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istrator\桌面\"/>
    </mc:Choice>
  </mc:AlternateContent>
  <bookViews>
    <workbookView xWindow="-120" yWindow="-120" windowWidth="29040" windowHeight="15840" tabRatio="949" activeTab="12"/>
  </bookViews>
  <sheets>
    <sheet name="目录" sheetId="1" r:id="rId1"/>
    <sheet name="南美空空联运" sheetId="117" r:id="rId2"/>
    <sheet name="南美海空联运" sheetId="202" r:id="rId3"/>
    <sheet name="LIS 联运" sheetId="220" r:id="rId4"/>
    <sheet name="郑州K4" sheetId="104" state="hidden" r:id="rId5"/>
    <sheet name="MAD 转南美" sheetId="345" r:id="rId6"/>
    <sheet name="北京HU+AA" sheetId="346" r:id="rId7"/>
    <sheet name="青岛AA" sheetId="340" r:id="rId8"/>
    <sheet name="青岛D0" sheetId="330" r:id="rId9"/>
    <sheet name="青岛DL" sheetId="303" r:id="rId10"/>
    <sheet name="上海浦东DL" sheetId="364" r:id="rId11"/>
    <sheet name="郑州M6" sheetId="287" r:id="rId12"/>
    <sheet name="南京Y8" sheetId="281" r:id="rId13"/>
    <sheet name="上海HU+AA" sheetId="357" r:id="rId14"/>
    <sheet name="上海AA" sheetId="153" r:id="rId15"/>
    <sheet name="上海AD ET头程" sheetId="359" r:id="rId16"/>
    <sheet name="上海AM " sheetId="142" r:id="rId17"/>
    <sheet name="上海QT ET头程" sheetId="360" r:id="rId18"/>
    <sheet name="上海QT  KZ头程" sheetId="151" r:id="rId19"/>
    <sheet name="上海UX ET头程" sheetId="361" r:id="rId20"/>
    <sheet name="上海UC" sheetId="368" r:id="rId21"/>
    <sheet name="上海QR" sheetId="355" r:id="rId22"/>
    <sheet name="郑州A7" sheetId="367" r:id="rId23"/>
    <sheet name="郑州CM" sheetId="332" r:id="rId24"/>
    <sheet name="郑州TP CX头程" sheetId="344" r:id="rId25"/>
    <sheet name="郑州TP CZ头程" sheetId="341" r:id="rId26"/>
    <sheet name="郑州UX" sheetId="289" r:id="rId27"/>
    <sheet name="上海MU" sheetId="51" state="hidden" r:id="rId28"/>
    <sheet name="无锡M7" sheetId="331" r:id="rId29"/>
    <sheet name="厦门ET" sheetId="143" r:id="rId30"/>
    <sheet name="厦门TP" sheetId="342" r:id="rId31"/>
    <sheet name="广州AR" sheetId="259" r:id="rId32"/>
    <sheet name="广州CZ" sheetId="326" r:id="rId33"/>
    <sheet name="深圳、广州UC" sheetId="362" r:id="rId34"/>
    <sheet name="澳门QT" sheetId="308" r:id="rId35"/>
    <sheet name="澳门UX" sheetId="312" r:id="rId36"/>
    <sheet name="澳门AD" sheetId="313" r:id="rId37"/>
    <sheet name="青岛捷美收费标准" sheetId="39" r:id="rId38"/>
    <sheet name="青岛捷美进仓图" sheetId="38" r:id="rId39"/>
    <sheet name="上海隽美普货进仓图" sheetId="288" r:id="rId40"/>
    <sheet name="上海发车外地航班进仓图" sheetId="68" r:id="rId41"/>
    <sheet name="浦东机场货站保函" sheetId="41" r:id="rId42"/>
    <sheet name="物流新非危保函" sheetId="42" r:id="rId43"/>
    <sheet name="安检清单" sheetId="43" r:id="rId44"/>
  </sheets>
  <externalReferences>
    <externalReference r:id="rId45"/>
  </externalReferences>
  <definedNames>
    <definedName name="_2" localSheetId="3">#REF!</definedName>
    <definedName name="_2" localSheetId="5">#REF!</definedName>
    <definedName name="_2" localSheetId="36">#REF!</definedName>
    <definedName name="_2" localSheetId="34">#REF!</definedName>
    <definedName name="_2" localSheetId="35">#REF!</definedName>
    <definedName name="_2" localSheetId="6">#REF!</definedName>
    <definedName name="_2" localSheetId="31">#REF!</definedName>
    <definedName name="_2" localSheetId="32">#REF!</definedName>
    <definedName name="_2" localSheetId="12">#REF!</definedName>
    <definedName name="_2" localSheetId="2">#REF!</definedName>
    <definedName name="_2" localSheetId="7">#REF!</definedName>
    <definedName name="_2" localSheetId="8">#REF!</definedName>
    <definedName name="_2" localSheetId="9">#REF!</definedName>
    <definedName name="_2" localSheetId="29">#REF!</definedName>
    <definedName name="_2" localSheetId="30">#REF!</definedName>
    <definedName name="_2" localSheetId="14">#REF!</definedName>
    <definedName name="_2" localSheetId="15">#REF!</definedName>
    <definedName name="_2" localSheetId="16">#REF!</definedName>
    <definedName name="_2" localSheetId="13">#REF!</definedName>
    <definedName name="_2" localSheetId="27">#REF!</definedName>
    <definedName name="_2" localSheetId="21">#REF!</definedName>
    <definedName name="_2" localSheetId="18">#REF!</definedName>
    <definedName name="_2" localSheetId="17">#REF!</definedName>
    <definedName name="_2" localSheetId="20">#REF!</definedName>
    <definedName name="_2" localSheetId="19">#REF!</definedName>
    <definedName name="_2" localSheetId="39">#REF!</definedName>
    <definedName name="_2" localSheetId="10">#REF!</definedName>
    <definedName name="_2" localSheetId="33">#REF!</definedName>
    <definedName name="_2" localSheetId="28">#REF!</definedName>
    <definedName name="_2" localSheetId="22">#REF!</definedName>
    <definedName name="_2" localSheetId="23">#REF!</definedName>
    <definedName name="_2" localSheetId="11">#REF!</definedName>
    <definedName name="_2" localSheetId="24">#REF!</definedName>
    <definedName name="_2" localSheetId="25">#REF!</definedName>
    <definedName name="_2" localSheetId="26">#REF!</definedName>
    <definedName name="_2">#REF!</definedName>
    <definedName name="_23" localSheetId="3">#REF!</definedName>
    <definedName name="_23" localSheetId="5">#REF!</definedName>
    <definedName name="_23" localSheetId="36">#REF!</definedName>
    <definedName name="_23" localSheetId="34">#REF!</definedName>
    <definedName name="_23" localSheetId="35">#REF!</definedName>
    <definedName name="_23" localSheetId="6">#REF!</definedName>
    <definedName name="_23" localSheetId="31">#REF!</definedName>
    <definedName name="_23" localSheetId="32">#REF!</definedName>
    <definedName name="_23" localSheetId="12">#REF!</definedName>
    <definedName name="_23" localSheetId="2">#REF!</definedName>
    <definedName name="_23" localSheetId="7">#REF!</definedName>
    <definedName name="_23" localSheetId="8">#REF!</definedName>
    <definedName name="_23" localSheetId="9">#REF!</definedName>
    <definedName name="_23" localSheetId="29">#REF!</definedName>
    <definedName name="_23" localSheetId="30">#REF!</definedName>
    <definedName name="_23" localSheetId="14">#REF!</definedName>
    <definedName name="_23" localSheetId="15">#REF!</definedName>
    <definedName name="_23" localSheetId="16">#REF!</definedName>
    <definedName name="_23" localSheetId="13">#REF!</definedName>
    <definedName name="_23" localSheetId="27">#REF!</definedName>
    <definedName name="_23" localSheetId="21">#REF!</definedName>
    <definedName name="_23" localSheetId="18">#REF!</definedName>
    <definedName name="_23" localSheetId="17">#REF!</definedName>
    <definedName name="_23" localSheetId="20">#REF!</definedName>
    <definedName name="_23" localSheetId="19">#REF!</definedName>
    <definedName name="_23" localSheetId="39">#REF!</definedName>
    <definedName name="_23" localSheetId="10">#REF!</definedName>
    <definedName name="_23" localSheetId="33">#REF!</definedName>
    <definedName name="_23" localSheetId="28">#REF!</definedName>
    <definedName name="_23" localSheetId="22">#REF!</definedName>
    <definedName name="_23" localSheetId="23">#REF!</definedName>
    <definedName name="_23" localSheetId="11">#REF!</definedName>
    <definedName name="_23" localSheetId="24">#REF!</definedName>
    <definedName name="_23" localSheetId="25">#REF!</definedName>
    <definedName name="_23" localSheetId="26">#REF!</definedName>
    <definedName name="_23">#REF!</definedName>
    <definedName name="_566" localSheetId="3">#REF!</definedName>
    <definedName name="_566" localSheetId="5">#REF!</definedName>
    <definedName name="_566" localSheetId="36">#REF!</definedName>
    <definedName name="_566" localSheetId="34">#REF!</definedName>
    <definedName name="_566" localSheetId="35">#REF!</definedName>
    <definedName name="_566" localSheetId="6">#REF!</definedName>
    <definedName name="_566" localSheetId="31">#REF!</definedName>
    <definedName name="_566" localSheetId="32">#REF!</definedName>
    <definedName name="_566" localSheetId="12">#REF!</definedName>
    <definedName name="_566" localSheetId="2">#REF!</definedName>
    <definedName name="_566" localSheetId="7">#REF!</definedName>
    <definedName name="_566" localSheetId="8">#REF!</definedName>
    <definedName name="_566" localSheetId="9">#REF!</definedName>
    <definedName name="_566" localSheetId="29">#REF!</definedName>
    <definedName name="_566" localSheetId="30">#REF!</definedName>
    <definedName name="_566" localSheetId="14">#REF!</definedName>
    <definedName name="_566" localSheetId="15">#REF!</definedName>
    <definedName name="_566" localSheetId="16">#REF!</definedName>
    <definedName name="_566" localSheetId="13">#REF!</definedName>
    <definedName name="_566" localSheetId="27">#REF!</definedName>
    <definedName name="_566" localSheetId="21">#REF!</definedName>
    <definedName name="_566" localSheetId="18">#REF!</definedName>
    <definedName name="_566" localSheetId="17">#REF!</definedName>
    <definedName name="_566" localSheetId="20">#REF!</definedName>
    <definedName name="_566" localSheetId="19">#REF!</definedName>
    <definedName name="_566" localSheetId="39">#REF!</definedName>
    <definedName name="_566" localSheetId="10">#REF!</definedName>
    <definedName name="_566" localSheetId="33">#REF!</definedName>
    <definedName name="_566" localSheetId="28">#REF!</definedName>
    <definedName name="_566" localSheetId="22">#REF!</definedName>
    <definedName name="_566" localSheetId="23">#REF!</definedName>
    <definedName name="_566" localSheetId="11">#REF!</definedName>
    <definedName name="_566" localSheetId="24">#REF!</definedName>
    <definedName name="_566" localSheetId="25">#REF!</definedName>
    <definedName name="_566" localSheetId="26">#REF!</definedName>
    <definedName name="_566">#REF!</definedName>
    <definedName name="_78" localSheetId="3">#REF!</definedName>
    <definedName name="_78" localSheetId="5">#REF!</definedName>
    <definedName name="_78" localSheetId="36">#REF!</definedName>
    <definedName name="_78" localSheetId="34">#REF!</definedName>
    <definedName name="_78" localSheetId="35">#REF!</definedName>
    <definedName name="_78" localSheetId="6">#REF!</definedName>
    <definedName name="_78" localSheetId="31">#REF!</definedName>
    <definedName name="_78" localSheetId="32">#REF!</definedName>
    <definedName name="_78" localSheetId="12">#REF!</definedName>
    <definedName name="_78" localSheetId="2">#REF!</definedName>
    <definedName name="_78" localSheetId="7">#REF!</definedName>
    <definedName name="_78" localSheetId="8">#REF!</definedName>
    <definedName name="_78" localSheetId="9">#REF!</definedName>
    <definedName name="_78" localSheetId="29">#REF!</definedName>
    <definedName name="_78" localSheetId="30">#REF!</definedName>
    <definedName name="_78" localSheetId="14">#REF!</definedName>
    <definedName name="_78" localSheetId="15">#REF!</definedName>
    <definedName name="_78" localSheetId="16">#REF!</definedName>
    <definedName name="_78" localSheetId="13">#REF!</definedName>
    <definedName name="_78" localSheetId="27">#REF!</definedName>
    <definedName name="_78" localSheetId="21">#REF!</definedName>
    <definedName name="_78" localSheetId="18">#REF!</definedName>
    <definedName name="_78" localSheetId="17">#REF!</definedName>
    <definedName name="_78" localSheetId="20">#REF!</definedName>
    <definedName name="_78" localSheetId="19">#REF!</definedName>
    <definedName name="_78" localSheetId="39">#REF!</definedName>
    <definedName name="_78" localSheetId="10">#REF!</definedName>
    <definedName name="_78" localSheetId="33">#REF!</definedName>
    <definedName name="_78" localSheetId="28">#REF!</definedName>
    <definedName name="_78" localSheetId="22">#REF!</definedName>
    <definedName name="_78" localSheetId="23">#REF!</definedName>
    <definedName name="_78" localSheetId="11">#REF!</definedName>
    <definedName name="_78" localSheetId="24">#REF!</definedName>
    <definedName name="_78" localSheetId="25">#REF!</definedName>
    <definedName name="_78" localSheetId="26">#REF!</definedName>
    <definedName name="_78">#REF!</definedName>
    <definedName name="_999" localSheetId="3">#REF!</definedName>
    <definedName name="_999" localSheetId="5">#REF!</definedName>
    <definedName name="_999" localSheetId="36">#REF!</definedName>
    <definedName name="_999" localSheetId="34">#REF!</definedName>
    <definedName name="_999" localSheetId="35">#REF!</definedName>
    <definedName name="_999" localSheetId="6">#REF!</definedName>
    <definedName name="_999" localSheetId="31">#REF!</definedName>
    <definedName name="_999" localSheetId="32">#REF!</definedName>
    <definedName name="_999" localSheetId="12">#REF!</definedName>
    <definedName name="_999" localSheetId="2">#REF!</definedName>
    <definedName name="_999" localSheetId="7">#REF!</definedName>
    <definedName name="_999" localSheetId="8">#REF!</definedName>
    <definedName name="_999" localSheetId="9">#REF!</definedName>
    <definedName name="_999" localSheetId="29">#REF!</definedName>
    <definedName name="_999" localSheetId="30">#REF!</definedName>
    <definedName name="_999" localSheetId="14">#REF!</definedName>
    <definedName name="_999" localSheetId="15">#REF!</definedName>
    <definedName name="_999" localSheetId="16">#REF!</definedName>
    <definedName name="_999" localSheetId="13">#REF!</definedName>
    <definedName name="_999" localSheetId="27">#REF!</definedName>
    <definedName name="_999" localSheetId="21">#REF!</definedName>
    <definedName name="_999" localSheetId="18">#REF!</definedName>
    <definedName name="_999" localSheetId="17">#REF!</definedName>
    <definedName name="_999" localSheetId="20">#REF!</definedName>
    <definedName name="_999" localSheetId="19">#REF!</definedName>
    <definedName name="_999" localSheetId="39">#REF!</definedName>
    <definedName name="_999" localSheetId="10">#REF!</definedName>
    <definedName name="_999" localSheetId="33">#REF!</definedName>
    <definedName name="_999" localSheetId="28">#REF!</definedName>
    <definedName name="_999" localSheetId="22">#REF!</definedName>
    <definedName name="_999" localSheetId="23">#REF!</definedName>
    <definedName name="_999" localSheetId="11">#REF!</definedName>
    <definedName name="_999" localSheetId="24">#REF!</definedName>
    <definedName name="_999" localSheetId="25">#REF!</definedName>
    <definedName name="_999" localSheetId="26">#REF!</definedName>
    <definedName name="_999">#REF!</definedName>
    <definedName name="_xlnm._FilterDatabase" localSheetId="0" hidden="1">目录!$A$5:$F$5</definedName>
    <definedName name="_xlnm._FilterDatabase" localSheetId="12" hidden="1">南京Y8!$B$8:$H$8</definedName>
    <definedName name="_xlnm._FilterDatabase" localSheetId="2" hidden="1">南美海空联运!$B$4:$N$44</definedName>
    <definedName name="_xlnm._FilterDatabase" localSheetId="1" hidden="1">南美空空联运!$B$3:$N$47</definedName>
    <definedName name="_xlnm._FilterDatabase" localSheetId="7" hidden="1">青岛AA!$B$7:$H$7</definedName>
    <definedName name="_xlnm._FilterDatabase" localSheetId="30" hidden="1">厦门TP!$B$7:$J$48</definedName>
    <definedName name="_xlnm._FilterDatabase" localSheetId="14" hidden="1">上海AA!$B$6:$H$6</definedName>
    <definedName name="_xlnm._FilterDatabase" localSheetId="16" hidden="1">'上海AM '!$B$11:$H$11</definedName>
    <definedName name="_xlnm._FilterDatabase" localSheetId="21" hidden="1">上海QR!$B$5:$H$43</definedName>
    <definedName name="_xlnm._FilterDatabase" localSheetId="18" hidden="1">'上海QT  KZ头程'!$B$8:$I$8</definedName>
    <definedName name="_xlnm._FilterDatabase" localSheetId="17" hidden="1">'上海QT ET头程'!$B$6:$I$6</definedName>
    <definedName name="_xlnm._FilterDatabase" localSheetId="20" hidden="1">上海UC!$B$5:$H$5</definedName>
    <definedName name="_xlnm._FilterDatabase" localSheetId="28" hidden="1">无锡M7!$B$5:$H$5</definedName>
    <definedName name="_xlnm._FilterDatabase" localSheetId="23" hidden="1">郑州CM!$B$5:$H$61</definedName>
    <definedName name="_xlnm._FilterDatabase" localSheetId="24" hidden="1">'郑州TP CX头程'!$B$8:$J$55</definedName>
    <definedName name="_xlnm._FilterDatabase" localSheetId="25" hidden="1">'郑州TP CZ头程'!$B$10:$J$58</definedName>
    <definedName name="_HUI" localSheetId="3">#REF!</definedName>
    <definedName name="_HUI" localSheetId="5">#REF!</definedName>
    <definedName name="_HUI" localSheetId="36">#REF!</definedName>
    <definedName name="_HUI" localSheetId="34">#REF!</definedName>
    <definedName name="_HUI" localSheetId="35">#REF!</definedName>
    <definedName name="_HUI" localSheetId="6">#REF!</definedName>
    <definedName name="_HUI" localSheetId="31">#REF!</definedName>
    <definedName name="_HUI" localSheetId="32">#REF!</definedName>
    <definedName name="_HUI" localSheetId="12">#REF!</definedName>
    <definedName name="_HUI" localSheetId="2">#REF!</definedName>
    <definedName name="_HUI" localSheetId="7">#REF!</definedName>
    <definedName name="_HUI" localSheetId="8">#REF!</definedName>
    <definedName name="_HUI" localSheetId="9">#REF!</definedName>
    <definedName name="_HUI" localSheetId="29">#REF!</definedName>
    <definedName name="_HUI" localSheetId="30">#REF!</definedName>
    <definedName name="_HUI" localSheetId="14">#REF!</definedName>
    <definedName name="_HUI" localSheetId="15">#REF!</definedName>
    <definedName name="_HUI" localSheetId="16">#REF!</definedName>
    <definedName name="_HUI" localSheetId="13">#REF!</definedName>
    <definedName name="_HUI" localSheetId="27">#REF!</definedName>
    <definedName name="_HUI" localSheetId="21">#REF!</definedName>
    <definedName name="_HUI" localSheetId="18">#REF!</definedName>
    <definedName name="_HUI" localSheetId="17">#REF!</definedName>
    <definedName name="_HUI" localSheetId="20">#REF!</definedName>
    <definedName name="_HUI" localSheetId="19">#REF!</definedName>
    <definedName name="_HUI" localSheetId="39">#REF!</definedName>
    <definedName name="_HUI" localSheetId="10">#REF!</definedName>
    <definedName name="_HUI" localSheetId="33">#REF!</definedName>
    <definedName name="_HUI" localSheetId="28">#REF!</definedName>
    <definedName name="_HUI" localSheetId="22">#REF!</definedName>
    <definedName name="_HUI" localSheetId="23">#REF!</definedName>
    <definedName name="_HUI" localSheetId="11">#REF!</definedName>
    <definedName name="_HUI" localSheetId="24">#REF!</definedName>
    <definedName name="_HUI" localSheetId="25">#REF!</definedName>
    <definedName name="_HUI" localSheetId="26">#REF!</definedName>
    <definedName name="_HUI">#REF!</definedName>
    <definedName name="_HUI2" localSheetId="3">#REF!</definedName>
    <definedName name="_HUI2" localSheetId="5">#REF!</definedName>
    <definedName name="_HUI2" localSheetId="36">#REF!</definedName>
    <definedName name="_HUI2" localSheetId="34">#REF!</definedName>
    <definedName name="_HUI2" localSheetId="35">#REF!</definedName>
    <definedName name="_HUI2" localSheetId="6">#REF!</definedName>
    <definedName name="_HUI2" localSheetId="31">#REF!</definedName>
    <definedName name="_HUI2" localSheetId="32">#REF!</definedName>
    <definedName name="_HUI2" localSheetId="12">#REF!</definedName>
    <definedName name="_HUI2" localSheetId="2">#REF!</definedName>
    <definedName name="_HUI2" localSheetId="7">#REF!</definedName>
    <definedName name="_HUI2" localSheetId="8">#REF!</definedName>
    <definedName name="_HUI2" localSheetId="9">#REF!</definedName>
    <definedName name="_HUI2" localSheetId="29">#REF!</definedName>
    <definedName name="_HUI2" localSheetId="30">#REF!</definedName>
    <definedName name="_HUI2" localSheetId="14">#REF!</definedName>
    <definedName name="_HUI2" localSheetId="15">#REF!</definedName>
    <definedName name="_HUI2" localSheetId="16">#REF!</definedName>
    <definedName name="_HUI2" localSheetId="13">#REF!</definedName>
    <definedName name="_HUI2" localSheetId="27">#REF!</definedName>
    <definedName name="_HUI2" localSheetId="21">#REF!</definedName>
    <definedName name="_HUI2" localSheetId="18">#REF!</definedName>
    <definedName name="_HUI2" localSheetId="17">#REF!</definedName>
    <definedName name="_HUI2" localSheetId="20">#REF!</definedName>
    <definedName name="_HUI2" localSheetId="19">#REF!</definedName>
    <definedName name="_HUI2" localSheetId="39">#REF!</definedName>
    <definedName name="_HUI2" localSheetId="10">#REF!</definedName>
    <definedName name="_HUI2" localSheetId="33">#REF!</definedName>
    <definedName name="_HUI2" localSheetId="28">#REF!</definedName>
    <definedName name="_HUI2" localSheetId="22">#REF!</definedName>
    <definedName name="_HUI2" localSheetId="23">#REF!</definedName>
    <definedName name="_HUI2" localSheetId="11">#REF!</definedName>
    <definedName name="_HUI2" localSheetId="24">#REF!</definedName>
    <definedName name="_HUI2" localSheetId="25">#REF!</definedName>
    <definedName name="_HUI2" localSheetId="26">#REF!</definedName>
    <definedName name="_HUI2">#REF!</definedName>
    <definedName name="_p" localSheetId="3">#REF!</definedName>
    <definedName name="_p" localSheetId="5">#REF!</definedName>
    <definedName name="_p" localSheetId="36">#REF!</definedName>
    <definedName name="_p" localSheetId="34">#REF!</definedName>
    <definedName name="_p" localSheetId="35">#REF!</definedName>
    <definedName name="_p" localSheetId="6">#REF!</definedName>
    <definedName name="_p" localSheetId="31">#REF!</definedName>
    <definedName name="_p" localSheetId="32">#REF!</definedName>
    <definedName name="_p" localSheetId="12">#REF!</definedName>
    <definedName name="_p" localSheetId="2">#REF!</definedName>
    <definedName name="_p" localSheetId="7">#REF!</definedName>
    <definedName name="_p" localSheetId="8">#REF!</definedName>
    <definedName name="_p" localSheetId="9">#REF!</definedName>
    <definedName name="_p" localSheetId="29">#REF!</definedName>
    <definedName name="_p" localSheetId="30">#REF!</definedName>
    <definedName name="_p" localSheetId="14">#REF!</definedName>
    <definedName name="_p" localSheetId="15">#REF!</definedName>
    <definedName name="_p" localSheetId="16">#REF!</definedName>
    <definedName name="_p" localSheetId="13">#REF!</definedName>
    <definedName name="_p" localSheetId="27">#REF!</definedName>
    <definedName name="_p" localSheetId="21">#REF!</definedName>
    <definedName name="_p" localSheetId="18">#REF!</definedName>
    <definedName name="_p" localSheetId="17">#REF!</definedName>
    <definedName name="_p" localSheetId="20">#REF!</definedName>
    <definedName name="_p" localSheetId="19">#REF!</definedName>
    <definedName name="_p" localSheetId="39">#REF!</definedName>
    <definedName name="_p" localSheetId="10">#REF!</definedName>
    <definedName name="_p" localSheetId="33">#REF!</definedName>
    <definedName name="_p" localSheetId="28">#REF!</definedName>
    <definedName name="_p" localSheetId="22">#REF!</definedName>
    <definedName name="_p" localSheetId="23">#REF!</definedName>
    <definedName name="_p" localSheetId="11">#REF!</definedName>
    <definedName name="_p" localSheetId="24">#REF!</definedName>
    <definedName name="_p" localSheetId="25">#REF!</definedName>
    <definedName name="_p" localSheetId="26">#REF!</definedName>
    <definedName name="_p">#REF!</definedName>
    <definedName name="_TK1" localSheetId="3">#REF!</definedName>
    <definedName name="_TK1" localSheetId="5">#REF!</definedName>
    <definedName name="_TK1" localSheetId="36">#REF!</definedName>
    <definedName name="_TK1" localSheetId="34">#REF!</definedName>
    <definedName name="_TK1" localSheetId="35">#REF!</definedName>
    <definedName name="_TK1" localSheetId="6">#REF!</definedName>
    <definedName name="_TK1" localSheetId="31">#REF!</definedName>
    <definedName name="_TK1" localSheetId="32">#REF!</definedName>
    <definedName name="_TK1" localSheetId="12">#REF!</definedName>
    <definedName name="_TK1" localSheetId="2">#REF!</definedName>
    <definedName name="_TK1" localSheetId="7">#REF!</definedName>
    <definedName name="_TK1" localSheetId="8">#REF!</definedName>
    <definedName name="_TK1" localSheetId="9">#REF!</definedName>
    <definedName name="_TK1" localSheetId="29">#REF!</definedName>
    <definedName name="_TK1" localSheetId="30">#REF!</definedName>
    <definedName name="_TK1" localSheetId="14">#REF!</definedName>
    <definedName name="_TK1" localSheetId="15">#REF!</definedName>
    <definedName name="_TK1" localSheetId="16">#REF!</definedName>
    <definedName name="_TK1" localSheetId="13">#REF!</definedName>
    <definedName name="_TK1" localSheetId="27">#REF!</definedName>
    <definedName name="_TK1" localSheetId="21">#REF!</definedName>
    <definedName name="_TK1" localSheetId="18">#REF!</definedName>
    <definedName name="_TK1" localSheetId="17">#REF!</definedName>
    <definedName name="_TK1" localSheetId="20">#REF!</definedName>
    <definedName name="_TK1" localSheetId="19">#REF!</definedName>
    <definedName name="_TK1" localSheetId="39">#REF!</definedName>
    <definedName name="_TK1" localSheetId="10">#REF!</definedName>
    <definedName name="_TK1" localSheetId="33">#REF!</definedName>
    <definedName name="_TK1" localSheetId="28">#REF!</definedName>
    <definedName name="_TK1" localSheetId="22">#REF!</definedName>
    <definedName name="_TK1" localSheetId="23">#REF!</definedName>
    <definedName name="_TK1" localSheetId="11">#REF!</definedName>
    <definedName name="_TK1" localSheetId="24">#REF!</definedName>
    <definedName name="_TK1" localSheetId="25">#REF!</definedName>
    <definedName name="_TK1" localSheetId="26">#REF!</definedName>
    <definedName name="_TK1">#REF!</definedName>
    <definedName name="_TK2" localSheetId="3">#REF!</definedName>
    <definedName name="_TK2" localSheetId="5">#REF!</definedName>
    <definedName name="_TK2" localSheetId="36">#REF!</definedName>
    <definedName name="_TK2" localSheetId="34">#REF!</definedName>
    <definedName name="_TK2" localSheetId="35">#REF!</definedName>
    <definedName name="_TK2" localSheetId="6">#REF!</definedName>
    <definedName name="_TK2" localSheetId="31">#REF!</definedName>
    <definedName name="_TK2" localSheetId="32">#REF!</definedName>
    <definedName name="_TK2" localSheetId="12">#REF!</definedName>
    <definedName name="_TK2" localSheetId="2">#REF!</definedName>
    <definedName name="_TK2" localSheetId="7">#REF!</definedName>
    <definedName name="_TK2" localSheetId="8">#REF!</definedName>
    <definedName name="_TK2" localSheetId="9">#REF!</definedName>
    <definedName name="_TK2" localSheetId="29">#REF!</definedName>
    <definedName name="_TK2" localSheetId="30">#REF!</definedName>
    <definedName name="_TK2" localSheetId="14">#REF!</definedName>
    <definedName name="_TK2" localSheetId="15">#REF!</definedName>
    <definedName name="_TK2" localSheetId="16">#REF!</definedName>
    <definedName name="_TK2" localSheetId="13">#REF!</definedName>
    <definedName name="_TK2" localSheetId="27">#REF!</definedName>
    <definedName name="_TK2" localSheetId="21">#REF!</definedName>
    <definedName name="_TK2" localSheetId="18">#REF!</definedName>
    <definedName name="_TK2" localSheetId="17">#REF!</definedName>
    <definedName name="_TK2" localSheetId="20">#REF!</definedName>
    <definedName name="_TK2" localSheetId="19">#REF!</definedName>
    <definedName name="_TK2" localSheetId="39">#REF!</definedName>
    <definedName name="_TK2" localSheetId="10">#REF!</definedName>
    <definedName name="_TK2" localSheetId="33">#REF!</definedName>
    <definedName name="_TK2" localSheetId="28">#REF!</definedName>
    <definedName name="_TK2" localSheetId="22">#REF!</definedName>
    <definedName name="_TK2" localSheetId="23">#REF!</definedName>
    <definedName name="_TK2" localSheetId="11">#REF!</definedName>
    <definedName name="_TK2" localSheetId="24">#REF!</definedName>
    <definedName name="_TK2" localSheetId="25">#REF!</definedName>
    <definedName name="_TK2" localSheetId="26">#REF!</definedName>
    <definedName name="_TK2">#REF!</definedName>
    <definedName name="——1" localSheetId="3">#REF!</definedName>
    <definedName name="——1" localSheetId="5">#REF!</definedName>
    <definedName name="——1" localSheetId="36">#REF!</definedName>
    <definedName name="——1" localSheetId="34">#REF!</definedName>
    <definedName name="——1" localSheetId="35">#REF!</definedName>
    <definedName name="——1" localSheetId="6">#REF!</definedName>
    <definedName name="——1" localSheetId="31">#REF!</definedName>
    <definedName name="——1" localSheetId="32">#REF!</definedName>
    <definedName name="——1" localSheetId="12">#REF!</definedName>
    <definedName name="——1" localSheetId="2">#REF!</definedName>
    <definedName name="——1" localSheetId="7">#REF!</definedName>
    <definedName name="——1" localSheetId="8">#REF!</definedName>
    <definedName name="——1" localSheetId="9">#REF!</definedName>
    <definedName name="——1" localSheetId="29">#REF!</definedName>
    <definedName name="——1" localSheetId="30">#REF!</definedName>
    <definedName name="——1" localSheetId="14">#REF!</definedName>
    <definedName name="——1" localSheetId="15">#REF!</definedName>
    <definedName name="——1" localSheetId="16">#REF!</definedName>
    <definedName name="——1" localSheetId="13">#REF!</definedName>
    <definedName name="——1" localSheetId="27">#REF!</definedName>
    <definedName name="——1" localSheetId="21">#REF!</definedName>
    <definedName name="——1" localSheetId="18">#REF!</definedName>
    <definedName name="——1" localSheetId="17">#REF!</definedName>
    <definedName name="——1" localSheetId="20">#REF!</definedName>
    <definedName name="——1" localSheetId="19">#REF!</definedName>
    <definedName name="——1" localSheetId="39">#REF!</definedName>
    <definedName name="——1" localSheetId="10">#REF!</definedName>
    <definedName name="——1" localSheetId="33">#REF!</definedName>
    <definedName name="——1" localSheetId="28">#REF!</definedName>
    <definedName name="——1" localSheetId="22">#REF!</definedName>
    <definedName name="——1" localSheetId="23">#REF!</definedName>
    <definedName name="——1" localSheetId="11">#REF!</definedName>
    <definedName name="——1" localSheetId="24">#REF!</definedName>
    <definedName name="——1" localSheetId="25">#REF!</definedName>
    <definedName name="——1" localSheetId="26">#REF!</definedName>
    <definedName name="——1">#REF!</definedName>
    <definedName name="A" localSheetId="3">#REF!</definedName>
    <definedName name="A" localSheetId="5">#REF!</definedName>
    <definedName name="A" localSheetId="36">#REF!</definedName>
    <definedName name="A" localSheetId="34">#REF!</definedName>
    <definedName name="A" localSheetId="35">#REF!</definedName>
    <definedName name="A" localSheetId="6">#REF!</definedName>
    <definedName name="A" localSheetId="31">#REF!</definedName>
    <definedName name="A" localSheetId="32">#REF!</definedName>
    <definedName name="A" localSheetId="12">南京Y8!$1:$1048576</definedName>
    <definedName name="A" localSheetId="2">#REF!</definedName>
    <definedName name="A" localSheetId="7">#REF!</definedName>
    <definedName name="A" localSheetId="8">#REF!</definedName>
    <definedName name="A" localSheetId="9">#REF!</definedName>
    <definedName name="A" localSheetId="30">#REF!</definedName>
    <definedName name="A" localSheetId="14">#REF!</definedName>
    <definedName name="A" localSheetId="15">#REF!</definedName>
    <definedName name="A" localSheetId="16">'上海AM '!$1:$1048576</definedName>
    <definedName name="A" localSheetId="13">#REF!</definedName>
    <definedName name="A" localSheetId="21">#REF!</definedName>
    <definedName name="A" localSheetId="18">#REF!</definedName>
    <definedName name="A" localSheetId="17">#REF!</definedName>
    <definedName name="A" localSheetId="20">上海UC!$1:$1048576</definedName>
    <definedName name="A" localSheetId="19">#REF!</definedName>
    <definedName name="A" localSheetId="39">#REF!</definedName>
    <definedName name="A" localSheetId="10">#REF!</definedName>
    <definedName name="A" localSheetId="33">#REF!</definedName>
    <definedName name="A" localSheetId="28">无锡M7!$1:$1048576</definedName>
    <definedName name="A" localSheetId="22">#REF!</definedName>
    <definedName name="A" localSheetId="23">#REF!</definedName>
    <definedName name="A" localSheetId="11">#REF!</definedName>
    <definedName name="A" localSheetId="24">#REF!</definedName>
    <definedName name="A" localSheetId="25">#REF!</definedName>
    <definedName name="A" localSheetId="26">#REF!</definedName>
    <definedName name="A">#REF!</definedName>
    <definedName name="aaa">'[1]#REF!'!$A$16:$D$24</definedName>
    <definedName name="aaaaaaaaaaaaaaa" localSheetId="3">#REF!</definedName>
    <definedName name="aaaaaaaaaaaaaaa" localSheetId="5">#REF!</definedName>
    <definedName name="aaaaaaaaaaaaaaa" localSheetId="36">#REF!</definedName>
    <definedName name="aaaaaaaaaaaaaaa" localSheetId="34">#REF!</definedName>
    <definedName name="aaaaaaaaaaaaaaa" localSheetId="35">#REF!</definedName>
    <definedName name="aaaaaaaaaaaaaaa" localSheetId="6">#REF!</definedName>
    <definedName name="aaaaaaaaaaaaaaa" localSheetId="31">#REF!</definedName>
    <definedName name="aaaaaaaaaaaaaaa" localSheetId="32">#REF!</definedName>
    <definedName name="aaaaaaaaaaaaaaa" localSheetId="12">#REF!</definedName>
    <definedName name="aaaaaaaaaaaaaaa" localSheetId="2">#REF!</definedName>
    <definedName name="aaaaaaaaaaaaaaa" localSheetId="7">#REF!</definedName>
    <definedName name="aaaaaaaaaaaaaaa" localSheetId="8">#REF!</definedName>
    <definedName name="aaaaaaaaaaaaaaa" localSheetId="9">#REF!</definedName>
    <definedName name="aaaaaaaaaaaaaaa" localSheetId="29">#REF!</definedName>
    <definedName name="aaaaaaaaaaaaaaa" localSheetId="30">#REF!</definedName>
    <definedName name="aaaaaaaaaaaaaaa" localSheetId="14">#REF!</definedName>
    <definedName name="aaaaaaaaaaaaaaa" localSheetId="15">#REF!</definedName>
    <definedName name="aaaaaaaaaaaaaaa" localSheetId="16">#REF!</definedName>
    <definedName name="aaaaaaaaaaaaaaa" localSheetId="13">#REF!</definedName>
    <definedName name="aaaaaaaaaaaaaaa" localSheetId="27">#REF!</definedName>
    <definedName name="aaaaaaaaaaaaaaa" localSheetId="21">#REF!</definedName>
    <definedName name="aaaaaaaaaaaaaaa" localSheetId="18">#REF!</definedName>
    <definedName name="aaaaaaaaaaaaaaa" localSheetId="17">#REF!</definedName>
    <definedName name="aaaaaaaaaaaaaaa" localSheetId="20">#REF!</definedName>
    <definedName name="aaaaaaaaaaaaaaa" localSheetId="19">#REF!</definedName>
    <definedName name="aaaaaaaaaaaaaaa" localSheetId="39">#REF!</definedName>
    <definedName name="aaaaaaaaaaaaaaa" localSheetId="10">#REF!</definedName>
    <definedName name="aaaaaaaaaaaaaaa" localSheetId="33">#REF!</definedName>
    <definedName name="aaaaaaaaaaaaaaa" localSheetId="28">#REF!</definedName>
    <definedName name="aaaaaaaaaaaaaaa" localSheetId="22">#REF!</definedName>
    <definedName name="aaaaaaaaaaaaaaa" localSheetId="23">#REF!</definedName>
    <definedName name="aaaaaaaaaaaaaaa" localSheetId="11">#REF!</definedName>
    <definedName name="aaaaaaaaaaaaaaa" localSheetId="24">#REF!</definedName>
    <definedName name="aaaaaaaaaaaaaaa" localSheetId="25">#REF!</definedName>
    <definedName name="aaaaaaaaaaaaaaa" localSheetId="26">#REF!</definedName>
    <definedName name="aaaaaaaaaaaaaaa">#REF!</definedName>
    <definedName name="aaabbb">'[1]#REF!'!$E$19:$E$22</definedName>
    <definedName name="AASDFHTY" localSheetId="3">#REF!</definedName>
    <definedName name="AASDFHTY" localSheetId="5">#REF!</definedName>
    <definedName name="AASDFHTY" localSheetId="36">#REF!</definedName>
    <definedName name="AASDFHTY" localSheetId="34">#REF!</definedName>
    <definedName name="AASDFHTY" localSheetId="35">#REF!</definedName>
    <definedName name="AASDFHTY" localSheetId="6">#REF!</definedName>
    <definedName name="AASDFHTY" localSheetId="31">#REF!</definedName>
    <definedName name="AASDFHTY" localSheetId="32">#REF!</definedName>
    <definedName name="AASDFHTY" localSheetId="12">#REF!</definedName>
    <definedName name="AASDFHTY" localSheetId="2">#REF!</definedName>
    <definedName name="AASDFHTY" localSheetId="7">#REF!</definedName>
    <definedName name="AASDFHTY" localSheetId="8">#REF!</definedName>
    <definedName name="AASDFHTY" localSheetId="9">#REF!</definedName>
    <definedName name="AASDFHTY" localSheetId="29">#REF!</definedName>
    <definedName name="AASDFHTY" localSheetId="30">#REF!</definedName>
    <definedName name="AASDFHTY" localSheetId="14">#REF!</definedName>
    <definedName name="AASDFHTY" localSheetId="15">#REF!</definedName>
    <definedName name="AASDFHTY" localSheetId="16">#REF!</definedName>
    <definedName name="AASDFHTY" localSheetId="13">#REF!</definedName>
    <definedName name="AASDFHTY" localSheetId="27">#REF!</definedName>
    <definedName name="AASDFHTY" localSheetId="21">#REF!</definedName>
    <definedName name="AASDFHTY" localSheetId="18">#REF!</definedName>
    <definedName name="AASDFHTY" localSheetId="17">#REF!</definedName>
    <definedName name="AASDFHTY" localSheetId="20">#REF!</definedName>
    <definedName name="AASDFHTY" localSheetId="19">#REF!</definedName>
    <definedName name="AASDFHTY" localSheetId="39">#REF!</definedName>
    <definedName name="AASDFHTY" localSheetId="10">#REF!</definedName>
    <definedName name="AASDFHTY" localSheetId="33">#REF!</definedName>
    <definedName name="AASDFHTY" localSheetId="28">#REF!</definedName>
    <definedName name="AASDFHTY" localSheetId="22">#REF!</definedName>
    <definedName name="AASDFHTY" localSheetId="23">#REF!</definedName>
    <definedName name="AASDFHTY" localSheetId="11">#REF!</definedName>
    <definedName name="AASDFHTY" localSheetId="24">#REF!</definedName>
    <definedName name="AASDFHTY" localSheetId="25">#REF!</definedName>
    <definedName name="AASDFHTY" localSheetId="26">#REF!</definedName>
    <definedName name="AASDFHTY">#REF!</definedName>
    <definedName name="aasfsafs" localSheetId="3">#REF!</definedName>
    <definedName name="aasfsafs" localSheetId="5">#REF!</definedName>
    <definedName name="aasfsafs" localSheetId="36">#REF!</definedName>
    <definedName name="aasfsafs" localSheetId="34">#REF!</definedName>
    <definedName name="aasfsafs" localSheetId="35">#REF!</definedName>
    <definedName name="aasfsafs" localSheetId="6">#REF!</definedName>
    <definedName name="aasfsafs" localSheetId="31">#REF!</definedName>
    <definedName name="aasfsafs" localSheetId="32">#REF!</definedName>
    <definedName name="aasfsafs" localSheetId="12">#REF!</definedName>
    <definedName name="aasfsafs" localSheetId="2">#REF!</definedName>
    <definedName name="aasfsafs" localSheetId="7">#REF!</definedName>
    <definedName name="aasfsafs" localSheetId="8">#REF!</definedName>
    <definedName name="aasfsafs" localSheetId="9">#REF!</definedName>
    <definedName name="aasfsafs" localSheetId="29">#REF!</definedName>
    <definedName name="aasfsafs" localSheetId="30">#REF!</definedName>
    <definedName name="aasfsafs" localSheetId="14">#REF!</definedName>
    <definedName name="aasfsafs" localSheetId="15">#REF!</definedName>
    <definedName name="aasfsafs" localSheetId="16">#REF!</definedName>
    <definedName name="aasfsafs" localSheetId="13">#REF!</definedName>
    <definedName name="aasfsafs" localSheetId="27">#REF!</definedName>
    <definedName name="aasfsafs" localSheetId="21">#REF!</definedName>
    <definedName name="aasfsafs" localSheetId="18">#REF!</definedName>
    <definedName name="aasfsafs" localSheetId="17">#REF!</definedName>
    <definedName name="aasfsafs" localSheetId="20">#REF!</definedName>
    <definedName name="aasfsafs" localSheetId="19">#REF!</definedName>
    <definedName name="aasfsafs" localSheetId="39">#REF!</definedName>
    <definedName name="aasfsafs" localSheetId="10">#REF!</definedName>
    <definedName name="aasfsafs" localSheetId="33">#REF!</definedName>
    <definedName name="aasfsafs" localSheetId="28">#REF!</definedName>
    <definedName name="aasfsafs" localSheetId="22">#REF!</definedName>
    <definedName name="aasfsafs" localSheetId="23">#REF!</definedName>
    <definedName name="aasfsafs" localSheetId="11">#REF!</definedName>
    <definedName name="aasfsafs" localSheetId="24">#REF!</definedName>
    <definedName name="aasfsafs" localSheetId="25">#REF!</definedName>
    <definedName name="aasfsafs" localSheetId="26">#REF!</definedName>
    <definedName name="aasfsafs">#REF!</definedName>
    <definedName name="asd" localSheetId="3">#REF!</definedName>
    <definedName name="asd" localSheetId="5">#REF!</definedName>
    <definedName name="asd" localSheetId="36">#REF!</definedName>
    <definedName name="asd" localSheetId="34">#REF!</definedName>
    <definedName name="asd" localSheetId="35">#REF!</definedName>
    <definedName name="asd" localSheetId="6">#REF!</definedName>
    <definedName name="asd" localSheetId="31">#REF!</definedName>
    <definedName name="asd" localSheetId="32">#REF!</definedName>
    <definedName name="asd" localSheetId="12">#REF!</definedName>
    <definedName name="asd" localSheetId="2">#REF!</definedName>
    <definedName name="asd" localSheetId="7">#REF!</definedName>
    <definedName name="asd" localSheetId="8">#REF!</definedName>
    <definedName name="asd" localSheetId="9">#REF!</definedName>
    <definedName name="asd" localSheetId="29">#REF!</definedName>
    <definedName name="asd" localSheetId="30">#REF!</definedName>
    <definedName name="asd" localSheetId="14">#REF!</definedName>
    <definedName name="asd" localSheetId="15">#REF!</definedName>
    <definedName name="asd" localSheetId="16">#REF!</definedName>
    <definedName name="asd" localSheetId="13">#REF!</definedName>
    <definedName name="asd" localSheetId="27">#REF!</definedName>
    <definedName name="asd" localSheetId="21">#REF!</definedName>
    <definedName name="asd" localSheetId="18">#REF!</definedName>
    <definedName name="asd" localSheetId="17">#REF!</definedName>
    <definedName name="asd" localSheetId="20">#REF!</definedName>
    <definedName name="asd" localSheetId="19">#REF!</definedName>
    <definedName name="asd" localSheetId="39">#REF!</definedName>
    <definedName name="asd" localSheetId="10">#REF!</definedName>
    <definedName name="asd" localSheetId="33">#REF!</definedName>
    <definedName name="asd" localSheetId="28">#REF!</definedName>
    <definedName name="asd" localSheetId="22">#REF!</definedName>
    <definedName name="asd" localSheetId="23">#REF!</definedName>
    <definedName name="asd" localSheetId="11">#REF!</definedName>
    <definedName name="asd" localSheetId="24">#REF!</definedName>
    <definedName name="asd" localSheetId="25">#REF!</definedName>
    <definedName name="asd" localSheetId="26">#REF!</definedName>
    <definedName name="asd">#REF!</definedName>
    <definedName name="cfdyulo" localSheetId="3">#REF!</definedName>
    <definedName name="cfdyulo" localSheetId="5">#REF!</definedName>
    <definedName name="cfdyulo" localSheetId="36">#REF!</definedName>
    <definedName name="cfdyulo" localSheetId="34">#REF!</definedName>
    <definedName name="cfdyulo" localSheetId="35">#REF!</definedName>
    <definedName name="cfdyulo" localSheetId="6">#REF!</definedName>
    <definedName name="cfdyulo" localSheetId="31">#REF!</definedName>
    <definedName name="cfdyulo" localSheetId="32">#REF!</definedName>
    <definedName name="cfdyulo" localSheetId="12">#REF!</definedName>
    <definedName name="cfdyulo" localSheetId="2">#REF!</definedName>
    <definedName name="cfdyulo" localSheetId="7">#REF!</definedName>
    <definedName name="cfdyulo" localSheetId="8">#REF!</definedName>
    <definedName name="cfdyulo" localSheetId="9">#REF!</definedName>
    <definedName name="cfdyulo" localSheetId="29">#REF!</definedName>
    <definedName name="cfdyulo" localSheetId="30">#REF!</definedName>
    <definedName name="cfdyulo" localSheetId="14">#REF!</definedName>
    <definedName name="cfdyulo" localSheetId="15">#REF!</definedName>
    <definedName name="cfdyulo" localSheetId="16">#REF!</definedName>
    <definedName name="cfdyulo" localSheetId="13">#REF!</definedName>
    <definedName name="cfdyulo" localSheetId="27">#REF!</definedName>
    <definedName name="cfdyulo" localSheetId="21">#REF!</definedName>
    <definedName name="cfdyulo" localSheetId="18">#REF!</definedName>
    <definedName name="cfdyulo" localSheetId="17">#REF!</definedName>
    <definedName name="cfdyulo" localSheetId="20">#REF!</definedName>
    <definedName name="cfdyulo" localSheetId="19">#REF!</definedName>
    <definedName name="cfdyulo" localSheetId="39">#REF!</definedName>
    <definedName name="cfdyulo" localSheetId="10">#REF!</definedName>
    <definedName name="cfdyulo" localSheetId="33">#REF!</definedName>
    <definedName name="cfdyulo" localSheetId="28">#REF!</definedName>
    <definedName name="cfdyulo" localSheetId="22">#REF!</definedName>
    <definedName name="cfdyulo" localSheetId="23">#REF!</definedName>
    <definedName name="cfdyulo" localSheetId="11">#REF!</definedName>
    <definedName name="cfdyulo" localSheetId="24">#REF!</definedName>
    <definedName name="cfdyulo" localSheetId="25">#REF!</definedName>
    <definedName name="cfdyulo" localSheetId="26">#REF!</definedName>
    <definedName name="cfdyulo">#REF!</definedName>
    <definedName name="D" localSheetId="3">#REF!</definedName>
    <definedName name="D" localSheetId="5">#REF!</definedName>
    <definedName name="D" localSheetId="36">#REF!</definedName>
    <definedName name="D" localSheetId="34">#REF!</definedName>
    <definedName name="D" localSheetId="35">#REF!</definedName>
    <definedName name="D" localSheetId="6">#REF!</definedName>
    <definedName name="D" localSheetId="31">#REF!</definedName>
    <definedName name="D" localSheetId="32">#REF!</definedName>
    <definedName name="D" localSheetId="12">#REF!</definedName>
    <definedName name="D" localSheetId="2">#REF!</definedName>
    <definedName name="D" localSheetId="7">#REF!</definedName>
    <definedName name="D" localSheetId="8">#REF!</definedName>
    <definedName name="D" localSheetId="9">#REF!</definedName>
    <definedName name="D" localSheetId="29">#REF!</definedName>
    <definedName name="D" localSheetId="30">#REF!</definedName>
    <definedName name="D" localSheetId="14">#REF!</definedName>
    <definedName name="D" localSheetId="15">#REF!</definedName>
    <definedName name="D" localSheetId="16">#REF!</definedName>
    <definedName name="D" localSheetId="13">#REF!</definedName>
    <definedName name="D" localSheetId="27">#REF!</definedName>
    <definedName name="D" localSheetId="21">#REF!</definedName>
    <definedName name="D" localSheetId="18">#REF!</definedName>
    <definedName name="D" localSheetId="17">#REF!</definedName>
    <definedName name="D" localSheetId="20">#REF!</definedName>
    <definedName name="D" localSheetId="19">#REF!</definedName>
    <definedName name="D" localSheetId="39">#REF!</definedName>
    <definedName name="D" localSheetId="10">#REF!</definedName>
    <definedName name="D" localSheetId="33">#REF!</definedName>
    <definedName name="D" localSheetId="28">#REF!</definedName>
    <definedName name="D" localSheetId="22">#REF!</definedName>
    <definedName name="D" localSheetId="23">#REF!</definedName>
    <definedName name="D" localSheetId="11">#REF!</definedName>
    <definedName name="D" localSheetId="24">#REF!</definedName>
    <definedName name="D" localSheetId="25">#REF!</definedName>
    <definedName name="D" localSheetId="26">#REF!</definedName>
    <definedName name="D">#REF!</definedName>
    <definedName name="ddddddd" localSheetId="3">#REF!</definedName>
    <definedName name="ddddddd" localSheetId="5">#REF!</definedName>
    <definedName name="ddddddd" localSheetId="36">#REF!</definedName>
    <definedName name="ddddddd" localSheetId="34">#REF!</definedName>
    <definedName name="ddddddd" localSheetId="35">#REF!</definedName>
    <definedName name="ddddddd" localSheetId="6">#REF!</definedName>
    <definedName name="ddddddd" localSheetId="31">#REF!</definedName>
    <definedName name="ddddddd" localSheetId="32">#REF!</definedName>
    <definedName name="ddddddd" localSheetId="12">#REF!</definedName>
    <definedName name="ddddddd" localSheetId="2">#REF!</definedName>
    <definedName name="ddddddd" localSheetId="7">#REF!</definedName>
    <definedName name="ddddddd" localSheetId="8">#REF!</definedName>
    <definedName name="ddddddd" localSheetId="9">#REF!</definedName>
    <definedName name="ddddddd" localSheetId="29">#REF!</definedName>
    <definedName name="ddddddd" localSheetId="30">#REF!</definedName>
    <definedName name="ddddddd" localSheetId="14">#REF!</definedName>
    <definedName name="ddddddd" localSheetId="15">#REF!</definedName>
    <definedName name="ddddddd" localSheetId="16">#REF!</definedName>
    <definedName name="ddddddd" localSheetId="13">#REF!</definedName>
    <definedName name="ddddddd" localSheetId="27">#REF!</definedName>
    <definedName name="ddddddd" localSheetId="21">#REF!</definedName>
    <definedName name="ddddddd" localSheetId="18">#REF!</definedName>
    <definedName name="ddddddd" localSheetId="17">#REF!</definedName>
    <definedName name="ddddddd" localSheetId="20">#REF!</definedName>
    <definedName name="ddddddd" localSheetId="19">#REF!</definedName>
    <definedName name="ddddddd" localSheetId="39">#REF!</definedName>
    <definedName name="ddddddd" localSheetId="10">#REF!</definedName>
    <definedName name="ddddddd" localSheetId="33">#REF!</definedName>
    <definedName name="ddddddd" localSheetId="28">#REF!</definedName>
    <definedName name="ddddddd" localSheetId="22">#REF!</definedName>
    <definedName name="ddddddd" localSheetId="23">#REF!</definedName>
    <definedName name="ddddddd" localSheetId="11">#REF!</definedName>
    <definedName name="ddddddd" localSheetId="24">#REF!</definedName>
    <definedName name="ddddddd" localSheetId="25">#REF!</definedName>
    <definedName name="ddddddd" localSheetId="26">#REF!</definedName>
    <definedName name="ddddddd">#REF!</definedName>
    <definedName name="ddl" localSheetId="3">#REF!</definedName>
    <definedName name="ddl" localSheetId="5">#REF!</definedName>
    <definedName name="ddl" localSheetId="36">#REF!</definedName>
    <definedName name="ddl" localSheetId="34">#REF!</definedName>
    <definedName name="ddl" localSheetId="35">#REF!</definedName>
    <definedName name="ddl" localSheetId="6">#REF!</definedName>
    <definedName name="ddl" localSheetId="31">#REF!</definedName>
    <definedName name="ddl" localSheetId="32">#REF!</definedName>
    <definedName name="ddl" localSheetId="12">#REF!</definedName>
    <definedName name="ddl" localSheetId="2">#REF!</definedName>
    <definedName name="ddl" localSheetId="7">#REF!</definedName>
    <definedName name="ddl" localSheetId="8">#REF!</definedName>
    <definedName name="ddl" localSheetId="9">#REF!</definedName>
    <definedName name="ddl" localSheetId="29">#REF!</definedName>
    <definedName name="ddl" localSheetId="30">#REF!</definedName>
    <definedName name="ddl" localSheetId="14">#REF!</definedName>
    <definedName name="ddl" localSheetId="15">#REF!</definedName>
    <definedName name="ddl" localSheetId="16">#REF!</definedName>
    <definedName name="ddl" localSheetId="13">#REF!</definedName>
    <definedName name="ddl" localSheetId="27">#REF!</definedName>
    <definedName name="ddl" localSheetId="21">#REF!</definedName>
    <definedName name="ddl" localSheetId="18">#REF!</definedName>
    <definedName name="ddl" localSheetId="17">#REF!</definedName>
    <definedName name="ddl" localSheetId="20">#REF!</definedName>
    <definedName name="ddl" localSheetId="19">#REF!</definedName>
    <definedName name="ddl" localSheetId="39">#REF!</definedName>
    <definedName name="ddl" localSheetId="10">#REF!</definedName>
    <definedName name="ddl" localSheetId="33">#REF!</definedName>
    <definedName name="ddl" localSheetId="28">#REF!</definedName>
    <definedName name="ddl" localSheetId="22">#REF!</definedName>
    <definedName name="ddl" localSheetId="23">#REF!</definedName>
    <definedName name="ddl" localSheetId="11">#REF!</definedName>
    <definedName name="ddl" localSheetId="24">#REF!</definedName>
    <definedName name="ddl" localSheetId="25">#REF!</definedName>
    <definedName name="ddl" localSheetId="26">#REF!</definedName>
    <definedName name="ddl">#REF!</definedName>
    <definedName name="df" localSheetId="3">#REF!</definedName>
    <definedName name="df" localSheetId="5">#REF!</definedName>
    <definedName name="df" localSheetId="36">#REF!</definedName>
    <definedName name="df" localSheetId="34">#REF!</definedName>
    <definedName name="df" localSheetId="35">#REF!</definedName>
    <definedName name="df" localSheetId="6">#REF!</definedName>
    <definedName name="df" localSheetId="31">#REF!</definedName>
    <definedName name="df" localSheetId="32">#REF!</definedName>
    <definedName name="df" localSheetId="12">#REF!</definedName>
    <definedName name="df" localSheetId="2">#REF!</definedName>
    <definedName name="df" localSheetId="7">#REF!</definedName>
    <definedName name="df" localSheetId="8">#REF!</definedName>
    <definedName name="df" localSheetId="9">#REF!</definedName>
    <definedName name="df" localSheetId="29">#REF!</definedName>
    <definedName name="df" localSheetId="30">#REF!</definedName>
    <definedName name="df" localSheetId="14">#REF!</definedName>
    <definedName name="df" localSheetId="15">#REF!</definedName>
    <definedName name="df" localSheetId="16">#REF!</definedName>
    <definedName name="df" localSheetId="13">#REF!</definedName>
    <definedName name="df" localSheetId="27">#REF!</definedName>
    <definedName name="df" localSheetId="21">#REF!</definedName>
    <definedName name="df" localSheetId="18">#REF!</definedName>
    <definedName name="df" localSheetId="17">#REF!</definedName>
    <definedName name="df" localSheetId="20">#REF!</definedName>
    <definedName name="df" localSheetId="19">#REF!</definedName>
    <definedName name="df" localSheetId="39">#REF!</definedName>
    <definedName name="df" localSheetId="10">#REF!</definedName>
    <definedName name="df" localSheetId="33">#REF!</definedName>
    <definedName name="df" localSheetId="28">#REF!</definedName>
    <definedName name="df" localSheetId="22">#REF!</definedName>
    <definedName name="df" localSheetId="23">#REF!</definedName>
    <definedName name="df" localSheetId="11">#REF!</definedName>
    <definedName name="df" localSheetId="24">#REF!</definedName>
    <definedName name="df" localSheetId="25">#REF!</definedName>
    <definedName name="df" localSheetId="26">#REF!</definedName>
    <definedName name="df">#REF!</definedName>
    <definedName name="dfdhykl" localSheetId="3">#REF!</definedName>
    <definedName name="dfdhykl" localSheetId="5">#REF!</definedName>
    <definedName name="dfdhykl" localSheetId="36">#REF!</definedName>
    <definedName name="dfdhykl" localSheetId="34">#REF!</definedName>
    <definedName name="dfdhykl" localSheetId="35">#REF!</definedName>
    <definedName name="dfdhykl" localSheetId="6">#REF!</definedName>
    <definedName name="dfdhykl" localSheetId="31">#REF!</definedName>
    <definedName name="dfdhykl" localSheetId="32">#REF!</definedName>
    <definedName name="dfdhykl" localSheetId="12">#REF!</definedName>
    <definedName name="dfdhykl" localSheetId="2">#REF!</definedName>
    <definedName name="dfdhykl" localSheetId="7">#REF!</definedName>
    <definedName name="dfdhykl" localSheetId="8">#REF!</definedName>
    <definedName name="dfdhykl" localSheetId="9">#REF!</definedName>
    <definedName name="dfdhykl" localSheetId="29">#REF!</definedName>
    <definedName name="dfdhykl" localSheetId="30">#REF!</definedName>
    <definedName name="dfdhykl" localSheetId="14">#REF!</definedName>
    <definedName name="dfdhykl" localSheetId="15">#REF!</definedName>
    <definedName name="dfdhykl" localSheetId="16">#REF!</definedName>
    <definedName name="dfdhykl" localSheetId="13">#REF!</definedName>
    <definedName name="dfdhykl" localSheetId="27">#REF!</definedName>
    <definedName name="dfdhykl" localSheetId="21">#REF!</definedName>
    <definedName name="dfdhykl" localSheetId="18">#REF!</definedName>
    <definedName name="dfdhykl" localSheetId="17">#REF!</definedName>
    <definedName name="dfdhykl" localSheetId="20">#REF!</definedName>
    <definedName name="dfdhykl" localSheetId="19">#REF!</definedName>
    <definedName name="dfdhykl" localSheetId="39">#REF!</definedName>
    <definedName name="dfdhykl" localSheetId="10">#REF!</definedName>
    <definedName name="dfdhykl" localSheetId="33">#REF!</definedName>
    <definedName name="dfdhykl" localSheetId="28">#REF!</definedName>
    <definedName name="dfdhykl" localSheetId="22">#REF!</definedName>
    <definedName name="dfdhykl" localSheetId="23">#REF!</definedName>
    <definedName name="dfdhykl" localSheetId="11">#REF!</definedName>
    <definedName name="dfdhykl" localSheetId="24">#REF!</definedName>
    <definedName name="dfdhykl" localSheetId="25">#REF!</definedName>
    <definedName name="dfdhykl" localSheetId="26">#REF!</definedName>
    <definedName name="dfdhykl">#REF!</definedName>
    <definedName name="dll" localSheetId="3">#REF!</definedName>
    <definedName name="dll" localSheetId="5">#REF!</definedName>
    <definedName name="dll" localSheetId="36">#REF!</definedName>
    <definedName name="dll" localSheetId="34">#REF!</definedName>
    <definedName name="dll" localSheetId="35">#REF!</definedName>
    <definedName name="dll" localSheetId="6">#REF!</definedName>
    <definedName name="dll" localSheetId="31">#REF!</definedName>
    <definedName name="dll" localSheetId="32">#REF!</definedName>
    <definedName name="dll" localSheetId="12">#REF!</definedName>
    <definedName name="dll" localSheetId="2">#REF!</definedName>
    <definedName name="dll" localSheetId="7">#REF!</definedName>
    <definedName name="dll" localSheetId="8">#REF!</definedName>
    <definedName name="dll" localSheetId="9">#REF!</definedName>
    <definedName name="dll" localSheetId="29">#REF!</definedName>
    <definedName name="dll" localSheetId="30">#REF!</definedName>
    <definedName name="dll" localSheetId="14">#REF!</definedName>
    <definedName name="dll" localSheetId="15">#REF!</definedName>
    <definedName name="dll" localSheetId="16">#REF!</definedName>
    <definedName name="dll" localSheetId="13">#REF!</definedName>
    <definedName name="dll" localSheetId="27">#REF!</definedName>
    <definedName name="dll" localSheetId="21">#REF!</definedName>
    <definedName name="dll" localSheetId="18">#REF!</definedName>
    <definedName name="dll" localSheetId="17">#REF!</definedName>
    <definedName name="dll" localSheetId="20">#REF!</definedName>
    <definedName name="dll" localSheetId="19">#REF!</definedName>
    <definedName name="dll" localSheetId="39">#REF!</definedName>
    <definedName name="dll" localSheetId="10">#REF!</definedName>
    <definedName name="dll" localSheetId="33">#REF!</definedName>
    <definedName name="dll" localSheetId="28">#REF!</definedName>
    <definedName name="dll" localSheetId="22">#REF!</definedName>
    <definedName name="dll" localSheetId="23">#REF!</definedName>
    <definedName name="dll" localSheetId="11">#REF!</definedName>
    <definedName name="dll" localSheetId="24">#REF!</definedName>
    <definedName name="dll" localSheetId="25">#REF!</definedName>
    <definedName name="dll" localSheetId="26">#REF!</definedName>
    <definedName name="dll">#REF!</definedName>
    <definedName name="dsarea" localSheetId="3">#REF!</definedName>
    <definedName name="dsarea" localSheetId="5">#REF!</definedName>
    <definedName name="dsarea" localSheetId="36">#REF!</definedName>
    <definedName name="dsarea" localSheetId="34">#REF!</definedName>
    <definedName name="dsarea" localSheetId="35">#REF!</definedName>
    <definedName name="dsarea" localSheetId="6">#REF!</definedName>
    <definedName name="dsarea" localSheetId="31">#REF!</definedName>
    <definedName name="dsarea" localSheetId="32">#REF!</definedName>
    <definedName name="dsarea" localSheetId="12">#REF!</definedName>
    <definedName name="dsarea" localSheetId="2">#REF!</definedName>
    <definedName name="dsarea" localSheetId="7">#REF!</definedName>
    <definedName name="dsarea" localSheetId="8">#REF!</definedName>
    <definedName name="dsarea" localSheetId="9">#REF!</definedName>
    <definedName name="dsarea" localSheetId="29">#REF!</definedName>
    <definedName name="dsarea" localSheetId="30">#REF!</definedName>
    <definedName name="dsarea" localSheetId="14">#REF!</definedName>
    <definedName name="dsarea" localSheetId="15">#REF!</definedName>
    <definedName name="dsarea" localSheetId="16">#REF!</definedName>
    <definedName name="dsarea" localSheetId="13">#REF!</definedName>
    <definedName name="dsarea" localSheetId="27">#REF!</definedName>
    <definedName name="dsarea" localSheetId="21">#REF!</definedName>
    <definedName name="dsarea" localSheetId="18">#REF!</definedName>
    <definedName name="dsarea" localSheetId="17">#REF!</definedName>
    <definedName name="dsarea" localSheetId="20">#REF!</definedName>
    <definedName name="dsarea" localSheetId="19">#REF!</definedName>
    <definedName name="dsarea" localSheetId="39">#REF!</definedName>
    <definedName name="dsarea" localSheetId="10">#REF!</definedName>
    <definedName name="dsarea" localSheetId="33">#REF!</definedName>
    <definedName name="dsarea" localSheetId="28">#REF!</definedName>
    <definedName name="dsarea" localSheetId="22">#REF!</definedName>
    <definedName name="dsarea" localSheetId="23">#REF!</definedName>
    <definedName name="dsarea" localSheetId="11">#REF!</definedName>
    <definedName name="dsarea" localSheetId="24">#REF!</definedName>
    <definedName name="dsarea" localSheetId="25">#REF!</definedName>
    <definedName name="dsarea" localSheetId="26">#REF!</definedName>
    <definedName name="dsarea">#REF!</definedName>
    <definedName name="dsfdsfsafaf" localSheetId="3">#REF!</definedName>
    <definedName name="dsfdsfsafaf" localSheetId="5">#REF!</definedName>
    <definedName name="dsfdsfsafaf" localSheetId="36">#REF!</definedName>
    <definedName name="dsfdsfsafaf" localSheetId="34">#REF!</definedName>
    <definedName name="dsfdsfsafaf" localSheetId="35">#REF!</definedName>
    <definedName name="dsfdsfsafaf" localSheetId="6">#REF!</definedName>
    <definedName name="dsfdsfsafaf" localSheetId="31">#REF!</definedName>
    <definedName name="dsfdsfsafaf" localSheetId="32">#REF!</definedName>
    <definedName name="dsfdsfsafaf" localSheetId="12">#REF!</definedName>
    <definedName name="dsfdsfsafaf" localSheetId="2">#REF!</definedName>
    <definedName name="dsfdsfsafaf" localSheetId="7">#REF!</definedName>
    <definedName name="dsfdsfsafaf" localSheetId="8">#REF!</definedName>
    <definedName name="dsfdsfsafaf" localSheetId="9">#REF!</definedName>
    <definedName name="dsfdsfsafaf" localSheetId="29">#REF!</definedName>
    <definedName name="dsfdsfsafaf" localSheetId="30">#REF!</definedName>
    <definedName name="dsfdsfsafaf" localSheetId="14">#REF!</definedName>
    <definedName name="dsfdsfsafaf" localSheetId="15">#REF!</definedName>
    <definedName name="dsfdsfsafaf" localSheetId="16">#REF!</definedName>
    <definedName name="dsfdsfsafaf" localSheetId="13">#REF!</definedName>
    <definedName name="dsfdsfsafaf" localSheetId="27">#REF!</definedName>
    <definedName name="dsfdsfsafaf" localSheetId="21">#REF!</definedName>
    <definedName name="dsfdsfsafaf" localSheetId="18">#REF!</definedName>
    <definedName name="dsfdsfsafaf" localSheetId="17">#REF!</definedName>
    <definedName name="dsfdsfsafaf" localSheetId="20">#REF!</definedName>
    <definedName name="dsfdsfsafaf" localSheetId="19">#REF!</definedName>
    <definedName name="dsfdsfsafaf" localSheetId="39">#REF!</definedName>
    <definedName name="dsfdsfsafaf" localSheetId="10">#REF!</definedName>
    <definedName name="dsfdsfsafaf" localSheetId="33">#REF!</definedName>
    <definedName name="dsfdsfsafaf" localSheetId="28">#REF!</definedName>
    <definedName name="dsfdsfsafaf" localSheetId="22">#REF!</definedName>
    <definedName name="dsfdsfsafaf" localSheetId="23">#REF!</definedName>
    <definedName name="dsfdsfsafaf" localSheetId="11">#REF!</definedName>
    <definedName name="dsfdsfsafaf" localSheetId="24">#REF!</definedName>
    <definedName name="dsfdsfsafaf" localSheetId="25">#REF!</definedName>
    <definedName name="dsfdsfsafaf" localSheetId="26">#REF!</definedName>
    <definedName name="dsfdsfsafaf">#REF!</definedName>
    <definedName name="EGER" localSheetId="3">#REF!</definedName>
    <definedName name="EGER" localSheetId="5">#REF!</definedName>
    <definedName name="EGER" localSheetId="36">#REF!</definedName>
    <definedName name="EGER" localSheetId="34">#REF!</definedName>
    <definedName name="EGER" localSheetId="35">#REF!</definedName>
    <definedName name="EGER" localSheetId="6">#REF!</definedName>
    <definedName name="EGER" localSheetId="31">#REF!</definedName>
    <definedName name="EGER" localSheetId="32">#REF!</definedName>
    <definedName name="EGER" localSheetId="12">#REF!</definedName>
    <definedName name="EGER" localSheetId="2">#REF!</definedName>
    <definedName name="EGER" localSheetId="7">#REF!</definedName>
    <definedName name="EGER" localSheetId="8">#REF!</definedName>
    <definedName name="EGER" localSheetId="9">#REF!</definedName>
    <definedName name="EGER" localSheetId="29">#REF!</definedName>
    <definedName name="EGER" localSheetId="30">#REF!</definedName>
    <definedName name="EGER" localSheetId="14">#REF!</definedName>
    <definedName name="EGER" localSheetId="15">#REF!</definedName>
    <definedName name="EGER" localSheetId="16">#REF!</definedName>
    <definedName name="EGER" localSheetId="13">#REF!</definedName>
    <definedName name="EGER" localSheetId="27">#REF!</definedName>
    <definedName name="EGER" localSheetId="21">#REF!</definedName>
    <definedName name="EGER" localSheetId="18">#REF!</definedName>
    <definedName name="EGER" localSheetId="17">#REF!</definedName>
    <definedName name="EGER" localSheetId="20">#REF!</definedName>
    <definedName name="EGER" localSheetId="19">#REF!</definedName>
    <definedName name="EGER" localSheetId="39">#REF!</definedName>
    <definedName name="EGER" localSheetId="10">#REF!</definedName>
    <definedName name="EGER" localSheetId="33">#REF!</definedName>
    <definedName name="EGER" localSheetId="28">#REF!</definedName>
    <definedName name="EGER" localSheetId="22">#REF!</definedName>
    <definedName name="EGER" localSheetId="23">#REF!</definedName>
    <definedName name="EGER" localSheetId="11">#REF!</definedName>
    <definedName name="EGER" localSheetId="24">#REF!</definedName>
    <definedName name="EGER" localSheetId="25">#REF!</definedName>
    <definedName name="EGER" localSheetId="26">#REF!</definedName>
    <definedName name="EGER">#REF!</definedName>
    <definedName name="egr" localSheetId="3">#REF!</definedName>
    <definedName name="egr" localSheetId="5">#REF!</definedName>
    <definedName name="egr" localSheetId="36">#REF!</definedName>
    <definedName name="egr" localSheetId="34">#REF!</definedName>
    <definedName name="egr" localSheetId="35">#REF!</definedName>
    <definedName name="egr" localSheetId="6">#REF!</definedName>
    <definedName name="egr" localSheetId="31">#REF!</definedName>
    <definedName name="egr" localSheetId="32">#REF!</definedName>
    <definedName name="egr" localSheetId="12">#REF!</definedName>
    <definedName name="egr" localSheetId="2">#REF!</definedName>
    <definedName name="egr" localSheetId="7">#REF!</definedName>
    <definedName name="egr" localSheetId="8">#REF!</definedName>
    <definedName name="egr" localSheetId="9">#REF!</definedName>
    <definedName name="egr" localSheetId="29">#REF!</definedName>
    <definedName name="egr" localSheetId="30">#REF!</definedName>
    <definedName name="egr" localSheetId="14">#REF!</definedName>
    <definedName name="egr" localSheetId="15">#REF!</definedName>
    <definedName name="egr" localSheetId="16">#REF!</definedName>
    <definedName name="egr" localSheetId="13">#REF!</definedName>
    <definedName name="egr" localSheetId="27">#REF!</definedName>
    <definedName name="egr" localSheetId="21">#REF!</definedName>
    <definedName name="egr" localSheetId="18">#REF!</definedName>
    <definedName name="egr" localSheetId="17">#REF!</definedName>
    <definedName name="egr" localSheetId="20">#REF!</definedName>
    <definedName name="egr" localSheetId="19">#REF!</definedName>
    <definedName name="egr" localSheetId="39">#REF!</definedName>
    <definedName name="egr" localSheetId="10">#REF!</definedName>
    <definedName name="egr" localSheetId="33">#REF!</definedName>
    <definedName name="egr" localSheetId="28">#REF!</definedName>
    <definedName name="egr" localSheetId="22">#REF!</definedName>
    <definedName name="egr" localSheetId="23">#REF!</definedName>
    <definedName name="egr" localSheetId="11">#REF!</definedName>
    <definedName name="egr" localSheetId="24">#REF!</definedName>
    <definedName name="egr" localSheetId="25">#REF!</definedName>
    <definedName name="egr" localSheetId="26">#REF!</definedName>
    <definedName name="egr">#REF!</definedName>
    <definedName name="er" localSheetId="3">#REF!</definedName>
    <definedName name="er" localSheetId="5">#REF!</definedName>
    <definedName name="er" localSheetId="36">#REF!</definedName>
    <definedName name="er" localSheetId="34">#REF!</definedName>
    <definedName name="er" localSheetId="35">#REF!</definedName>
    <definedName name="er" localSheetId="6">#REF!</definedName>
    <definedName name="er" localSheetId="31">#REF!</definedName>
    <definedName name="er" localSheetId="32">#REF!</definedName>
    <definedName name="er" localSheetId="12">#REF!</definedName>
    <definedName name="er" localSheetId="2">#REF!</definedName>
    <definedName name="er" localSheetId="7">#REF!</definedName>
    <definedName name="er" localSheetId="8">#REF!</definedName>
    <definedName name="er" localSheetId="9">#REF!</definedName>
    <definedName name="er" localSheetId="29">#REF!</definedName>
    <definedName name="er" localSheetId="30">#REF!</definedName>
    <definedName name="er" localSheetId="14">#REF!</definedName>
    <definedName name="er" localSheetId="15">#REF!</definedName>
    <definedName name="er" localSheetId="16">#REF!</definedName>
    <definedName name="er" localSheetId="13">#REF!</definedName>
    <definedName name="er" localSheetId="27">#REF!</definedName>
    <definedName name="er" localSheetId="21">#REF!</definedName>
    <definedName name="er" localSheetId="18">#REF!</definedName>
    <definedName name="er" localSheetId="17">#REF!</definedName>
    <definedName name="er" localSheetId="20">#REF!</definedName>
    <definedName name="er" localSheetId="19">#REF!</definedName>
    <definedName name="er" localSheetId="39">#REF!</definedName>
    <definedName name="er" localSheetId="10">#REF!</definedName>
    <definedName name="er" localSheetId="33">#REF!</definedName>
    <definedName name="er" localSheetId="28">#REF!</definedName>
    <definedName name="er" localSheetId="22">#REF!</definedName>
    <definedName name="er" localSheetId="23">#REF!</definedName>
    <definedName name="er" localSheetId="11">#REF!</definedName>
    <definedName name="er" localSheetId="24">#REF!</definedName>
    <definedName name="er" localSheetId="25">#REF!</definedName>
    <definedName name="er" localSheetId="26">#REF!</definedName>
    <definedName name="er">#REF!</definedName>
    <definedName name="ETRE" localSheetId="3">#REF!</definedName>
    <definedName name="ETRE" localSheetId="5">#REF!</definedName>
    <definedName name="ETRE" localSheetId="36">#REF!</definedName>
    <definedName name="ETRE" localSheetId="34">#REF!</definedName>
    <definedName name="ETRE" localSheetId="35">#REF!</definedName>
    <definedName name="ETRE" localSheetId="6">#REF!</definedName>
    <definedName name="ETRE" localSheetId="31">#REF!</definedName>
    <definedName name="ETRE" localSheetId="32">#REF!</definedName>
    <definedName name="ETRE" localSheetId="12">#REF!</definedName>
    <definedName name="ETRE" localSheetId="2">#REF!</definedName>
    <definedName name="ETRE" localSheetId="7">#REF!</definedName>
    <definedName name="ETRE" localSheetId="8">#REF!</definedName>
    <definedName name="ETRE" localSheetId="9">#REF!</definedName>
    <definedName name="ETRE" localSheetId="29">#REF!</definedName>
    <definedName name="ETRE" localSheetId="30">#REF!</definedName>
    <definedName name="ETRE" localSheetId="14">#REF!</definedName>
    <definedName name="ETRE" localSheetId="15">#REF!</definedName>
    <definedName name="ETRE" localSheetId="16">#REF!</definedName>
    <definedName name="ETRE" localSheetId="13">#REF!</definedName>
    <definedName name="ETRE" localSheetId="27">#REF!</definedName>
    <definedName name="ETRE" localSheetId="21">#REF!</definedName>
    <definedName name="ETRE" localSheetId="18">#REF!</definedName>
    <definedName name="ETRE" localSheetId="17">#REF!</definedName>
    <definedName name="ETRE" localSheetId="20">#REF!</definedName>
    <definedName name="ETRE" localSheetId="19">#REF!</definedName>
    <definedName name="ETRE" localSheetId="39">#REF!</definedName>
    <definedName name="ETRE" localSheetId="10">#REF!</definedName>
    <definedName name="ETRE" localSheetId="33">#REF!</definedName>
    <definedName name="ETRE" localSheetId="28">#REF!</definedName>
    <definedName name="ETRE" localSheetId="22">#REF!</definedName>
    <definedName name="ETRE" localSheetId="23">#REF!</definedName>
    <definedName name="ETRE" localSheetId="11">#REF!</definedName>
    <definedName name="ETRE" localSheetId="24">#REF!</definedName>
    <definedName name="ETRE" localSheetId="25">#REF!</definedName>
    <definedName name="ETRE" localSheetId="26">#REF!</definedName>
    <definedName name="ETRE">#REF!</definedName>
    <definedName name="ewacfevj" localSheetId="3">#REF!</definedName>
    <definedName name="ewacfevj" localSheetId="5">#REF!</definedName>
    <definedName name="ewacfevj" localSheetId="36">#REF!</definedName>
    <definedName name="ewacfevj" localSheetId="34">#REF!</definedName>
    <definedName name="ewacfevj" localSheetId="35">#REF!</definedName>
    <definedName name="ewacfevj" localSheetId="6">#REF!</definedName>
    <definedName name="ewacfevj" localSheetId="31">#REF!</definedName>
    <definedName name="ewacfevj" localSheetId="32">#REF!</definedName>
    <definedName name="ewacfevj" localSheetId="12">#REF!</definedName>
    <definedName name="ewacfevj" localSheetId="2">#REF!</definedName>
    <definedName name="ewacfevj" localSheetId="7">#REF!</definedName>
    <definedName name="ewacfevj" localSheetId="8">#REF!</definedName>
    <definedName name="ewacfevj" localSheetId="9">#REF!</definedName>
    <definedName name="ewacfevj" localSheetId="29">#REF!</definedName>
    <definedName name="ewacfevj" localSheetId="30">#REF!</definedName>
    <definedName name="ewacfevj" localSheetId="14">#REF!</definedName>
    <definedName name="ewacfevj" localSheetId="15">#REF!</definedName>
    <definedName name="ewacfevj" localSheetId="16">#REF!</definedName>
    <definedName name="ewacfevj" localSheetId="13">#REF!</definedName>
    <definedName name="ewacfevj" localSheetId="27">#REF!</definedName>
    <definedName name="ewacfevj" localSheetId="21">#REF!</definedName>
    <definedName name="ewacfevj" localSheetId="18">#REF!</definedName>
    <definedName name="ewacfevj" localSheetId="17">#REF!</definedName>
    <definedName name="ewacfevj" localSheetId="20">#REF!</definedName>
    <definedName name="ewacfevj" localSheetId="19">#REF!</definedName>
    <definedName name="ewacfevj" localSheetId="39">#REF!</definedName>
    <definedName name="ewacfevj" localSheetId="10">#REF!</definedName>
    <definedName name="ewacfevj" localSheetId="33">#REF!</definedName>
    <definedName name="ewacfevj" localSheetId="28">#REF!</definedName>
    <definedName name="ewacfevj" localSheetId="22">#REF!</definedName>
    <definedName name="ewacfevj" localSheetId="23">#REF!</definedName>
    <definedName name="ewacfevj" localSheetId="11">#REF!</definedName>
    <definedName name="ewacfevj" localSheetId="24">#REF!</definedName>
    <definedName name="ewacfevj" localSheetId="25">#REF!</definedName>
    <definedName name="ewacfevj" localSheetId="26">#REF!</definedName>
    <definedName name="ewacfevj">#REF!</definedName>
    <definedName name="ewr" localSheetId="3">#REF!</definedName>
    <definedName name="ewr" localSheetId="5">#REF!</definedName>
    <definedName name="ewr" localSheetId="36">#REF!</definedName>
    <definedName name="ewr" localSheetId="34">#REF!</definedName>
    <definedName name="ewr" localSheetId="35">#REF!</definedName>
    <definedName name="ewr" localSheetId="6">#REF!</definedName>
    <definedName name="ewr" localSheetId="31">#REF!</definedName>
    <definedName name="ewr" localSheetId="32">#REF!</definedName>
    <definedName name="ewr" localSheetId="12">#REF!</definedName>
    <definedName name="ewr" localSheetId="2">#REF!</definedName>
    <definedName name="ewr" localSheetId="7">#REF!</definedName>
    <definedName name="ewr" localSheetId="8">#REF!</definedName>
    <definedName name="ewr" localSheetId="9">#REF!</definedName>
    <definedName name="ewr" localSheetId="29">#REF!</definedName>
    <definedName name="ewr" localSheetId="30">#REF!</definedName>
    <definedName name="ewr" localSheetId="14">#REF!</definedName>
    <definedName name="ewr" localSheetId="15">#REF!</definedName>
    <definedName name="ewr" localSheetId="16">#REF!</definedName>
    <definedName name="ewr" localSheetId="13">#REF!</definedName>
    <definedName name="ewr" localSheetId="27">#REF!</definedName>
    <definedName name="ewr" localSheetId="21">#REF!</definedName>
    <definedName name="ewr" localSheetId="18">#REF!</definedName>
    <definedName name="ewr" localSheetId="17">#REF!</definedName>
    <definedName name="ewr" localSheetId="20">#REF!</definedName>
    <definedName name="ewr" localSheetId="19">#REF!</definedName>
    <definedName name="ewr" localSheetId="39">#REF!</definedName>
    <definedName name="ewr" localSheetId="10">#REF!</definedName>
    <definedName name="ewr" localSheetId="33">#REF!</definedName>
    <definedName name="ewr" localSheetId="28">#REF!</definedName>
    <definedName name="ewr" localSheetId="22">#REF!</definedName>
    <definedName name="ewr" localSheetId="23">#REF!</definedName>
    <definedName name="ewr" localSheetId="11">#REF!</definedName>
    <definedName name="ewr" localSheetId="24">#REF!</definedName>
    <definedName name="ewr" localSheetId="25">#REF!</definedName>
    <definedName name="ewr" localSheetId="26">#REF!</definedName>
    <definedName name="ewr">#REF!</definedName>
    <definedName name="Excel_BuiltIn_Print_Area_2" localSheetId="3">#REF!</definedName>
    <definedName name="Excel_BuiltIn_Print_Area_2" localSheetId="5">#REF!</definedName>
    <definedName name="Excel_BuiltIn_Print_Area_2" localSheetId="36">#REF!</definedName>
    <definedName name="Excel_BuiltIn_Print_Area_2" localSheetId="34">#REF!</definedName>
    <definedName name="Excel_BuiltIn_Print_Area_2" localSheetId="35">#REF!</definedName>
    <definedName name="Excel_BuiltIn_Print_Area_2" localSheetId="6">#REF!</definedName>
    <definedName name="Excel_BuiltIn_Print_Area_2" localSheetId="31">#REF!</definedName>
    <definedName name="Excel_BuiltIn_Print_Area_2" localSheetId="32">#REF!</definedName>
    <definedName name="Excel_BuiltIn_Print_Area_2" localSheetId="12">#REF!</definedName>
    <definedName name="Excel_BuiltIn_Print_Area_2" localSheetId="2">#REF!</definedName>
    <definedName name="Excel_BuiltIn_Print_Area_2" localSheetId="7">#REF!</definedName>
    <definedName name="Excel_BuiltIn_Print_Area_2" localSheetId="8">#REF!</definedName>
    <definedName name="Excel_BuiltIn_Print_Area_2" localSheetId="9">#REF!</definedName>
    <definedName name="Excel_BuiltIn_Print_Area_2" localSheetId="29">#REF!</definedName>
    <definedName name="Excel_BuiltIn_Print_Area_2" localSheetId="30">#REF!</definedName>
    <definedName name="Excel_BuiltIn_Print_Area_2" localSheetId="14">#REF!</definedName>
    <definedName name="Excel_BuiltIn_Print_Area_2" localSheetId="15">#REF!</definedName>
    <definedName name="Excel_BuiltIn_Print_Area_2" localSheetId="16">#REF!</definedName>
    <definedName name="Excel_BuiltIn_Print_Area_2" localSheetId="13">#REF!</definedName>
    <definedName name="Excel_BuiltIn_Print_Area_2" localSheetId="27">#REF!</definedName>
    <definedName name="Excel_BuiltIn_Print_Area_2" localSheetId="21">#REF!</definedName>
    <definedName name="Excel_BuiltIn_Print_Area_2" localSheetId="18">#REF!</definedName>
    <definedName name="Excel_BuiltIn_Print_Area_2" localSheetId="17">#REF!</definedName>
    <definedName name="Excel_BuiltIn_Print_Area_2" localSheetId="20">#REF!</definedName>
    <definedName name="Excel_BuiltIn_Print_Area_2" localSheetId="19">#REF!</definedName>
    <definedName name="Excel_BuiltIn_Print_Area_2" localSheetId="39">#REF!</definedName>
    <definedName name="Excel_BuiltIn_Print_Area_2" localSheetId="10">#REF!</definedName>
    <definedName name="Excel_BuiltIn_Print_Area_2" localSheetId="33">#REF!</definedName>
    <definedName name="Excel_BuiltIn_Print_Area_2" localSheetId="28">#REF!</definedName>
    <definedName name="Excel_BuiltIn_Print_Area_2" localSheetId="22">#REF!</definedName>
    <definedName name="Excel_BuiltIn_Print_Area_2" localSheetId="23">#REF!</definedName>
    <definedName name="Excel_BuiltIn_Print_Area_2" localSheetId="11">#REF!</definedName>
    <definedName name="Excel_BuiltIn_Print_Area_2" localSheetId="24">#REF!</definedName>
    <definedName name="Excel_BuiltIn_Print_Area_2" localSheetId="25">#REF!</definedName>
    <definedName name="Excel_BuiltIn_Print_Area_2" localSheetId="26">#REF!</definedName>
    <definedName name="Excel_BuiltIn_Print_Area_2">#REF!</definedName>
    <definedName name="Excel_BuiltIn_Print_Area_3" localSheetId="3">#REF!</definedName>
    <definedName name="Excel_BuiltIn_Print_Area_3" localSheetId="5">#REF!</definedName>
    <definedName name="Excel_BuiltIn_Print_Area_3" localSheetId="36">#REF!</definedName>
    <definedName name="Excel_BuiltIn_Print_Area_3" localSheetId="34">#REF!</definedName>
    <definedName name="Excel_BuiltIn_Print_Area_3" localSheetId="35">#REF!</definedName>
    <definedName name="Excel_BuiltIn_Print_Area_3" localSheetId="6">#REF!</definedName>
    <definedName name="Excel_BuiltIn_Print_Area_3" localSheetId="31">#REF!</definedName>
    <definedName name="Excel_BuiltIn_Print_Area_3" localSheetId="32">#REF!</definedName>
    <definedName name="Excel_BuiltIn_Print_Area_3" localSheetId="12">#REF!</definedName>
    <definedName name="Excel_BuiltIn_Print_Area_3" localSheetId="2">#REF!</definedName>
    <definedName name="Excel_BuiltIn_Print_Area_3" localSheetId="7">#REF!</definedName>
    <definedName name="Excel_BuiltIn_Print_Area_3" localSheetId="8">#REF!</definedName>
    <definedName name="Excel_BuiltIn_Print_Area_3" localSheetId="9">#REF!</definedName>
    <definedName name="Excel_BuiltIn_Print_Area_3" localSheetId="29">#REF!</definedName>
    <definedName name="Excel_BuiltIn_Print_Area_3" localSheetId="30">#REF!</definedName>
    <definedName name="Excel_BuiltIn_Print_Area_3" localSheetId="14">#REF!</definedName>
    <definedName name="Excel_BuiltIn_Print_Area_3" localSheetId="15">#REF!</definedName>
    <definedName name="Excel_BuiltIn_Print_Area_3" localSheetId="16">#REF!</definedName>
    <definedName name="Excel_BuiltIn_Print_Area_3" localSheetId="13">#REF!</definedName>
    <definedName name="Excel_BuiltIn_Print_Area_3" localSheetId="27">#REF!</definedName>
    <definedName name="Excel_BuiltIn_Print_Area_3" localSheetId="21">#REF!</definedName>
    <definedName name="Excel_BuiltIn_Print_Area_3" localSheetId="18">#REF!</definedName>
    <definedName name="Excel_BuiltIn_Print_Area_3" localSheetId="17">#REF!</definedName>
    <definedName name="Excel_BuiltIn_Print_Area_3" localSheetId="20">#REF!</definedName>
    <definedName name="Excel_BuiltIn_Print_Area_3" localSheetId="19">#REF!</definedName>
    <definedName name="Excel_BuiltIn_Print_Area_3" localSheetId="39">#REF!</definedName>
    <definedName name="Excel_BuiltIn_Print_Area_3" localSheetId="10">#REF!</definedName>
    <definedName name="Excel_BuiltIn_Print_Area_3" localSheetId="33">#REF!</definedName>
    <definedName name="Excel_BuiltIn_Print_Area_3" localSheetId="28">#REF!</definedName>
    <definedName name="Excel_BuiltIn_Print_Area_3" localSheetId="22">#REF!</definedName>
    <definedName name="Excel_BuiltIn_Print_Area_3" localSheetId="23">#REF!</definedName>
    <definedName name="Excel_BuiltIn_Print_Area_3" localSheetId="11">#REF!</definedName>
    <definedName name="Excel_BuiltIn_Print_Area_3" localSheetId="24">#REF!</definedName>
    <definedName name="Excel_BuiltIn_Print_Area_3" localSheetId="25">#REF!</definedName>
    <definedName name="Excel_BuiltIn_Print_Area_3" localSheetId="26">#REF!</definedName>
    <definedName name="Excel_BuiltIn_Print_Area_3">#REF!</definedName>
    <definedName name="Excel_BuiltIn_Print_Area_4" localSheetId="3">#REF!</definedName>
    <definedName name="Excel_BuiltIn_Print_Area_4" localSheetId="5">#REF!</definedName>
    <definedName name="Excel_BuiltIn_Print_Area_4" localSheetId="36">#REF!</definedName>
    <definedName name="Excel_BuiltIn_Print_Area_4" localSheetId="34">#REF!</definedName>
    <definedName name="Excel_BuiltIn_Print_Area_4" localSheetId="35">#REF!</definedName>
    <definedName name="Excel_BuiltIn_Print_Area_4" localSheetId="6">#REF!</definedName>
    <definedName name="Excel_BuiltIn_Print_Area_4" localSheetId="31">#REF!</definedName>
    <definedName name="Excel_BuiltIn_Print_Area_4" localSheetId="32">#REF!</definedName>
    <definedName name="Excel_BuiltIn_Print_Area_4" localSheetId="12">#REF!</definedName>
    <definedName name="Excel_BuiltIn_Print_Area_4" localSheetId="2">#REF!</definedName>
    <definedName name="Excel_BuiltIn_Print_Area_4" localSheetId="7">#REF!</definedName>
    <definedName name="Excel_BuiltIn_Print_Area_4" localSheetId="8">#REF!</definedName>
    <definedName name="Excel_BuiltIn_Print_Area_4" localSheetId="9">#REF!</definedName>
    <definedName name="Excel_BuiltIn_Print_Area_4" localSheetId="29">#REF!</definedName>
    <definedName name="Excel_BuiltIn_Print_Area_4" localSheetId="30">#REF!</definedName>
    <definedName name="Excel_BuiltIn_Print_Area_4" localSheetId="14">#REF!</definedName>
    <definedName name="Excel_BuiltIn_Print_Area_4" localSheetId="15">#REF!</definedName>
    <definedName name="Excel_BuiltIn_Print_Area_4" localSheetId="16">#REF!</definedName>
    <definedName name="Excel_BuiltIn_Print_Area_4" localSheetId="13">#REF!</definedName>
    <definedName name="Excel_BuiltIn_Print_Area_4" localSheetId="27">#REF!</definedName>
    <definedName name="Excel_BuiltIn_Print_Area_4" localSheetId="21">#REF!</definedName>
    <definedName name="Excel_BuiltIn_Print_Area_4" localSheetId="18">#REF!</definedName>
    <definedName name="Excel_BuiltIn_Print_Area_4" localSheetId="17">#REF!</definedName>
    <definedName name="Excel_BuiltIn_Print_Area_4" localSheetId="20">#REF!</definedName>
    <definedName name="Excel_BuiltIn_Print_Area_4" localSheetId="19">#REF!</definedName>
    <definedName name="Excel_BuiltIn_Print_Area_4" localSheetId="39">#REF!</definedName>
    <definedName name="Excel_BuiltIn_Print_Area_4" localSheetId="10">#REF!</definedName>
    <definedName name="Excel_BuiltIn_Print_Area_4" localSheetId="33">#REF!</definedName>
    <definedName name="Excel_BuiltIn_Print_Area_4" localSheetId="28">#REF!</definedName>
    <definedName name="Excel_BuiltIn_Print_Area_4" localSheetId="22">#REF!</definedName>
    <definedName name="Excel_BuiltIn_Print_Area_4" localSheetId="23">#REF!</definedName>
    <definedName name="Excel_BuiltIn_Print_Area_4" localSheetId="11">#REF!</definedName>
    <definedName name="Excel_BuiltIn_Print_Area_4" localSheetId="24">#REF!</definedName>
    <definedName name="Excel_BuiltIn_Print_Area_4" localSheetId="25">#REF!</definedName>
    <definedName name="Excel_BuiltIn_Print_Area_4" localSheetId="26">#REF!</definedName>
    <definedName name="Excel_BuiltIn_Print_Area_4">#REF!</definedName>
    <definedName name="Excel_BuiltIn_Print_Area_5" localSheetId="3">#REF!</definedName>
    <definedName name="Excel_BuiltIn_Print_Area_5" localSheetId="5">#REF!</definedName>
    <definedName name="Excel_BuiltIn_Print_Area_5" localSheetId="36">#REF!</definedName>
    <definedName name="Excel_BuiltIn_Print_Area_5" localSheetId="34">#REF!</definedName>
    <definedName name="Excel_BuiltIn_Print_Area_5" localSheetId="35">#REF!</definedName>
    <definedName name="Excel_BuiltIn_Print_Area_5" localSheetId="6">#REF!</definedName>
    <definedName name="Excel_BuiltIn_Print_Area_5" localSheetId="31">#REF!</definedName>
    <definedName name="Excel_BuiltIn_Print_Area_5" localSheetId="32">#REF!</definedName>
    <definedName name="Excel_BuiltIn_Print_Area_5" localSheetId="12">#REF!</definedName>
    <definedName name="Excel_BuiltIn_Print_Area_5" localSheetId="2">#REF!</definedName>
    <definedName name="Excel_BuiltIn_Print_Area_5" localSheetId="7">#REF!</definedName>
    <definedName name="Excel_BuiltIn_Print_Area_5" localSheetId="8">#REF!</definedName>
    <definedName name="Excel_BuiltIn_Print_Area_5" localSheetId="9">#REF!</definedName>
    <definedName name="Excel_BuiltIn_Print_Area_5" localSheetId="29">#REF!</definedName>
    <definedName name="Excel_BuiltIn_Print_Area_5" localSheetId="30">#REF!</definedName>
    <definedName name="Excel_BuiltIn_Print_Area_5" localSheetId="14">#REF!</definedName>
    <definedName name="Excel_BuiltIn_Print_Area_5" localSheetId="15">#REF!</definedName>
    <definedName name="Excel_BuiltIn_Print_Area_5" localSheetId="16">#REF!</definedName>
    <definedName name="Excel_BuiltIn_Print_Area_5" localSheetId="13">#REF!</definedName>
    <definedName name="Excel_BuiltIn_Print_Area_5" localSheetId="27">#REF!</definedName>
    <definedName name="Excel_BuiltIn_Print_Area_5" localSheetId="21">#REF!</definedName>
    <definedName name="Excel_BuiltIn_Print_Area_5" localSheetId="18">#REF!</definedName>
    <definedName name="Excel_BuiltIn_Print_Area_5" localSheetId="17">#REF!</definedName>
    <definedName name="Excel_BuiltIn_Print_Area_5" localSheetId="20">#REF!</definedName>
    <definedName name="Excel_BuiltIn_Print_Area_5" localSheetId="19">#REF!</definedName>
    <definedName name="Excel_BuiltIn_Print_Area_5" localSheetId="39">#REF!</definedName>
    <definedName name="Excel_BuiltIn_Print_Area_5" localSheetId="10">#REF!</definedName>
    <definedName name="Excel_BuiltIn_Print_Area_5" localSheetId="33">#REF!</definedName>
    <definedName name="Excel_BuiltIn_Print_Area_5" localSheetId="28">#REF!</definedName>
    <definedName name="Excel_BuiltIn_Print_Area_5" localSheetId="22">#REF!</definedName>
    <definedName name="Excel_BuiltIn_Print_Area_5" localSheetId="23">#REF!</definedName>
    <definedName name="Excel_BuiltIn_Print_Area_5" localSheetId="11">#REF!</definedName>
    <definedName name="Excel_BuiltIn_Print_Area_5" localSheetId="24">#REF!</definedName>
    <definedName name="Excel_BuiltIn_Print_Area_5" localSheetId="25">#REF!</definedName>
    <definedName name="Excel_BuiltIn_Print_Area_5" localSheetId="26">#REF!</definedName>
    <definedName name="Excel_BuiltIn_Print_Area_5">#REF!</definedName>
    <definedName name="Excel_BuiltIn_Print_Area_6" localSheetId="3">#REF!</definedName>
    <definedName name="Excel_BuiltIn_Print_Area_6" localSheetId="5">#REF!</definedName>
    <definedName name="Excel_BuiltIn_Print_Area_6" localSheetId="36">#REF!</definedName>
    <definedName name="Excel_BuiltIn_Print_Area_6" localSheetId="34">#REF!</definedName>
    <definedName name="Excel_BuiltIn_Print_Area_6" localSheetId="35">#REF!</definedName>
    <definedName name="Excel_BuiltIn_Print_Area_6" localSheetId="6">#REF!</definedName>
    <definedName name="Excel_BuiltIn_Print_Area_6" localSheetId="31">#REF!</definedName>
    <definedName name="Excel_BuiltIn_Print_Area_6" localSheetId="32">#REF!</definedName>
    <definedName name="Excel_BuiltIn_Print_Area_6" localSheetId="12">#REF!</definedName>
    <definedName name="Excel_BuiltIn_Print_Area_6" localSheetId="2">#REF!</definedName>
    <definedName name="Excel_BuiltIn_Print_Area_6" localSheetId="7">#REF!</definedName>
    <definedName name="Excel_BuiltIn_Print_Area_6" localSheetId="8">#REF!</definedName>
    <definedName name="Excel_BuiltIn_Print_Area_6" localSheetId="9">#REF!</definedName>
    <definedName name="Excel_BuiltIn_Print_Area_6" localSheetId="29">#REF!</definedName>
    <definedName name="Excel_BuiltIn_Print_Area_6" localSheetId="30">#REF!</definedName>
    <definedName name="Excel_BuiltIn_Print_Area_6" localSheetId="14">#REF!</definedName>
    <definedName name="Excel_BuiltIn_Print_Area_6" localSheetId="15">#REF!</definedName>
    <definedName name="Excel_BuiltIn_Print_Area_6" localSheetId="16">#REF!</definedName>
    <definedName name="Excel_BuiltIn_Print_Area_6" localSheetId="13">#REF!</definedName>
    <definedName name="Excel_BuiltIn_Print_Area_6" localSheetId="27">#REF!</definedName>
    <definedName name="Excel_BuiltIn_Print_Area_6" localSheetId="21">#REF!</definedName>
    <definedName name="Excel_BuiltIn_Print_Area_6" localSheetId="18">#REF!</definedName>
    <definedName name="Excel_BuiltIn_Print_Area_6" localSheetId="17">#REF!</definedName>
    <definedName name="Excel_BuiltIn_Print_Area_6" localSheetId="20">#REF!</definedName>
    <definedName name="Excel_BuiltIn_Print_Area_6" localSheetId="19">#REF!</definedName>
    <definedName name="Excel_BuiltIn_Print_Area_6" localSheetId="39">#REF!</definedName>
    <definedName name="Excel_BuiltIn_Print_Area_6" localSheetId="10">#REF!</definedName>
    <definedName name="Excel_BuiltIn_Print_Area_6" localSheetId="33">#REF!</definedName>
    <definedName name="Excel_BuiltIn_Print_Area_6" localSheetId="28">#REF!</definedName>
    <definedName name="Excel_BuiltIn_Print_Area_6" localSheetId="22">#REF!</definedName>
    <definedName name="Excel_BuiltIn_Print_Area_6" localSheetId="23">#REF!</definedName>
    <definedName name="Excel_BuiltIn_Print_Area_6" localSheetId="11">#REF!</definedName>
    <definedName name="Excel_BuiltIn_Print_Area_6" localSheetId="24">#REF!</definedName>
    <definedName name="Excel_BuiltIn_Print_Area_6" localSheetId="25">#REF!</definedName>
    <definedName name="Excel_BuiltIn_Print_Area_6" localSheetId="26">#REF!</definedName>
    <definedName name="Excel_BuiltIn_Print_Area_6">#REF!</definedName>
    <definedName name="Excel_BuiltIn_Print_Area_8" localSheetId="3">#REF!</definedName>
    <definedName name="Excel_BuiltIn_Print_Area_8" localSheetId="5">#REF!</definedName>
    <definedName name="Excel_BuiltIn_Print_Area_8" localSheetId="36">#REF!</definedName>
    <definedName name="Excel_BuiltIn_Print_Area_8" localSheetId="34">#REF!</definedName>
    <definedName name="Excel_BuiltIn_Print_Area_8" localSheetId="35">#REF!</definedName>
    <definedName name="Excel_BuiltIn_Print_Area_8" localSheetId="6">#REF!</definedName>
    <definedName name="Excel_BuiltIn_Print_Area_8" localSheetId="31">#REF!</definedName>
    <definedName name="Excel_BuiltIn_Print_Area_8" localSheetId="32">#REF!</definedName>
    <definedName name="Excel_BuiltIn_Print_Area_8" localSheetId="12">#REF!</definedName>
    <definedName name="Excel_BuiltIn_Print_Area_8" localSheetId="2">#REF!</definedName>
    <definedName name="Excel_BuiltIn_Print_Area_8" localSheetId="7">#REF!</definedName>
    <definedName name="Excel_BuiltIn_Print_Area_8" localSheetId="8">#REF!</definedName>
    <definedName name="Excel_BuiltIn_Print_Area_8" localSheetId="9">#REF!</definedName>
    <definedName name="Excel_BuiltIn_Print_Area_8" localSheetId="29">#REF!</definedName>
    <definedName name="Excel_BuiltIn_Print_Area_8" localSheetId="30">#REF!</definedName>
    <definedName name="Excel_BuiltIn_Print_Area_8" localSheetId="14">#REF!</definedName>
    <definedName name="Excel_BuiltIn_Print_Area_8" localSheetId="15">#REF!</definedName>
    <definedName name="Excel_BuiltIn_Print_Area_8" localSheetId="16">#REF!</definedName>
    <definedName name="Excel_BuiltIn_Print_Area_8" localSheetId="13">#REF!</definedName>
    <definedName name="Excel_BuiltIn_Print_Area_8" localSheetId="27">#REF!</definedName>
    <definedName name="Excel_BuiltIn_Print_Area_8" localSheetId="21">#REF!</definedName>
    <definedName name="Excel_BuiltIn_Print_Area_8" localSheetId="18">#REF!</definedName>
    <definedName name="Excel_BuiltIn_Print_Area_8" localSheetId="17">#REF!</definedName>
    <definedName name="Excel_BuiltIn_Print_Area_8" localSheetId="20">#REF!</definedName>
    <definedName name="Excel_BuiltIn_Print_Area_8" localSheetId="19">#REF!</definedName>
    <definedName name="Excel_BuiltIn_Print_Area_8" localSheetId="39">#REF!</definedName>
    <definedName name="Excel_BuiltIn_Print_Area_8" localSheetId="10">#REF!</definedName>
    <definedName name="Excel_BuiltIn_Print_Area_8" localSheetId="33">#REF!</definedName>
    <definedName name="Excel_BuiltIn_Print_Area_8" localSheetId="28">#REF!</definedName>
    <definedName name="Excel_BuiltIn_Print_Area_8" localSheetId="22">#REF!</definedName>
    <definedName name="Excel_BuiltIn_Print_Area_8" localSheetId="23">#REF!</definedName>
    <definedName name="Excel_BuiltIn_Print_Area_8" localSheetId="11">#REF!</definedName>
    <definedName name="Excel_BuiltIn_Print_Area_8" localSheetId="24">#REF!</definedName>
    <definedName name="Excel_BuiltIn_Print_Area_8" localSheetId="25">#REF!</definedName>
    <definedName name="Excel_BuiltIn_Print_Area_8" localSheetId="26">#REF!</definedName>
    <definedName name="Excel_BuiltIn_Print_Area_8">#REF!</definedName>
    <definedName name="f" localSheetId="3">#REF!</definedName>
    <definedName name="f" localSheetId="5">#REF!</definedName>
    <definedName name="f" localSheetId="36">#REF!</definedName>
    <definedName name="f" localSheetId="34">#REF!</definedName>
    <definedName name="f" localSheetId="35">#REF!</definedName>
    <definedName name="f" localSheetId="6">#REF!</definedName>
    <definedName name="f" localSheetId="31">#REF!</definedName>
    <definedName name="f" localSheetId="32">#REF!</definedName>
    <definedName name="f" localSheetId="12">#REF!</definedName>
    <definedName name="f" localSheetId="2">#REF!</definedName>
    <definedName name="f" localSheetId="7">#REF!</definedName>
    <definedName name="f" localSheetId="8">#REF!</definedName>
    <definedName name="f" localSheetId="9">#REF!</definedName>
    <definedName name="f" localSheetId="29">#REF!</definedName>
    <definedName name="f" localSheetId="30">#REF!</definedName>
    <definedName name="f" localSheetId="14">#REF!</definedName>
    <definedName name="f" localSheetId="15">#REF!</definedName>
    <definedName name="f" localSheetId="16">#REF!</definedName>
    <definedName name="f" localSheetId="13">#REF!</definedName>
    <definedName name="f" localSheetId="27">#REF!</definedName>
    <definedName name="f" localSheetId="21">#REF!</definedName>
    <definedName name="f" localSheetId="18">#REF!</definedName>
    <definedName name="f" localSheetId="17">#REF!</definedName>
    <definedName name="f" localSheetId="20">#REF!</definedName>
    <definedName name="f" localSheetId="19">#REF!</definedName>
    <definedName name="f" localSheetId="39">#REF!</definedName>
    <definedName name="f" localSheetId="10">#REF!</definedName>
    <definedName name="f" localSheetId="33">#REF!</definedName>
    <definedName name="f" localSheetId="28">#REF!</definedName>
    <definedName name="f" localSheetId="22">#REF!</definedName>
    <definedName name="f" localSheetId="23">#REF!</definedName>
    <definedName name="f" localSheetId="11">#REF!</definedName>
    <definedName name="f" localSheetId="24">#REF!</definedName>
    <definedName name="f" localSheetId="25">#REF!</definedName>
    <definedName name="f" localSheetId="26">#REF!</definedName>
    <definedName name="f">#REF!</definedName>
    <definedName name="fd" localSheetId="3">#REF!</definedName>
    <definedName name="fd" localSheetId="5">#REF!</definedName>
    <definedName name="fd" localSheetId="36">#REF!</definedName>
    <definedName name="fd" localSheetId="34">#REF!</definedName>
    <definedName name="fd" localSheetId="35">#REF!</definedName>
    <definedName name="fd" localSheetId="6">#REF!</definedName>
    <definedName name="fd" localSheetId="31">#REF!</definedName>
    <definedName name="fd" localSheetId="32">#REF!</definedName>
    <definedName name="fd" localSheetId="12">#REF!</definedName>
    <definedName name="fd" localSheetId="2">#REF!</definedName>
    <definedName name="fd" localSheetId="7">#REF!</definedName>
    <definedName name="fd" localSheetId="8">#REF!</definedName>
    <definedName name="fd" localSheetId="9">#REF!</definedName>
    <definedName name="fd" localSheetId="29">#REF!</definedName>
    <definedName name="fd" localSheetId="30">#REF!</definedName>
    <definedName name="fd" localSheetId="14">#REF!</definedName>
    <definedName name="fd" localSheetId="15">#REF!</definedName>
    <definedName name="fd" localSheetId="16">#REF!</definedName>
    <definedName name="fd" localSheetId="13">#REF!</definedName>
    <definedName name="fd" localSheetId="27">#REF!</definedName>
    <definedName name="fd" localSheetId="21">#REF!</definedName>
    <definedName name="fd" localSheetId="18">#REF!</definedName>
    <definedName name="fd" localSheetId="17">#REF!</definedName>
    <definedName name="fd" localSheetId="20">#REF!</definedName>
    <definedName name="fd" localSheetId="19">#REF!</definedName>
    <definedName name="fd" localSheetId="39">#REF!</definedName>
    <definedName name="fd" localSheetId="10">#REF!</definedName>
    <definedName name="fd" localSheetId="33">#REF!</definedName>
    <definedName name="fd" localSheetId="28">#REF!</definedName>
    <definedName name="fd" localSheetId="22">#REF!</definedName>
    <definedName name="fd" localSheetId="23">#REF!</definedName>
    <definedName name="fd" localSheetId="11">#REF!</definedName>
    <definedName name="fd" localSheetId="24">#REF!</definedName>
    <definedName name="fd" localSheetId="25">#REF!</definedName>
    <definedName name="fd" localSheetId="26">#REF!</definedName>
    <definedName name="fd">#REF!</definedName>
    <definedName name="fdasfdvf" localSheetId="3">#REF!</definedName>
    <definedName name="fdasfdvf" localSheetId="5">#REF!</definedName>
    <definedName name="fdasfdvf" localSheetId="36">#REF!</definedName>
    <definedName name="fdasfdvf" localSheetId="34">#REF!</definedName>
    <definedName name="fdasfdvf" localSheetId="35">#REF!</definedName>
    <definedName name="fdasfdvf" localSheetId="6">#REF!</definedName>
    <definedName name="fdasfdvf" localSheetId="31">#REF!</definedName>
    <definedName name="fdasfdvf" localSheetId="32">#REF!</definedName>
    <definedName name="fdasfdvf" localSheetId="12">#REF!</definedName>
    <definedName name="fdasfdvf" localSheetId="2">#REF!</definedName>
    <definedName name="fdasfdvf" localSheetId="7">#REF!</definedName>
    <definedName name="fdasfdvf" localSheetId="8">#REF!</definedName>
    <definedName name="fdasfdvf" localSheetId="9">#REF!</definedName>
    <definedName name="fdasfdvf" localSheetId="29">#REF!</definedName>
    <definedName name="fdasfdvf" localSheetId="30">#REF!</definedName>
    <definedName name="fdasfdvf" localSheetId="14">#REF!</definedName>
    <definedName name="fdasfdvf" localSheetId="15">#REF!</definedName>
    <definedName name="fdasfdvf" localSheetId="16">#REF!</definedName>
    <definedName name="fdasfdvf" localSheetId="13">#REF!</definedName>
    <definedName name="fdasfdvf" localSheetId="27">#REF!</definedName>
    <definedName name="fdasfdvf" localSheetId="21">#REF!</definedName>
    <definedName name="fdasfdvf" localSheetId="18">#REF!</definedName>
    <definedName name="fdasfdvf" localSheetId="17">#REF!</definedName>
    <definedName name="fdasfdvf" localSheetId="20">#REF!</definedName>
    <definedName name="fdasfdvf" localSheetId="19">#REF!</definedName>
    <definedName name="fdasfdvf" localSheetId="39">#REF!</definedName>
    <definedName name="fdasfdvf" localSheetId="10">#REF!</definedName>
    <definedName name="fdasfdvf" localSheetId="33">#REF!</definedName>
    <definedName name="fdasfdvf" localSheetId="28">#REF!</definedName>
    <definedName name="fdasfdvf" localSheetId="22">#REF!</definedName>
    <definedName name="fdasfdvf" localSheetId="23">#REF!</definedName>
    <definedName name="fdasfdvf" localSheetId="11">#REF!</definedName>
    <definedName name="fdasfdvf" localSheetId="24">#REF!</definedName>
    <definedName name="fdasfdvf" localSheetId="25">#REF!</definedName>
    <definedName name="fdasfdvf" localSheetId="26">#REF!</definedName>
    <definedName name="fdasfdvf">#REF!</definedName>
    <definedName name="fds" localSheetId="3">#REF!</definedName>
    <definedName name="fds" localSheetId="5">#REF!</definedName>
    <definedName name="fds" localSheetId="36">#REF!</definedName>
    <definedName name="fds" localSheetId="34">#REF!</definedName>
    <definedName name="fds" localSheetId="35">#REF!</definedName>
    <definedName name="fds" localSheetId="6">#REF!</definedName>
    <definedName name="fds" localSheetId="31">#REF!</definedName>
    <definedName name="fds" localSheetId="32">#REF!</definedName>
    <definedName name="fds" localSheetId="12">#REF!</definedName>
    <definedName name="fds" localSheetId="2">#REF!</definedName>
    <definedName name="fds" localSheetId="7">#REF!</definedName>
    <definedName name="fds" localSheetId="8">#REF!</definedName>
    <definedName name="fds" localSheetId="9">#REF!</definedName>
    <definedName name="fds" localSheetId="29">#REF!</definedName>
    <definedName name="fds" localSheetId="30">#REF!</definedName>
    <definedName name="fds" localSheetId="14">#REF!</definedName>
    <definedName name="fds" localSheetId="15">#REF!</definedName>
    <definedName name="fds" localSheetId="16">#REF!</definedName>
    <definedName name="fds" localSheetId="13">#REF!</definedName>
    <definedName name="fds" localSheetId="27">#REF!</definedName>
    <definedName name="fds" localSheetId="21">#REF!</definedName>
    <definedName name="fds" localSheetId="18">#REF!</definedName>
    <definedName name="fds" localSheetId="17">#REF!</definedName>
    <definedName name="fds" localSheetId="20">#REF!</definedName>
    <definedName name="fds" localSheetId="19">#REF!</definedName>
    <definedName name="fds" localSheetId="39">#REF!</definedName>
    <definedName name="fds" localSheetId="10">#REF!</definedName>
    <definedName name="fds" localSheetId="33">#REF!</definedName>
    <definedName name="fds" localSheetId="28">#REF!</definedName>
    <definedName name="fds" localSheetId="22">#REF!</definedName>
    <definedName name="fds" localSheetId="23">#REF!</definedName>
    <definedName name="fds" localSheetId="11">#REF!</definedName>
    <definedName name="fds" localSheetId="24">#REF!</definedName>
    <definedName name="fds" localSheetId="25">#REF!</definedName>
    <definedName name="fds" localSheetId="26">#REF!</definedName>
    <definedName name="fds">#REF!</definedName>
    <definedName name="fefe" localSheetId="3">#REF!</definedName>
    <definedName name="fefe" localSheetId="5">#REF!</definedName>
    <definedName name="fefe" localSheetId="36">#REF!</definedName>
    <definedName name="fefe" localSheetId="34">#REF!</definedName>
    <definedName name="fefe" localSheetId="35">#REF!</definedName>
    <definedName name="fefe" localSheetId="6">#REF!</definedName>
    <definedName name="fefe" localSheetId="31">#REF!</definedName>
    <definedName name="fefe" localSheetId="32">#REF!</definedName>
    <definedName name="fefe" localSheetId="12">#REF!</definedName>
    <definedName name="fefe" localSheetId="2">#REF!</definedName>
    <definedName name="fefe" localSheetId="7">#REF!</definedName>
    <definedName name="fefe" localSheetId="8">#REF!</definedName>
    <definedName name="fefe" localSheetId="9">#REF!</definedName>
    <definedName name="fefe" localSheetId="29">#REF!</definedName>
    <definedName name="fefe" localSheetId="30">#REF!</definedName>
    <definedName name="fefe" localSheetId="14">#REF!</definedName>
    <definedName name="fefe" localSheetId="15">#REF!</definedName>
    <definedName name="fefe" localSheetId="16">#REF!</definedName>
    <definedName name="fefe" localSheetId="13">#REF!</definedName>
    <definedName name="fefe" localSheetId="27">#REF!</definedName>
    <definedName name="fefe" localSheetId="21">#REF!</definedName>
    <definedName name="fefe" localSheetId="18">#REF!</definedName>
    <definedName name="fefe" localSheetId="17">#REF!</definedName>
    <definedName name="fefe" localSheetId="20">#REF!</definedName>
    <definedName name="fefe" localSheetId="19">#REF!</definedName>
    <definedName name="fefe" localSheetId="39">#REF!</definedName>
    <definedName name="fefe" localSheetId="10">#REF!</definedName>
    <definedName name="fefe" localSheetId="33">#REF!</definedName>
    <definedName name="fefe" localSheetId="28">#REF!</definedName>
    <definedName name="fefe" localSheetId="22">#REF!</definedName>
    <definedName name="fefe" localSheetId="23">#REF!</definedName>
    <definedName name="fefe" localSheetId="11">#REF!</definedName>
    <definedName name="fefe" localSheetId="24">#REF!</definedName>
    <definedName name="fefe" localSheetId="25">#REF!</definedName>
    <definedName name="fefe" localSheetId="26">#REF!</definedName>
    <definedName name="fefe">#REF!</definedName>
    <definedName name="ffff" localSheetId="3">#REF!</definedName>
    <definedName name="ffff" localSheetId="5">#REF!</definedName>
    <definedName name="ffff" localSheetId="36">#REF!</definedName>
    <definedName name="ffff" localSheetId="34">#REF!</definedName>
    <definedName name="ffff" localSheetId="35">#REF!</definedName>
    <definedName name="ffff" localSheetId="6">#REF!</definedName>
    <definedName name="ffff" localSheetId="31">#REF!</definedName>
    <definedName name="ffff" localSheetId="32">#REF!</definedName>
    <definedName name="ffff" localSheetId="12">#REF!</definedName>
    <definedName name="ffff" localSheetId="2">#REF!</definedName>
    <definedName name="ffff" localSheetId="7">#REF!</definedName>
    <definedName name="ffff" localSheetId="8">#REF!</definedName>
    <definedName name="ffff" localSheetId="9">#REF!</definedName>
    <definedName name="ffff" localSheetId="29">#REF!</definedName>
    <definedName name="ffff" localSheetId="30">#REF!</definedName>
    <definedName name="ffff" localSheetId="14">#REF!</definedName>
    <definedName name="ffff" localSheetId="15">#REF!</definedName>
    <definedName name="ffff" localSheetId="16">#REF!</definedName>
    <definedName name="ffff" localSheetId="13">#REF!</definedName>
    <definedName name="ffff" localSheetId="27">#REF!</definedName>
    <definedName name="ffff" localSheetId="21">#REF!</definedName>
    <definedName name="ffff" localSheetId="18">#REF!</definedName>
    <definedName name="ffff" localSheetId="17">#REF!</definedName>
    <definedName name="ffff" localSheetId="20">#REF!</definedName>
    <definedName name="ffff" localSheetId="19">#REF!</definedName>
    <definedName name="ffff" localSheetId="39">#REF!</definedName>
    <definedName name="ffff" localSheetId="10">#REF!</definedName>
    <definedName name="ffff" localSheetId="33">#REF!</definedName>
    <definedName name="ffff" localSheetId="28">#REF!</definedName>
    <definedName name="ffff" localSheetId="22">#REF!</definedName>
    <definedName name="ffff" localSheetId="23">#REF!</definedName>
    <definedName name="ffff" localSheetId="11">#REF!</definedName>
    <definedName name="ffff" localSheetId="24">#REF!</definedName>
    <definedName name="ffff" localSheetId="25">#REF!</definedName>
    <definedName name="ffff" localSheetId="26">#REF!</definedName>
    <definedName name="ffff">#REF!</definedName>
    <definedName name="fsbsvdsfdvd" localSheetId="3">#REF!</definedName>
    <definedName name="fsbsvdsfdvd" localSheetId="5">#REF!</definedName>
    <definedName name="fsbsvdsfdvd" localSheetId="36">#REF!</definedName>
    <definedName name="fsbsvdsfdvd" localSheetId="34">#REF!</definedName>
    <definedName name="fsbsvdsfdvd" localSheetId="35">#REF!</definedName>
    <definedName name="fsbsvdsfdvd" localSheetId="6">#REF!</definedName>
    <definedName name="fsbsvdsfdvd" localSheetId="31">#REF!</definedName>
    <definedName name="fsbsvdsfdvd" localSheetId="32">#REF!</definedName>
    <definedName name="fsbsvdsfdvd" localSheetId="12">#REF!</definedName>
    <definedName name="fsbsvdsfdvd" localSheetId="2">#REF!</definedName>
    <definedName name="fsbsvdsfdvd" localSheetId="7">#REF!</definedName>
    <definedName name="fsbsvdsfdvd" localSheetId="8">#REF!</definedName>
    <definedName name="fsbsvdsfdvd" localSheetId="9">#REF!</definedName>
    <definedName name="fsbsvdsfdvd" localSheetId="29">#REF!</definedName>
    <definedName name="fsbsvdsfdvd" localSheetId="30">#REF!</definedName>
    <definedName name="fsbsvdsfdvd" localSheetId="14">#REF!</definedName>
    <definedName name="fsbsvdsfdvd" localSheetId="15">#REF!</definedName>
    <definedName name="fsbsvdsfdvd" localSheetId="16">#REF!</definedName>
    <definedName name="fsbsvdsfdvd" localSheetId="13">#REF!</definedName>
    <definedName name="fsbsvdsfdvd" localSheetId="27">#REF!</definedName>
    <definedName name="fsbsvdsfdvd" localSheetId="21">#REF!</definedName>
    <definedName name="fsbsvdsfdvd" localSheetId="18">#REF!</definedName>
    <definedName name="fsbsvdsfdvd" localSheetId="17">#REF!</definedName>
    <definedName name="fsbsvdsfdvd" localSheetId="20">#REF!</definedName>
    <definedName name="fsbsvdsfdvd" localSheetId="19">#REF!</definedName>
    <definedName name="fsbsvdsfdvd" localSheetId="39">#REF!</definedName>
    <definedName name="fsbsvdsfdvd" localSheetId="10">#REF!</definedName>
    <definedName name="fsbsvdsfdvd" localSheetId="33">#REF!</definedName>
    <definedName name="fsbsvdsfdvd" localSheetId="28">#REF!</definedName>
    <definedName name="fsbsvdsfdvd" localSheetId="22">#REF!</definedName>
    <definedName name="fsbsvdsfdvd" localSheetId="23">#REF!</definedName>
    <definedName name="fsbsvdsfdvd" localSheetId="11">#REF!</definedName>
    <definedName name="fsbsvdsfdvd" localSheetId="24">#REF!</definedName>
    <definedName name="fsbsvdsfdvd" localSheetId="25">#REF!</definedName>
    <definedName name="fsbsvdsfdvd" localSheetId="26">#REF!</definedName>
    <definedName name="fsbsvdsfdvd">#REF!</definedName>
    <definedName name="FSDFV" localSheetId="3">#REF!</definedName>
    <definedName name="FSDFV" localSheetId="5">#REF!</definedName>
    <definedName name="FSDFV" localSheetId="36">#REF!</definedName>
    <definedName name="FSDFV" localSheetId="34">#REF!</definedName>
    <definedName name="FSDFV" localSheetId="35">#REF!</definedName>
    <definedName name="FSDFV" localSheetId="6">#REF!</definedName>
    <definedName name="FSDFV" localSheetId="31">#REF!</definedName>
    <definedName name="FSDFV" localSheetId="32">#REF!</definedName>
    <definedName name="FSDFV" localSheetId="12">#REF!</definedName>
    <definedName name="FSDFV" localSheetId="2">#REF!</definedName>
    <definedName name="FSDFV" localSheetId="7">#REF!</definedName>
    <definedName name="FSDFV" localSheetId="8">#REF!</definedName>
    <definedName name="FSDFV" localSheetId="9">#REF!</definedName>
    <definedName name="FSDFV" localSheetId="29">#REF!</definedName>
    <definedName name="FSDFV" localSheetId="30">#REF!</definedName>
    <definedName name="FSDFV" localSheetId="14">#REF!</definedName>
    <definedName name="FSDFV" localSheetId="15">#REF!</definedName>
    <definedName name="FSDFV" localSheetId="16">#REF!</definedName>
    <definedName name="FSDFV" localSheetId="13">#REF!</definedName>
    <definedName name="FSDFV" localSheetId="27">#REF!</definedName>
    <definedName name="FSDFV" localSheetId="21">#REF!</definedName>
    <definedName name="FSDFV" localSheetId="18">#REF!</definedName>
    <definedName name="FSDFV" localSheetId="17">#REF!</definedName>
    <definedName name="FSDFV" localSheetId="20">#REF!</definedName>
    <definedName name="FSDFV" localSheetId="19">#REF!</definedName>
    <definedName name="FSDFV" localSheetId="39">#REF!</definedName>
    <definedName name="FSDFV" localSheetId="10">#REF!</definedName>
    <definedName name="FSDFV" localSheetId="33">#REF!</definedName>
    <definedName name="FSDFV" localSheetId="28">#REF!</definedName>
    <definedName name="FSDFV" localSheetId="22">#REF!</definedName>
    <definedName name="FSDFV" localSheetId="23">#REF!</definedName>
    <definedName name="FSDFV" localSheetId="11">#REF!</definedName>
    <definedName name="FSDFV" localSheetId="24">#REF!</definedName>
    <definedName name="FSDFV" localSheetId="25">#REF!</definedName>
    <definedName name="FSDFV" localSheetId="26">#REF!</definedName>
    <definedName name="FSDFV">#REF!</definedName>
    <definedName name="fsfdasfs" localSheetId="3">#REF!</definedName>
    <definedName name="fsfdasfs" localSheetId="5">#REF!</definedName>
    <definedName name="fsfdasfs" localSheetId="36">#REF!</definedName>
    <definedName name="fsfdasfs" localSheetId="34">#REF!</definedName>
    <definedName name="fsfdasfs" localSheetId="35">#REF!</definedName>
    <definedName name="fsfdasfs" localSheetId="6">#REF!</definedName>
    <definedName name="fsfdasfs" localSheetId="31">#REF!</definedName>
    <definedName name="fsfdasfs" localSheetId="32">#REF!</definedName>
    <definedName name="fsfdasfs" localSheetId="12">#REF!</definedName>
    <definedName name="fsfdasfs" localSheetId="2">#REF!</definedName>
    <definedName name="fsfdasfs" localSheetId="7">#REF!</definedName>
    <definedName name="fsfdasfs" localSheetId="8">#REF!</definedName>
    <definedName name="fsfdasfs" localSheetId="9">#REF!</definedName>
    <definedName name="fsfdasfs" localSheetId="29">#REF!</definedName>
    <definedName name="fsfdasfs" localSheetId="30">#REF!</definedName>
    <definedName name="fsfdasfs" localSheetId="14">#REF!</definedName>
    <definedName name="fsfdasfs" localSheetId="15">#REF!</definedName>
    <definedName name="fsfdasfs" localSheetId="16">#REF!</definedName>
    <definedName name="fsfdasfs" localSheetId="13">#REF!</definedName>
    <definedName name="fsfdasfs" localSheetId="27">#REF!</definedName>
    <definedName name="fsfdasfs" localSheetId="21">#REF!</definedName>
    <definedName name="fsfdasfs" localSheetId="18">#REF!</definedName>
    <definedName name="fsfdasfs" localSheetId="17">#REF!</definedName>
    <definedName name="fsfdasfs" localSheetId="20">#REF!</definedName>
    <definedName name="fsfdasfs" localSheetId="19">#REF!</definedName>
    <definedName name="fsfdasfs" localSheetId="39">#REF!</definedName>
    <definedName name="fsfdasfs" localSheetId="10">#REF!</definedName>
    <definedName name="fsfdasfs" localSheetId="33">#REF!</definedName>
    <definedName name="fsfdasfs" localSheetId="28">#REF!</definedName>
    <definedName name="fsfdasfs" localSheetId="22">#REF!</definedName>
    <definedName name="fsfdasfs" localSheetId="23">#REF!</definedName>
    <definedName name="fsfdasfs" localSheetId="11">#REF!</definedName>
    <definedName name="fsfdasfs" localSheetId="24">#REF!</definedName>
    <definedName name="fsfdasfs" localSheetId="25">#REF!</definedName>
    <definedName name="fsfdasfs" localSheetId="26">#REF!</definedName>
    <definedName name="fsfdasfs">#REF!</definedName>
    <definedName name="gbgf" localSheetId="3">#REF!</definedName>
    <definedName name="gbgf" localSheetId="5">#REF!</definedName>
    <definedName name="gbgf" localSheetId="36">#REF!</definedName>
    <definedName name="gbgf" localSheetId="34">#REF!</definedName>
    <definedName name="gbgf" localSheetId="35">#REF!</definedName>
    <definedName name="gbgf" localSheetId="6">#REF!</definedName>
    <definedName name="gbgf" localSheetId="31">#REF!</definedName>
    <definedName name="gbgf" localSheetId="32">#REF!</definedName>
    <definedName name="gbgf" localSheetId="12">#REF!</definedName>
    <definedName name="gbgf" localSheetId="2">#REF!</definedName>
    <definedName name="gbgf" localSheetId="7">#REF!</definedName>
    <definedName name="gbgf" localSheetId="8">#REF!</definedName>
    <definedName name="gbgf" localSheetId="9">#REF!</definedName>
    <definedName name="gbgf" localSheetId="29">#REF!</definedName>
    <definedName name="gbgf" localSheetId="30">#REF!</definedName>
    <definedName name="gbgf" localSheetId="14">#REF!</definedName>
    <definedName name="gbgf" localSheetId="15">#REF!</definedName>
    <definedName name="gbgf" localSheetId="16">#REF!</definedName>
    <definedName name="gbgf" localSheetId="13">#REF!</definedName>
    <definedName name="gbgf" localSheetId="27">#REF!</definedName>
    <definedName name="gbgf" localSheetId="21">#REF!</definedName>
    <definedName name="gbgf" localSheetId="18">#REF!</definedName>
    <definedName name="gbgf" localSheetId="17">#REF!</definedName>
    <definedName name="gbgf" localSheetId="20">#REF!</definedName>
    <definedName name="gbgf" localSheetId="19">#REF!</definedName>
    <definedName name="gbgf" localSheetId="39">#REF!</definedName>
    <definedName name="gbgf" localSheetId="10">#REF!</definedName>
    <definedName name="gbgf" localSheetId="33">#REF!</definedName>
    <definedName name="gbgf" localSheetId="28">#REF!</definedName>
    <definedName name="gbgf" localSheetId="22">#REF!</definedName>
    <definedName name="gbgf" localSheetId="23">#REF!</definedName>
    <definedName name="gbgf" localSheetId="11">#REF!</definedName>
    <definedName name="gbgf" localSheetId="24">#REF!</definedName>
    <definedName name="gbgf" localSheetId="25">#REF!</definedName>
    <definedName name="gbgf" localSheetId="26">#REF!</definedName>
    <definedName name="gbgf">#REF!</definedName>
    <definedName name="GDG" localSheetId="3">#REF!</definedName>
    <definedName name="GDG" localSheetId="5">#REF!</definedName>
    <definedName name="GDG" localSheetId="36">#REF!</definedName>
    <definedName name="GDG" localSheetId="34">#REF!</definedName>
    <definedName name="GDG" localSheetId="35">#REF!</definedName>
    <definedName name="GDG" localSheetId="6">#REF!</definedName>
    <definedName name="GDG" localSheetId="31">#REF!</definedName>
    <definedName name="GDG" localSheetId="32">#REF!</definedName>
    <definedName name="GDG" localSheetId="12">#REF!</definedName>
    <definedName name="GDG" localSheetId="2">#REF!</definedName>
    <definedName name="GDG" localSheetId="7">#REF!</definedName>
    <definedName name="GDG" localSheetId="8">#REF!</definedName>
    <definedName name="GDG" localSheetId="9">#REF!</definedName>
    <definedName name="GDG" localSheetId="29">#REF!</definedName>
    <definedName name="GDG" localSheetId="30">#REF!</definedName>
    <definedName name="GDG" localSheetId="14">#REF!</definedName>
    <definedName name="GDG" localSheetId="15">#REF!</definedName>
    <definedName name="GDG" localSheetId="16">#REF!</definedName>
    <definedName name="GDG" localSheetId="13">#REF!</definedName>
    <definedName name="GDG" localSheetId="27">#REF!</definedName>
    <definedName name="GDG" localSheetId="21">#REF!</definedName>
    <definedName name="GDG" localSheetId="18">#REF!</definedName>
    <definedName name="GDG" localSheetId="17">#REF!</definedName>
    <definedName name="GDG" localSheetId="20">#REF!</definedName>
    <definedName name="GDG" localSheetId="19">#REF!</definedName>
    <definedName name="GDG" localSheetId="39">#REF!</definedName>
    <definedName name="GDG" localSheetId="10">#REF!</definedName>
    <definedName name="GDG" localSheetId="33">#REF!</definedName>
    <definedName name="GDG" localSheetId="28">#REF!</definedName>
    <definedName name="GDG" localSheetId="22">#REF!</definedName>
    <definedName name="GDG" localSheetId="23">#REF!</definedName>
    <definedName name="GDG" localSheetId="11">#REF!</definedName>
    <definedName name="GDG" localSheetId="24">#REF!</definedName>
    <definedName name="GDG" localSheetId="25">#REF!</definedName>
    <definedName name="GDG" localSheetId="26">#REF!</definedName>
    <definedName name="GDG">#REF!</definedName>
    <definedName name="gggggf" localSheetId="3">#REF!</definedName>
    <definedName name="gggggf" localSheetId="5">#REF!</definedName>
    <definedName name="gggggf" localSheetId="36">#REF!</definedName>
    <definedName name="gggggf" localSheetId="34">#REF!</definedName>
    <definedName name="gggggf" localSheetId="35">#REF!</definedName>
    <definedName name="gggggf" localSheetId="6">#REF!</definedName>
    <definedName name="gggggf" localSheetId="31">#REF!</definedName>
    <definedName name="gggggf" localSheetId="32">#REF!</definedName>
    <definedName name="gggggf" localSheetId="12">#REF!</definedName>
    <definedName name="gggggf" localSheetId="2">#REF!</definedName>
    <definedName name="gggggf" localSheetId="7">#REF!</definedName>
    <definedName name="gggggf" localSheetId="8">#REF!</definedName>
    <definedName name="gggggf" localSheetId="9">#REF!</definedName>
    <definedName name="gggggf" localSheetId="29">#REF!</definedName>
    <definedName name="gggggf" localSheetId="30">#REF!</definedName>
    <definedName name="gggggf" localSheetId="14">#REF!</definedName>
    <definedName name="gggggf" localSheetId="15">#REF!</definedName>
    <definedName name="gggggf" localSheetId="16">#REF!</definedName>
    <definedName name="gggggf" localSheetId="13">#REF!</definedName>
    <definedName name="gggggf" localSheetId="27">#REF!</definedName>
    <definedName name="gggggf" localSheetId="21">#REF!</definedName>
    <definedName name="gggggf" localSheetId="18">#REF!</definedName>
    <definedName name="gggggf" localSheetId="17">#REF!</definedName>
    <definedName name="gggggf" localSheetId="20">#REF!</definedName>
    <definedName name="gggggf" localSheetId="19">#REF!</definedName>
    <definedName name="gggggf" localSheetId="39">#REF!</definedName>
    <definedName name="gggggf" localSheetId="10">#REF!</definedName>
    <definedName name="gggggf" localSheetId="33">#REF!</definedName>
    <definedName name="gggggf" localSheetId="28">#REF!</definedName>
    <definedName name="gggggf" localSheetId="22">#REF!</definedName>
    <definedName name="gggggf" localSheetId="23">#REF!</definedName>
    <definedName name="gggggf" localSheetId="11">#REF!</definedName>
    <definedName name="gggggf" localSheetId="24">#REF!</definedName>
    <definedName name="gggggf" localSheetId="25">#REF!</definedName>
    <definedName name="gggggf" localSheetId="26">#REF!</definedName>
    <definedName name="gggggf">#REF!</definedName>
    <definedName name="GRT" localSheetId="3">#REF!</definedName>
    <definedName name="GRT" localSheetId="5">#REF!</definedName>
    <definedName name="GRT" localSheetId="36">#REF!</definedName>
    <definedName name="GRT" localSheetId="34">#REF!</definedName>
    <definedName name="GRT" localSheetId="35">#REF!</definedName>
    <definedName name="GRT" localSheetId="6">#REF!</definedName>
    <definedName name="GRT" localSheetId="31">#REF!</definedName>
    <definedName name="GRT" localSheetId="32">#REF!</definedName>
    <definedName name="GRT" localSheetId="12">#REF!</definedName>
    <definedName name="GRT" localSheetId="2">#REF!</definedName>
    <definedName name="GRT" localSheetId="7">#REF!</definedName>
    <definedName name="GRT" localSheetId="8">#REF!</definedName>
    <definedName name="GRT" localSheetId="9">#REF!</definedName>
    <definedName name="GRT" localSheetId="29">#REF!</definedName>
    <definedName name="GRT" localSheetId="30">#REF!</definedName>
    <definedName name="GRT" localSheetId="14">#REF!</definedName>
    <definedName name="GRT" localSheetId="15">#REF!</definedName>
    <definedName name="GRT" localSheetId="16">#REF!</definedName>
    <definedName name="GRT" localSheetId="13">#REF!</definedName>
    <definedName name="GRT" localSheetId="27">#REF!</definedName>
    <definedName name="GRT" localSheetId="21">#REF!</definedName>
    <definedName name="GRT" localSheetId="18">#REF!</definedName>
    <definedName name="GRT" localSheetId="17">#REF!</definedName>
    <definedName name="GRT" localSheetId="20">#REF!</definedName>
    <definedName name="GRT" localSheetId="19">#REF!</definedName>
    <definedName name="GRT" localSheetId="39">#REF!</definedName>
    <definedName name="GRT" localSheetId="10">#REF!</definedName>
    <definedName name="GRT" localSheetId="33">#REF!</definedName>
    <definedName name="GRT" localSheetId="28">#REF!</definedName>
    <definedName name="GRT" localSheetId="22">#REF!</definedName>
    <definedName name="GRT" localSheetId="23">#REF!</definedName>
    <definedName name="GRT" localSheetId="11">#REF!</definedName>
    <definedName name="GRT" localSheetId="24">#REF!</definedName>
    <definedName name="GRT" localSheetId="25">#REF!</definedName>
    <definedName name="GRT" localSheetId="26">#REF!</definedName>
    <definedName name="GRT">#REF!</definedName>
    <definedName name="GTRWG" localSheetId="3">#REF!</definedName>
    <definedName name="GTRWG" localSheetId="5">#REF!</definedName>
    <definedName name="GTRWG" localSheetId="36">#REF!</definedName>
    <definedName name="GTRWG" localSheetId="34">#REF!</definedName>
    <definedName name="GTRWG" localSheetId="35">#REF!</definedName>
    <definedName name="GTRWG" localSheetId="6">#REF!</definedName>
    <definedName name="GTRWG" localSheetId="31">#REF!</definedName>
    <definedName name="GTRWG" localSheetId="32">#REF!</definedName>
    <definedName name="GTRWG" localSheetId="12">#REF!</definedName>
    <definedName name="GTRWG" localSheetId="2">#REF!</definedName>
    <definedName name="GTRWG" localSheetId="7">#REF!</definedName>
    <definedName name="GTRWG" localSheetId="8">#REF!</definedName>
    <definedName name="GTRWG" localSheetId="9">#REF!</definedName>
    <definedName name="GTRWG" localSheetId="29">#REF!</definedName>
    <definedName name="GTRWG" localSheetId="30">#REF!</definedName>
    <definedName name="GTRWG" localSheetId="14">#REF!</definedName>
    <definedName name="GTRWG" localSheetId="15">#REF!</definedName>
    <definedName name="GTRWG" localSheetId="16">#REF!</definedName>
    <definedName name="GTRWG" localSheetId="13">#REF!</definedName>
    <definedName name="GTRWG" localSheetId="27">#REF!</definedName>
    <definedName name="GTRWG" localSheetId="21">#REF!</definedName>
    <definedName name="GTRWG" localSheetId="18">#REF!</definedName>
    <definedName name="GTRWG" localSheetId="17">#REF!</definedName>
    <definedName name="GTRWG" localSheetId="20">#REF!</definedName>
    <definedName name="GTRWG" localSheetId="19">#REF!</definedName>
    <definedName name="GTRWG" localSheetId="39">#REF!</definedName>
    <definedName name="GTRWG" localSheetId="10">#REF!</definedName>
    <definedName name="GTRWG" localSheetId="33">#REF!</definedName>
    <definedName name="GTRWG" localSheetId="28">#REF!</definedName>
    <definedName name="GTRWG" localSheetId="22">#REF!</definedName>
    <definedName name="GTRWG" localSheetId="23">#REF!</definedName>
    <definedName name="GTRWG" localSheetId="11">#REF!</definedName>
    <definedName name="GTRWG" localSheetId="24">#REF!</definedName>
    <definedName name="GTRWG" localSheetId="25">#REF!</definedName>
    <definedName name="GTRWG" localSheetId="26">#REF!</definedName>
    <definedName name="GTRWG">#REF!</definedName>
    <definedName name="hll" localSheetId="3">#REF!</definedName>
    <definedName name="hll" localSheetId="5">#REF!</definedName>
    <definedName name="hll" localSheetId="36">#REF!</definedName>
    <definedName name="hll" localSheetId="34">#REF!</definedName>
    <definedName name="hll" localSheetId="35">#REF!</definedName>
    <definedName name="hll" localSheetId="6">#REF!</definedName>
    <definedName name="hll" localSheetId="31">#REF!</definedName>
    <definedName name="hll" localSheetId="32">#REF!</definedName>
    <definedName name="hll" localSheetId="12">#REF!</definedName>
    <definedName name="hll" localSheetId="2">#REF!</definedName>
    <definedName name="hll" localSheetId="7">#REF!</definedName>
    <definedName name="hll" localSheetId="8">#REF!</definedName>
    <definedName name="hll" localSheetId="9">#REF!</definedName>
    <definedName name="hll" localSheetId="29">#REF!</definedName>
    <definedName name="hll" localSheetId="30">#REF!</definedName>
    <definedName name="hll" localSheetId="14">#REF!</definedName>
    <definedName name="hll" localSheetId="15">#REF!</definedName>
    <definedName name="hll" localSheetId="16">#REF!</definedName>
    <definedName name="hll" localSheetId="13">#REF!</definedName>
    <definedName name="hll" localSheetId="27">#REF!</definedName>
    <definedName name="hll" localSheetId="21">#REF!</definedName>
    <definedName name="hll" localSheetId="18">#REF!</definedName>
    <definedName name="hll" localSheetId="17">#REF!</definedName>
    <definedName name="hll" localSheetId="20">#REF!</definedName>
    <definedName name="hll" localSheetId="19">#REF!</definedName>
    <definedName name="hll" localSheetId="39">#REF!</definedName>
    <definedName name="hll" localSheetId="10">#REF!</definedName>
    <definedName name="hll" localSheetId="33">#REF!</definedName>
    <definedName name="hll" localSheetId="28">#REF!</definedName>
    <definedName name="hll" localSheetId="22">#REF!</definedName>
    <definedName name="hll" localSheetId="23">#REF!</definedName>
    <definedName name="hll" localSheetId="11">#REF!</definedName>
    <definedName name="hll" localSheetId="24">#REF!</definedName>
    <definedName name="hll" localSheetId="25">#REF!</definedName>
    <definedName name="hll" localSheetId="26">#REF!</definedName>
    <definedName name="hll">#REF!</definedName>
    <definedName name="hui" localSheetId="3">#REF!</definedName>
    <definedName name="hui" localSheetId="5">#REF!</definedName>
    <definedName name="hui" localSheetId="36">#REF!</definedName>
    <definedName name="hui" localSheetId="34">#REF!</definedName>
    <definedName name="hui" localSheetId="35">#REF!</definedName>
    <definedName name="hui" localSheetId="6">#REF!</definedName>
    <definedName name="hui" localSheetId="31">#REF!</definedName>
    <definedName name="hui" localSheetId="32">#REF!</definedName>
    <definedName name="hui" localSheetId="12">#REF!</definedName>
    <definedName name="hui" localSheetId="2">#REF!</definedName>
    <definedName name="hui" localSheetId="7">#REF!</definedName>
    <definedName name="hui" localSheetId="8">#REF!</definedName>
    <definedName name="hui" localSheetId="9">#REF!</definedName>
    <definedName name="hui" localSheetId="29">#REF!</definedName>
    <definedName name="hui" localSheetId="30">#REF!</definedName>
    <definedName name="hui" localSheetId="14">#REF!</definedName>
    <definedName name="hui" localSheetId="15">#REF!</definedName>
    <definedName name="hui" localSheetId="16">#REF!</definedName>
    <definedName name="hui" localSheetId="13">#REF!</definedName>
    <definedName name="hui" localSheetId="27">#REF!</definedName>
    <definedName name="hui" localSheetId="21">#REF!</definedName>
    <definedName name="hui" localSheetId="18">#REF!</definedName>
    <definedName name="hui" localSheetId="17">#REF!</definedName>
    <definedName name="hui" localSheetId="20">#REF!</definedName>
    <definedName name="hui" localSheetId="19">#REF!</definedName>
    <definedName name="hui" localSheetId="39">#REF!</definedName>
    <definedName name="hui" localSheetId="10">#REF!</definedName>
    <definedName name="hui" localSheetId="33">#REF!</definedName>
    <definedName name="hui" localSheetId="28">#REF!</definedName>
    <definedName name="hui" localSheetId="22">#REF!</definedName>
    <definedName name="hui" localSheetId="23">#REF!</definedName>
    <definedName name="hui" localSheetId="11">#REF!</definedName>
    <definedName name="hui" localSheetId="24">#REF!</definedName>
    <definedName name="hui" localSheetId="25">#REF!</definedName>
    <definedName name="hui" localSheetId="26">#REF!</definedName>
    <definedName name="hui">#REF!</definedName>
    <definedName name="iiiiii" localSheetId="3">#REF!</definedName>
    <definedName name="iiiiii" localSheetId="5">#REF!</definedName>
    <definedName name="iiiiii" localSheetId="36">#REF!</definedName>
    <definedName name="iiiiii" localSheetId="34">#REF!</definedName>
    <definedName name="iiiiii" localSheetId="35">#REF!</definedName>
    <definedName name="iiiiii" localSheetId="6">#REF!</definedName>
    <definedName name="iiiiii" localSheetId="31">#REF!</definedName>
    <definedName name="iiiiii" localSheetId="32">#REF!</definedName>
    <definedName name="iiiiii" localSheetId="12">#REF!</definedName>
    <definedName name="iiiiii" localSheetId="2">#REF!</definedName>
    <definedName name="iiiiii" localSheetId="7">#REF!</definedName>
    <definedName name="iiiiii" localSheetId="8">#REF!</definedName>
    <definedName name="iiiiii" localSheetId="9">#REF!</definedName>
    <definedName name="iiiiii" localSheetId="29">#REF!</definedName>
    <definedName name="iiiiii" localSheetId="30">#REF!</definedName>
    <definedName name="iiiiii" localSheetId="14">#REF!</definedName>
    <definedName name="iiiiii" localSheetId="15">#REF!</definedName>
    <definedName name="iiiiii" localSheetId="16">#REF!</definedName>
    <definedName name="iiiiii" localSheetId="13">#REF!</definedName>
    <definedName name="iiiiii" localSheetId="27">#REF!</definedName>
    <definedName name="iiiiii" localSheetId="21">#REF!</definedName>
    <definedName name="iiiiii" localSheetId="18">#REF!</definedName>
    <definedName name="iiiiii" localSheetId="17">#REF!</definedName>
    <definedName name="iiiiii" localSheetId="20">#REF!</definedName>
    <definedName name="iiiiii" localSheetId="19">#REF!</definedName>
    <definedName name="iiiiii" localSheetId="39">#REF!</definedName>
    <definedName name="iiiiii" localSheetId="10">#REF!</definedName>
    <definedName name="iiiiii" localSheetId="33">#REF!</definedName>
    <definedName name="iiiiii" localSheetId="28">#REF!</definedName>
    <definedName name="iiiiii" localSheetId="22">#REF!</definedName>
    <definedName name="iiiiii" localSheetId="23">#REF!</definedName>
    <definedName name="iiiiii" localSheetId="11">#REF!</definedName>
    <definedName name="iiiiii" localSheetId="24">#REF!</definedName>
    <definedName name="iiiiii" localSheetId="25">#REF!</definedName>
    <definedName name="iiiiii" localSheetId="26">#REF!</definedName>
    <definedName name="iiiiii">#REF!</definedName>
    <definedName name="ioooo" localSheetId="3">#REF!</definedName>
    <definedName name="ioooo" localSheetId="5">#REF!</definedName>
    <definedName name="ioooo" localSheetId="36">#REF!</definedName>
    <definedName name="ioooo" localSheetId="34">#REF!</definedName>
    <definedName name="ioooo" localSheetId="35">#REF!</definedName>
    <definedName name="ioooo" localSheetId="6">#REF!</definedName>
    <definedName name="ioooo" localSheetId="31">#REF!</definedName>
    <definedName name="ioooo" localSheetId="32">#REF!</definedName>
    <definedName name="ioooo" localSheetId="12">#REF!</definedName>
    <definedName name="ioooo" localSheetId="2">#REF!</definedName>
    <definedName name="ioooo" localSheetId="7">#REF!</definedName>
    <definedName name="ioooo" localSheetId="8">#REF!</definedName>
    <definedName name="ioooo" localSheetId="9">#REF!</definedName>
    <definedName name="ioooo" localSheetId="29">#REF!</definedName>
    <definedName name="ioooo" localSheetId="30">#REF!</definedName>
    <definedName name="ioooo" localSheetId="14">#REF!</definedName>
    <definedName name="ioooo" localSheetId="15">#REF!</definedName>
    <definedName name="ioooo" localSheetId="16">#REF!</definedName>
    <definedName name="ioooo" localSheetId="13">#REF!</definedName>
    <definedName name="ioooo" localSheetId="27">#REF!</definedName>
    <definedName name="ioooo" localSheetId="21">#REF!</definedName>
    <definedName name="ioooo" localSheetId="18">#REF!</definedName>
    <definedName name="ioooo" localSheetId="17">#REF!</definedName>
    <definedName name="ioooo" localSheetId="20">#REF!</definedName>
    <definedName name="ioooo" localSheetId="19">#REF!</definedName>
    <definedName name="ioooo" localSheetId="39">#REF!</definedName>
    <definedName name="ioooo" localSheetId="10">#REF!</definedName>
    <definedName name="ioooo" localSheetId="33">#REF!</definedName>
    <definedName name="ioooo" localSheetId="28">#REF!</definedName>
    <definedName name="ioooo" localSheetId="22">#REF!</definedName>
    <definedName name="ioooo" localSheetId="23">#REF!</definedName>
    <definedName name="ioooo" localSheetId="11">#REF!</definedName>
    <definedName name="ioooo" localSheetId="24">#REF!</definedName>
    <definedName name="ioooo" localSheetId="25">#REF!</definedName>
    <definedName name="ioooo" localSheetId="26">#REF!</definedName>
    <definedName name="ioooo">#REF!</definedName>
    <definedName name="jjjj" localSheetId="3">#REF!</definedName>
    <definedName name="jjjj" localSheetId="5">#REF!</definedName>
    <definedName name="jjjj" localSheetId="36">#REF!</definedName>
    <definedName name="jjjj" localSheetId="34">#REF!</definedName>
    <definedName name="jjjj" localSheetId="35">#REF!</definedName>
    <definedName name="jjjj" localSheetId="6">#REF!</definedName>
    <definedName name="jjjj" localSheetId="31">#REF!</definedName>
    <definedName name="jjjj" localSheetId="32">#REF!</definedName>
    <definedName name="jjjj" localSheetId="12">#REF!</definedName>
    <definedName name="jjjj" localSheetId="2">#REF!</definedName>
    <definedName name="jjjj" localSheetId="7">#REF!</definedName>
    <definedName name="jjjj" localSheetId="8">#REF!</definedName>
    <definedName name="jjjj" localSheetId="9">#REF!</definedName>
    <definedName name="jjjj" localSheetId="29">#REF!</definedName>
    <definedName name="jjjj" localSheetId="30">#REF!</definedName>
    <definedName name="jjjj" localSheetId="14">#REF!</definedName>
    <definedName name="jjjj" localSheetId="15">#REF!</definedName>
    <definedName name="jjjj" localSheetId="16">#REF!</definedName>
    <definedName name="jjjj" localSheetId="13">#REF!</definedName>
    <definedName name="jjjj" localSheetId="27">#REF!</definedName>
    <definedName name="jjjj" localSheetId="21">#REF!</definedName>
    <definedName name="jjjj" localSheetId="18">#REF!</definedName>
    <definedName name="jjjj" localSheetId="17">#REF!</definedName>
    <definedName name="jjjj" localSheetId="20">#REF!</definedName>
    <definedName name="jjjj" localSheetId="19">#REF!</definedName>
    <definedName name="jjjj" localSheetId="39">#REF!</definedName>
    <definedName name="jjjj" localSheetId="10">#REF!</definedName>
    <definedName name="jjjj" localSheetId="33">#REF!</definedName>
    <definedName name="jjjj" localSheetId="28">#REF!</definedName>
    <definedName name="jjjj" localSheetId="22">#REF!</definedName>
    <definedName name="jjjj" localSheetId="23">#REF!</definedName>
    <definedName name="jjjj" localSheetId="11">#REF!</definedName>
    <definedName name="jjjj" localSheetId="24">#REF!</definedName>
    <definedName name="jjjj" localSheetId="25">#REF!</definedName>
    <definedName name="jjjj" localSheetId="26">#REF!</definedName>
    <definedName name="jjjj">#REF!</definedName>
    <definedName name="jk" localSheetId="3">#REF!</definedName>
    <definedName name="jk" localSheetId="5">#REF!</definedName>
    <definedName name="jk" localSheetId="36">#REF!</definedName>
    <definedName name="jk" localSheetId="34">#REF!</definedName>
    <definedName name="jk" localSheetId="35">#REF!</definedName>
    <definedName name="jk" localSheetId="6">#REF!</definedName>
    <definedName name="jk" localSheetId="31">#REF!</definedName>
    <definedName name="jk" localSheetId="32">#REF!</definedName>
    <definedName name="jk" localSheetId="12">#REF!</definedName>
    <definedName name="jk" localSheetId="2">#REF!</definedName>
    <definedName name="jk" localSheetId="7">#REF!</definedName>
    <definedName name="jk" localSheetId="8">#REF!</definedName>
    <definedName name="jk" localSheetId="9">#REF!</definedName>
    <definedName name="jk" localSheetId="29">#REF!</definedName>
    <definedName name="jk" localSheetId="30">#REF!</definedName>
    <definedName name="jk" localSheetId="14">#REF!</definedName>
    <definedName name="jk" localSheetId="15">#REF!</definedName>
    <definedName name="jk" localSheetId="16">#REF!</definedName>
    <definedName name="jk" localSheetId="13">#REF!</definedName>
    <definedName name="jk" localSheetId="27">#REF!</definedName>
    <definedName name="jk" localSheetId="21">#REF!</definedName>
    <definedName name="jk" localSheetId="18">#REF!</definedName>
    <definedName name="jk" localSheetId="17">#REF!</definedName>
    <definedName name="jk" localSheetId="20">#REF!</definedName>
    <definedName name="jk" localSheetId="19">#REF!</definedName>
    <definedName name="jk" localSheetId="39">#REF!</definedName>
    <definedName name="jk" localSheetId="10">#REF!</definedName>
    <definedName name="jk" localSheetId="33">#REF!</definedName>
    <definedName name="jk" localSheetId="28">#REF!</definedName>
    <definedName name="jk" localSheetId="22">#REF!</definedName>
    <definedName name="jk" localSheetId="23">#REF!</definedName>
    <definedName name="jk" localSheetId="11">#REF!</definedName>
    <definedName name="jk" localSheetId="24">#REF!</definedName>
    <definedName name="jk" localSheetId="25">#REF!</definedName>
    <definedName name="jk" localSheetId="26">#REF!</definedName>
    <definedName name="jk">#REF!</definedName>
    <definedName name="JYDY" localSheetId="3">#REF!</definedName>
    <definedName name="JYDY" localSheetId="5">#REF!</definedName>
    <definedName name="JYDY" localSheetId="36">#REF!</definedName>
    <definedName name="JYDY" localSheetId="34">#REF!</definedName>
    <definedName name="JYDY" localSheetId="35">#REF!</definedName>
    <definedName name="JYDY" localSheetId="6">#REF!</definedName>
    <definedName name="JYDY" localSheetId="31">#REF!</definedName>
    <definedName name="JYDY" localSheetId="32">#REF!</definedName>
    <definedName name="JYDY" localSheetId="12">#REF!</definedName>
    <definedName name="JYDY" localSheetId="2">#REF!</definedName>
    <definedName name="JYDY" localSheetId="7">#REF!</definedName>
    <definedName name="JYDY" localSheetId="8">#REF!</definedName>
    <definedName name="JYDY" localSheetId="9">#REF!</definedName>
    <definedName name="JYDY" localSheetId="29">#REF!</definedName>
    <definedName name="JYDY" localSheetId="30">#REF!</definedName>
    <definedName name="JYDY" localSheetId="14">#REF!</definedName>
    <definedName name="JYDY" localSheetId="15">#REF!</definedName>
    <definedName name="JYDY" localSheetId="16">#REF!</definedName>
    <definedName name="JYDY" localSheetId="13">#REF!</definedName>
    <definedName name="JYDY" localSheetId="27">#REF!</definedName>
    <definedName name="JYDY" localSheetId="21">#REF!</definedName>
    <definedName name="JYDY" localSheetId="18">#REF!</definedName>
    <definedName name="JYDY" localSheetId="17">#REF!</definedName>
    <definedName name="JYDY" localSheetId="20">#REF!</definedName>
    <definedName name="JYDY" localSheetId="19">#REF!</definedName>
    <definedName name="JYDY" localSheetId="39">#REF!</definedName>
    <definedName name="JYDY" localSheetId="10">#REF!</definedName>
    <definedName name="JYDY" localSheetId="33">#REF!</definedName>
    <definedName name="JYDY" localSheetId="28">#REF!</definedName>
    <definedName name="JYDY" localSheetId="22">#REF!</definedName>
    <definedName name="JYDY" localSheetId="23">#REF!</definedName>
    <definedName name="JYDY" localSheetId="11">#REF!</definedName>
    <definedName name="JYDY" localSheetId="24">#REF!</definedName>
    <definedName name="JYDY" localSheetId="25">#REF!</definedName>
    <definedName name="JYDY" localSheetId="26">#REF!</definedName>
    <definedName name="JYDY">#REF!</definedName>
    <definedName name="k" localSheetId="3">#REF!</definedName>
    <definedName name="k" localSheetId="5">#REF!</definedName>
    <definedName name="k" localSheetId="36">#REF!</definedName>
    <definedName name="k" localSheetId="34">#REF!</definedName>
    <definedName name="k" localSheetId="35">#REF!</definedName>
    <definedName name="k" localSheetId="6">#REF!</definedName>
    <definedName name="k" localSheetId="31">#REF!</definedName>
    <definedName name="k" localSheetId="32">#REF!</definedName>
    <definedName name="k" localSheetId="12">#REF!</definedName>
    <definedName name="k" localSheetId="2">#REF!</definedName>
    <definedName name="k" localSheetId="7">#REF!</definedName>
    <definedName name="k" localSheetId="8">#REF!</definedName>
    <definedName name="k" localSheetId="9">#REF!</definedName>
    <definedName name="k" localSheetId="29">#REF!</definedName>
    <definedName name="k" localSheetId="30">#REF!</definedName>
    <definedName name="k" localSheetId="14">#REF!</definedName>
    <definedName name="k" localSheetId="15">#REF!</definedName>
    <definedName name="k" localSheetId="16">#REF!</definedName>
    <definedName name="k" localSheetId="13">#REF!</definedName>
    <definedName name="k" localSheetId="27">#REF!</definedName>
    <definedName name="k" localSheetId="21">#REF!</definedName>
    <definedName name="k" localSheetId="18">#REF!</definedName>
    <definedName name="k" localSheetId="17">#REF!</definedName>
    <definedName name="k" localSheetId="20">#REF!</definedName>
    <definedName name="k" localSheetId="19">#REF!</definedName>
    <definedName name="k" localSheetId="39">#REF!</definedName>
    <definedName name="k" localSheetId="10">#REF!</definedName>
    <definedName name="k" localSheetId="33">#REF!</definedName>
    <definedName name="k" localSheetId="28">#REF!</definedName>
    <definedName name="k" localSheetId="22">#REF!</definedName>
    <definedName name="k" localSheetId="23">#REF!</definedName>
    <definedName name="k" localSheetId="11">#REF!</definedName>
    <definedName name="k" localSheetId="24">#REF!</definedName>
    <definedName name="k" localSheetId="25">#REF!</definedName>
    <definedName name="k" localSheetId="26">#REF!</definedName>
    <definedName name="k">#REF!</definedName>
    <definedName name="klh" localSheetId="3">#REF!</definedName>
    <definedName name="klh" localSheetId="5">#REF!</definedName>
    <definedName name="klh" localSheetId="36">#REF!</definedName>
    <definedName name="klh" localSheetId="34">#REF!</definedName>
    <definedName name="klh" localSheetId="35">#REF!</definedName>
    <definedName name="klh" localSheetId="6">#REF!</definedName>
    <definedName name="klh" localSheetId="31">#REF!</definedName>
    <definedName name="klh" localSheetId="32">#REF!</definedName>
    <definedName name="klh" localSheetId="12">#REF!</definedName>
    <definedName name="klh" localSheetId="2">#REF!</definedName>
    <definedName name="klh" localSheetId="7">#REF!</definedName>
    <definedName name="klh" localSheetId="8">#REF!</definedName>
    <definedName name="klh" localSheetId="9">#REF!</definedName>
    <definedName name="klh" localSheetId="29">#REF!</definedName>
    <definedName name="klh" localSheetId="30">#REF!</definedName>
    <definedName name="klh" localSheetId="14">#REF!</definedName>
    <definedName name="klh" localSheetId="15">#REF!</definedName>
    <definedName name="klh" localSheetId="16">#REF!</definedName>
    <definedName name="klh" localSheetId="13">#REF!</definedName>
    <definedName name="klh" localSheetId="27">#REF!</definedName>
    <definedName name="klh" localSheetId="21">#REF!</definedName>
    <definedName name="klh" localSheetId="18">#REF!</definedName>
    <definedName name="klh" localSheetId="17">#REF!</definedName>
    <definedName name="klh" localSheetId="20">#REF!</definedName>
    <definedName name="klh" localSheetId="19">#REF!</definedName>
    <definedName name="klh" localSheetId="39">#REF!</definedName>
    <definedName name="klh" localSheetId="10">#REF!</definedName>
    <definedName name="klh" localSheetId="33">#REF!</definedName>
    <definedName name="klh" localSheetId="28">#REF!</definedName>
    <definedName name="klh" localSheetId="22">#REF!</definedName>
    <definedName name="klh" localSheetId="23">#REF!</definedName>
    <definedName name="klh" localSheetId="11">#REF!</definedName>
    <definedName name="klh" localSheetId="24">#REF!</definedName>
    <definedName name="klh" localSheetId="25">#REF!</definedName>
    <definedName name="klh" localSheetId="26">#REF!</definedName>
    <definedName name="klh">#REF!</definedName>
    <definedName name="ko" localSheetId="3">#REF!</definedName>
    <definedName name="ko" localSheetId="5">#REF!</definedName>
    <definedName name="ko" localSheetId="36">#REF!</definedName>
    <definedName name="ko" localSheetId="34">#REF!</definedName>
    <definedName name="ko" localSheetId="35">#REF!</definedName>
    <definedName name="ko" localSheetId="6">#REF!</definedName>
    <definedName name="ko" localSheetId="31">#REF!</definedName>
    <definedName name="ko" localSheetId="32">#REF!</definedName>
    <definedName name="ko" localSheetId="12">#REF!</definedName>
    <definedName name="ko" localSheetId="2">#REF!</definedName>
    <definedName name="ko" localSheetId="7">#REF!</definedName>
    <definedName name="ko" localSheetId="8">#REF!</definedName>
    <definedName name="ko" localSheetId="9">#REF!</definedName>
    <definedName name="ko" localSheetId="29">#REF!</definedName>
    <definedName name="ko" localSheetId="30">#REF!</definedName>
    <definedName name="ko" localSheetId="14">#REF!</definedName>
    <definedName name="ko" localSheetId="15">#REF!</definedName>
    <definedName name="ko" localSheetId="16">#REF!</definedName>
    <definedName name="ko" localSheetId="13">#REF!</definedName>
    <definedName name="ko" localSheetId="27">#REF!</definedName>
    <definedName name="ko" localSheetId="21">#REF!</definedName>
    <definedName name="ko" localSheetId="18">#REF!</definedName>
    <definedName name="ko" localSheetId="17">#REF!</definedName>
    <definedName name="ko" localSheetId="20">#REF!</definedName>
    <definedName name="ko" localSheetId="19">#REF!</definedName>
    <definedName name="ko" localSheetId="39">#REF!</definedName>
    <definedName name="ko" localSheetId="10">#REF!</definedName>
    <definedName name="ko" localSheetId="33">#REF!</definedName>
    <definedName name="ko" localSheetId="28">#REF!</definedName>
    <definedName name="ko" localSheetId="22">#REF!</definedName>
    <definedName name="ko" localSheetId="23">#REF!</definedName>
    <definedName name="ko" localSheetId="11">#REF!</definedName>
    <definedName name="ko" localSheetId="24">#REF!</definedName>
    <definedName name="ko" localSheetId="25">#REF!</definedName>
    <definedName name="ko" localSheetId="26">#REF!</definedName>
    <definedName name="ko">#REF!</definedName>
    <definedName name="OLE_LINK3" localSheetId="38">青岛捷美进仓图!#REF!</definedName>
    <definedName name="OLE_LINK3" localSheetId="39">上海隽美普货进仓图!#REF!</definedName>
    <definedName name="oooo" localSheetId="3">#REF!</definedName>
    <definedName name="oooo" localSheetId="5">#REF!</definedName>
    <definedName name="oooo" localSheetId="36">#REF!</definedName>
    <definedName name="oooo" localSheetId="34">#REF!</definedName>
    <definedName name="oooo" localSheetId="35">#REF!</definedName>
    <definedName name="oooo" localSheetId="6">#REF!</definedName>
    <definedName name="oooo" localSheetId="31">#REF!</definedName>
    <definedName name="oooo" localSheetId="32">#REF!</definedName>
    <definedName name="oooo" localSheetId="12">#REF!</definedName>
    <definedName name="oooo" localSheetId="2">#REF!</definedName>
    <definedName name="oooo" localSheetId="7">#REF!</definedName>
    <definedName name="oooo" localSheetId="8">#REF!</definedName>
    <definedName name="oooo" localSheetId="9">#REF!</definedName>
    <definedName name="oooo" localSheetId="29">#REF!</definedName>
    <definedName name="oooo" localSheetId="30">#REF!</definedName>
    <definedName name="oooo" localSheetId="14">#REF!</definedName>
    <definedName name="oooo" localSheetId="15">#REF!</definedName>
    <definedName name="oooo" localSheetId="16">#REF!</definedName>
    <definedName name="oooo" localSheetId="13">#REF!</definedName>
    <definedName name="oooo" localSheetId="27">#REF!</definedName>
    <definedName name="oooo" localSheetId="21">#REF!</definedName>
    <definedName name="oooo" localSheetId="18">#REF!</definedName>
    <definedName name="oooo" localSheetId="17">#REF!</definedName>
    <definedName name="oooo" localSheetId="20">#REF!</definedName>
    <definedName name="oooo" localSheetId="19">#REF!</definedName>
    <definedName name="oooo" localSheetId="39">#REF!</definedName>
    <definedName name="oooo" localSheetId="10">#REF!</definedName>
    <definedName name="oooo" localSheetId="33">#REF!</definedName>
    <definedName name="oooo" localSheetId="28">#REF!</definedName>
    <definedName name="oooo" localSheetId="22">#REF!</definedName>
    <definedName name="oooo" localSheetId="23">#REF!</definedName>
    <definedName name="oooo" localSheetId="11">#REF!</definedName>
    <definedName name="oooo" localSheetId="24">#REF!</definedName>
    <definedName name="oooo" localSheetId="25">#REF!</definedName>
    <definedName name="oooo" localSheetId="26">#REF!</definedName>
    <definedName name="oooo">#REF!</definedName>
    <definedName name="ooooo" localSheetId="3">#REF!</definedName>
    <definedName name="ooooo" localSheetId="5">#REF!</definedName>
    <definedName name="ooooo" localSheetId="36">#REF!</definedName>
    <definedName name="ooooo" localSheetId="34">#REF!</definedName>
    <definedName name="ooooo" localSheetId="35">#REF!</definedName>
    <definedName name="ooooo" localSheetId="6">#REF!</definedName>
    <definedName name="ooooo" localSheetId="31">#REF!</definedName>
    <definedName name="ooooo" localSheetId="32">#REF!</definedName>
    <definedName name="ooooo" localSheetId="12">#REF!</definedName>
    <definedName name="ooooo" localSheetId="2">#REF!</definedName>
    <definedName name="ooooo" localSheetId="7">#REF!</definedName>
    <definedName name="ooooo" localSheetId="8">#REF!</definedName>
    <definedName name="ooooo" localSheetId="9">#REF!</definedName>
    <definedName name="ooooo" localSheetId="29">#REF!</definedName>
    <definedName name="ooooo" localSheetId="30">#REF!</definedName>
    <definedName name="ooooo" localSheetId="14">#REF!</definedName>
    <definedName name="ooooo" localSheetId="15">#REF!</definedName>
    <definedName name="ooooo" localSheetId="16">#REF!</definedName>
    <definedName name="ooooo" localSheetId="13">#REF!</definedName>
    <definedName name="ooooo" localSheetId="27">#REF!</definedName>
    <definedName name="ooooo" localSheetId="21">#REF!</definedName>
    <definedName name="ooooo" localSheetId="18">#REF!</definedName>
    <definedName name="ooooo" localSheetId="17">#REF!</definedName>
    <definedName name="ooooo" localSheetId="20">#REF!</definedName>
    <definedName name="ooooo" localSheetId="19">#REF!</definedName>
    <definedName name="ooooo" localSheetId="39">#REF!</definedName>
    <definedName name="ooooo" localSheetId="10">#REF!</definedName>
    <definedName name="ooooo" localSheetId="33">#REF!</definedName>
    <definedName name="ooooo" localSheetId="28">#REF!</definedName>
    <definedName name="ooooo" localSheetId="22">#REF!</definedName>
    <definedName name="ooooo" localSheetId="23">#REF!</definedName>
    <definedName name="ooooo" localSheetId="11">#REF!</definedName>
    <definedName name="ooooo" localSheetId="24">#REF!</definedName>
    <definedName name="ooooo" localSheetId="25">#REF!</definedName>
    <definedName name="ooooo" localSheetId="26">#REF!</definedName>
    <definedName name="ooooo">#REF!</definedName>
    <definedName name="op" localSheetId="3">#REF!</definedName>
    <definedName name="op" localSheetId="5">#REF!</definedName>
    <definedName name="op" localSheetId="36">#REF!</definedName>
    <definedName name="op" localSheetId="34">#REF!</definedName>
    <definedName name="op" localSheetId="35">#REF!</definedName>
    <definedName name="op" localSheetId="6">#REF!</definedName>
    <definedName name="op" localSheetId="31">#REF!</definedName>
    <definedName name="op" localSheetId="32">#REF!</definedName>
    <definedName name="op" localSheetId="12">#REF!</definedName>
    <definedName name="op" localSheetId="2">#REF!</definedName>
    <definedName name="op" localSheetId="7">#REF!</definedName>
    <definedName name="op" localSheetId="8">#REF!</definedName>
    <definedName name="op" localSheetId="9">#REF!</definedName>
    <definedName name="op" localSheetId="29">#REF!</definedName>
    <definedName name="op" localSheetId="30">#REF!</definedName>
    <definedName name="op" localSheetId="14">#REF!</definedName>
    <definedName name="op" localSheetId="15">#REF!</definedName>
    <definedName name="op" localSheetId="16">#REF!</definedName>
    <definedName name="op" localSheetId="13">#REF!</definedName>
    <definedName name="op" localSheetId="27">#REF!</definedName>
    <definedName name="op" localSheetId="21">#REF!</definedName>
    <definedName name="op" localSheetId="18">#REF!</definedName>
    <definedName name="op" localSheetId="17">#REF!</definedName>
    <definedName name="op" localSheetId="20">#REF!</definedName>
    <definedName name="op" localSheetId="19">#REF!</definedName>
    <definedName name="op" localSheetId="39">#REF!</definedName>
    <definedName name="op" localSheetId="10">#REF!</definedName>
    <definedName name="op" localSheetId="33">#REF!</definedName>
    <definedName name="op" localSheetId="28">#REF!</definedName>
    <definedName name="op" localSheetId="22">#REF!</definedName>
    <definedName name="op" localSheetId="23">#REF!</definedName>
    <definedName name="op" localSheetId="11">#REF!</definedName>
    <definedName name="op" localSheetId="24">#REF!</definedName>
    <definedName name="op" localSheetId="25">#REF!</definedName>
    <definedName name="op" localSheetId="26">#REF!</definedName>
    <definedName name="op">#REF!</definedName>
    <definedName name="OPLOO" localSheetId="3">#REF!</definedName>
    <definedName name="OPLOO" localSheetId="5">#REF!</definedName>
    <definedName name="OPLOO" localSheetId="36">#REF!</definedName>
    <definedName name="OPLOO" localSheetId="34">#REF!</definedName>
    <definedName name="OPLOO" localSheetId="35">#REF!</definedName>
    <definedName name="OPLOO" localSheetId="6">#REF!</definedName>
    <definedName name="OPLOO" localSheetId="31">#REF!</definedName>
    <definedName name="OPLOO" localSheetId="32">#REF!</definedName>
    <definedName name="OPLOO" localSheetId="12">#REF!</definedName>
    <definedName name="OPLOO" localSheetId="2">#REF!</definedName>
    <definedName name="OPLOO" localSheetId="7">#REF!</definedName>
    <definedName name="OPLOO" localSheetId="8">#REF!</definedName>
    <definedName name="OPLOO" localSheetId="9">#REF!</definedName>
    <definedName name="OPLOO" localSheetId="29">#REF!</definedName>
    <definedName name="OPLOO" localSheetId="30">#REF!</definedName>
    <definedName name="OPLOO" localSheetId="14">#REF!</definedName>
    <definedName name="OPLOO" localSheetId="15">#REF!</definedName>
    <definedName name="OPLOO" localSheetId="16">#REF!</definedName>
    <definedName name="OPLOO" localSheetId="13">#REF!</definedName>
    <definedName name="OPLOO" localSheetId="27">#REF!</definedName>
    <definedName name="OPLOO" localSheetId="21">#REF!</definedName>
    <definedName name="OPLOO" localSheetId="18">#REF!</definedName>
    <definedName name="OPLOO" localSheetId="17">#REF!</definedName>
    <definedName name="OPLOO" localSheetId="20">#REF!</definedName>
    <definedName name="OPLOO" localSheetId="19">#REF!</definedName>
    <definedName name="OPLOO" localSheetId="39">#REF!</definedName>
    <definedName name="OPLOO" localSheetId="10">#REF!</definedName>
    <definedName name="OPLOO" localSheetId="33">#REF!</definedName>
    <definedName name="OPLOO" localSheetId="28">#REF!</definedName>
    <definedName name="OPLOO" localSheetId="22">#REF!</definedName>
    <definedName name="OPLOO" localSheetId="23">#REF!</definedName>
    <definedName name="OPLOO" localSheetId="11">#REF!</definedName>
    <definedName name="OPLOO" localSheetId="24">#REF!</definedName>
    <definedName name="OPLOO" localSheetId="25">#REF!</definedName>
    <definedName name="OPLOO" localSheetId="26">#REF!</definedName>
    <definedName name="OPLOO">#REF!</definedName>
    <definedName name="_xlnm.Print_Area" localSheetId="3">'LIS 联运'!$B$1:$I$16</definedName>
    <definedName name="_xlnm.Print_Area" localSheetId="36">澳门AD!$B$1:$K$31</definedName>
    <definedName name="_xlnm.Print_Area" localSheetId="34">澳门QT!$B$1:$K$47</definedName>
    <definedName name="_xlnm.Print_Area" localSheetId="35">澳门UX!$B$1:$L$35</definedName>
    <definedName name="_xlnm.Print_Area" localSheetId="31">广州AR!$A$1:$H$8</definedName>
    <definedName name="_xlnm.Print_Area" localSheetId="32">广州CZ!$B$1:$J$18</definedName>
    <definedName name="_xlnm.Print_Area" localSheetId="12">南京Y8!$B$1:$L$34</definedName>
    <definedName name="_xlnm.Print_Area" localSheetId="2">南美海空联运!$B$1:$N$44</definedName>
    <definedName name="_xlnm.Print_Area" localSheetId="1">南美空空联运!$B$1:$N$57</definedName>
    <definedName name="_xlnm.Print_Area" localSheetId="41">浦东机场货站保函!$A$1:$J$38</definedName>
    <definedName name="_xlnm.Print_Area" localSheetId="7">青岛AA!$B$1:$I$65</definedName>
    <definedName name="_xlnm.Print_Area" localSheetId="8">青岛D0!$B$1:$I$25</definedName>
    <definedName name="_xlnm.Print_Area" localSheetId="9">青岛DL!$B$1:$I$17</definedName>
    <definedName name="_xlnm.Print_Area" localSheetId="38">青岛捷美进仓图!$A$1:$H$49</definedName>
    <definedName name="_xlnm.Print_Area" localSheetId="29">厦门ET!$B$1:$L$19</definedName>
    <definedName name="_xlnm.Print_Area" localSheetId="30">厦门TP!$A$1:$J$52</definedName>
    <definedName name="_xlnm.Print_Area" localSheetId="14">上海AA!$B$1:$I$68</definedName>
    <definedName name="_xlnm.Print_Area" localSheetId="15">'上海AD ET头程'!$B$1:$K$29</definedName>
    <definedName name="_xlnm.Print_Area" localSheetId="16">'上海AM '!$B$1:$I$62</definedName>
    <definedName name="_xlnm.Print_Area" localSheetId="21">上海QR!$A$1:$H$47</definedName>
    <definedName name="_xlnm.Print_Area" localSheetId="18">'上海QT  KZ头程'!$B$1:$J$70</definedName>
    <definedName name="_xlnm.Print_Area" localSheetId="17">'上海QT ET头程'!$B$1:$J$50</definedName>
    <definedName name="_xlnm.Print_Area" localSheetId="20">上海UC!$B$1:$J$48</definedName>
    <definedName name="_xlnm.Print_Area" localSheetId="19">'上海UX ET头程'!$B$1:$L$34</definedName>
    <definedName name="_xlnm.Print_Area" localSheetId="40">上海发车外地航班进仓图!$A$1:$L$48</definedName>
    <definedName name="_xlnm.Print_Area" localSheetId="39">上海隽美普货进仓图!$B$1:$I$46</definedName>
    <definedName name="_xlnm.Print_Area" localSheetId="10">上海浦东DL!$B$1:$I$33</definedName>
    <definedName name="_xlnm.Print_Area" localSheetId="33">深圳、广州UC!$B$1:$I$20</definedName>
    <definedName name="_xlnm.Print_Area" localSheetId="28">无锡M7!$B$1:$J$29</definedName>
    <definedName name="_xlnm.Print_Area" localSheetId="42">物流新非危保函!$A$1:$I$16</definedName>
    <definedName name="_xlnm.Print_Area" localSheetId="22">郑州A7!$B$1:$J$18</definedName>
    <definedName name="_xlnm.Print_Area" localSheetId="23">郑州CM!$A$1:$H$65</definedName>
    <definedName name="_xlnm.Print_Area" localSheetId="4">郑州K4!$A$1:$I$31</definedName>
    <definedName name="_xlnm.Print_Area" localSheetId="24">'郑州TP CX头程'!$A$1:$J$59</definedName>
    <definedName name="_xlnm.Print_Area" localSheetId="25">'郑州TP CZ头程'!$A$1:$J$62</definedName>
    <definedName name="_xlnm.Print_Area" localSheetId="26">郑州UX!$B$1:$K$33</definedName>
    <definedName name="qeqwr" localSheetId="3">#REF!</definedName>
    <definedName name="qeqwr" localSheetId="5">#REF!</definedName>
    <definedName name="qeqwr" localSheetId="36">#REF!</definedName>
    <definedName name="qeqwr" localSheetId="34">#REF!</definedName>
    <definedName name="qeqwr" localSheetId="35">#REF!</definedName>
    <definedName name="qeqwr" localSheetId="6">#REF!</definedName>
    <definedName name="qeqwr" localSheetId="31">#REF!</definedName>
    <definedName name="qeqwr" localSheetId="32">#REF!</definedName>
    <definedName name="qeqwr" localSheetId="12">#REF!</definedName>
    <definedName name="qeqwr" localSheetId="2">#REF!</definedName>
    <definedName name="qeqwr" localSheetId="7">#REF!</definedName>
    <definedName name="qeqwr" localSheetId="8">#REF!</definedName>
    <definedName name="qeqwr" localSheetId="9">#REF!</definedName>
    <definedName name="qeqwr" localSheetId="29">#REF!</definedName>
    <definedName name="qeqwr" localSheetId="30">#REF!</definedName>
    <definedName name="qeqwr" localSheetId="14">#REF!</definedName>
    <definedName name="qeqwr" localSheetId="15">#REF!</definedName>
    <definedName name="qeqwr" localSheetId="16">#REF!</definedName>
    <definedName name="qeqwr" localSheetId="13">#REF!</definedName>
    <definedName name="qeqwr" localSheetId="27">#REF!</definedName>
    <definedName name="qeqwr" localSheetId="21">#REF!</definedName>
    <definedName name="qeqwr" localSheetId="18">#REF!</definedName>
    <definedName name="qeqwr" localSheetId="17">#REF!</definedName>
    <definedName name="qeqwr" localSheetId="20">#REF!</definedName>
    <definedName name="qeqwr" localSheetId="19">#REF!</definedName>
    <definedName name="qeqwr" localSheetId="39">#REF!</definedName>
    <definedName name="qeqwr" localSheetId="10">#REF!</definedName>
    <definedName name="qeqwr" localSheetId="33">#REF!</definedName>
    <definedName name="qeqwr" localSheetId="28">#REF!</definedName>
    <definedName name="qeqwr" localSheetId="22">#REF!</definedName>
    <definedName name="qeqwr" localSheetId="23">#REF!</definedName>
    <definedName name="qeqwr" localSheetId="11">#REF!</definedName>
    <definedName name="qeqwr" localSheetId="24">#REF!</definedName>
    <definedName name="qeqwr" localSheetId="25">#REF!</definedName>
    <definedName name="qeqwr" localSheetId="26">#REF!</definedName>
    <definedName name="qeqwr">#REF!</definedName>
    <definedName name="RE" localSheetId="3">#REF!</definedName>
    <definedName name="RE" localSheetId="5">#REF!</definedName>
    <definedName name="RE" localSheetId="36">#REF!</definedName>
    <definedName name="RE" localSheetId="34">#REF!</definedName>
    <definedName name="RE" localSheetId="35">#REF!</definedName>
    <definedName name="RE" localSheetId="6">#REF!</definedName>
    <definedName name="RE" localSheetId="31">#REF!</definedName>
    <definedName name="RE" localSheetId="32">#REF!</definedName>
    <definedName name="RE" localSheetId="12">#REF!</definedName>
    <definedName name="RE" localSheetId="2">#REF!</definedName>
    <definedName name="RE" localSheetId="7">#REF!</definedName>
    <definedName name="RE" localSheetId="8">#REF!</definedName>
    <definedName name="RE" localSheetId="9">#REF!</definedName>
    <definedName name="RE" localSheetId="29">#REF!</definedName>
    <definedName name="RE" localSheetId="30">#REF!</definedName>
    <definedName name="RE" localSheetId="14">#REF!</definedName>
    <definedName name="RE" localSheetId="15">#REF!</definedName>
    <definedName name="RE" localSheetId="16">#REF!</definedName>
    <definedName name="RE" localSheetId="13">#REF!</definedName>
    <definedName name="RE" localSheetId="27">#REF!</definedName>
    <definedName name="RE" localSheetId="21">#REF!</definedName>
    <definedName name="RE" localSheetId="18">#REF!</definedName>
    <definedName name="RE" localSheetId="17">#REF!</definedName>
    <definedName name="RE" localSheetId="20">#REF!</definedName>
    <definedName name="RE" localSheetId="19">#REF!</definedName>
    <definedName name="RE" localSheetId="39">#REF!</definedName>
    <definedName name="RE" localSheetId="10">#REF!</definedName>
    <definedName name="RE" localSheetId="33">#REF!</definedName>
    <definedName name="RE" localSheetId="28">#REF!</definedName>
    <definedName name="RE" localSheetId="22">#REF!</definedName>
    <definedName name="RE" localSheetId="23">#REF!</definedName>
    <definedName name="RE" localSheetId="11">#REF!</definedName>
    <definedName name="RE" localSheetId="24">#REF!</definedName>
    <definedName name="RE" localSheetId="25">#REF!</definedName>
    <definedName name="RE" localSheetId="26">#REF!</definedName>
    <definedName name="RE">#REF!</definedName>
    <definedName name="RERE" localSheetId="3">#REF!</definedName>
    <definedName name="RERE" localSheetId="5">#REF!</definedName>
    <definedName name="RERE" localSheetId="36">#REF!</definedName>
    <definedName name="RERE" localSheetId="34">#REF!</definedName>
    <definedName name="RERE" localSheetId="35">#REF!</definedName>
    <definedName name="RERE" localSheetId="6">#REF!</definedName>
    <definedName name="RERE" localSheetId="31">#REF!</definedName>
    <definedName name="RERE" localSheetId="32">#REF!</definedName>
    <definedName name="RERE" localSheetId="12">#REF!</definedName>
    <definedName name="RERE" localSheetId="2">#REF!</definedName>
    <definedName name="RERE" localSheetId="7">#REF!</definedName>
    <definedName name="RERE" localSheetId="8">#REF!</definedName>
    <definedName name="RERE" localSheetId="9">#REF!</definedName>
    <definedName name="RERE" localSheetId="29">#REF!</definedName>
    <definedName name="RERE" localSheetId="30">#REF!</definedName>
    <definedName name="RERE" localSheetId="14">#REF!</definedName>
    <definedName name="RERE" localSheetId="15">#REF!</definedName>
    <definedName name="RERE" localSheetId="16">#REF!</definedName>
    <definedName name="RERE" localSheetId="13">#REF!</definedName>
    <definedName name="RERE" localSheetId="27">#REF!</definedName>
    <definedName name="RERE" localSheetId="21">#REF!</definedName>
    <definedName name="RERE" localSheetId="18">#REF!</definedName>
    <definedName name="RERE" localSheetId="17">#REF!</definedName>
    <definedName name="RERE" localSheetId="20">#REF!</definedName>
    <definedName name="RERE" localSheetId="19">#REF!</definedName>
    <definedName name="RERE" localSheetId="39">#REF!</definedName>
    <definedName name="RERE" localSheetId="10">#REF!</definedName>
    <definedName name="RERE" localSheetId="33">#REF!</definedName>
    <definedName name="RERE" localSheetId="28">#REF!</definedName>
    <definedName name="RERE" localSheetId="22">#REF!</definedName>
    <definedName name="RERE" localSheetId="23">#REF!</definedName>
    <definedName name="RERE" localSheetId="11">#REF!</definedName>
    <definedName name="RERE" localSheetId="24">#REF!</definedName>
    <definedName name="RERE" localSheetId="25">#REF!</definedName>
    <definedName name="RERE" localSheetId="26">#REF!</definedName>
    <definedName name="RERE">#REF!</definedName>
    <definedName name="REWRERERW" localSheetId="3">#REF!</definedName>
    <definedName name="REWRERERW" localSheetId="5">#REF!</definedName>
    <definedName name="REWRERERW" localSheetId="36">#REF!</definedName>
    <definedName name="REWRERERW" localSheetId="34">#REF!</definedName>
    <definedName name="REWRERERW" localSheetId="35">#REF!</definedName>
    <definedName name="REWRERERW" localSheetId="6">#REF!</definedName>
    <definedName name="REWRERERW" localSheetId="31">#REF!</definedName>
    <definedName name="REWRERERW" localSheetId="32">#REF!</definedName>
    <definedName name="REWRERERW" localSheetId="12">#REF!</definedName>
    <definedName name="REWRERERW" localSheetId="2">#REF!</definedName>
    <definedName name="REWRERERW" localSheetId="7">#REF!</definedName>
    <definedName name="REWRERERW" localSheetId="8">#REF!</definedName>
    <definedName name="REWRERERW" localSheetId="9">#REF!</definedName>
    <definedName name="REWRERERW" localSheetId="29">#REF!</definedName>
    <definedName name="REWRERERW" localSheetId="30">#REF!</definedName>
    <definedName name="REWRERERW" localSheetId="14">#REF!</definedName>
    <definedName name="REWRERERW" localSheetId="15">#REF!</definedName>
    <definedName name="REWRERERW" localSheetId="16">#REF!</definedName>
    <definedName name="REWRERERW" localSheetId="13">#REF!</definedName>
    <definedName name="REWRERERW" localSheetId="27">#REF!</definedName>
    <definedName name="REWRERERW" localSheetId="21">#REF!</definedName>
    <definedName name="REWRERERW" localSheetId="18">#REF!</definedName>
    <definedName name="REWRERERW" localSheetId="17">#REF!</definedName>
    <definedName name="REWRERERW" localSheetId="20">#REF!</definedName>
    <definedName name="REWRERERW" localSheetId="19">#REF!</definedName>
    <definedName name="REWRERERW" localSheetId="39">#REF!</definedName>
    <definedName name="REWRERERW" localSheetId="10">#REF!</definedName>
    <definedName name="REWRERERW" localSheetId="33">#REF!</definedName>
    <definedName name="REWRERERW" localSheetId="28">#REF!</definedName>
    <definedName name="REWRERERW" localSheetId="22">#REF!</definedName>
    <definedName name="REWRERERW" localSheetId="23">#REF!</definedName>
    <definedName name="REWRERERW" localSheetId="11">#REF!</definedName>
    <definedName name="REWRERERW" localSheetId="24">#REF!</definedName>
    <definedName name="REWRERERW" localSheetId="25">#REF!</definedName>
    <definedName name="REWRERERW" localSheetId="26">#REF!</definedName>
    <definedName name="REWRERERW">#REF!</definedName>
    <definedName name="REWRW" localSheetId="3">#REF!</definedName>
    <definedName name="REWRW" localSheetId="5">#REF!</definedName>
    <definedName name="REWRW" localSheetId="36">#REF!</definedName>
    <definedName name="REWRW" localSheetId="34">#REF!</definedName>
    <definedName name="REWRW" localSheetId="35">#REF!</definedName>
    <definedName name="REWRW" localSheetId="6">#REF!</definedName>
    <definedName name="REWRW" localSheetId="31">#REF!</definedName>
    <definedName name="REWRW" localSheetId="32">#REF!</definedName>
    <definedName name="REWRW" localSheetId="12">#REF!</definedName>
    <definedName name="REWRW" localSheetId="2">#REF!</definedName>
    <definedName name="REWRW" localSheetId="7">#REF!</definedName>
    <definedName name="REWRW" localSheetId="8">#REF!</definedName>
    <definedName name="REWRW" localSheetId="9">#REF!</definedName>
    <definedName name="REWRW" localSheetId="29">#REF!</definedName>
    <definedName name="REWRW" localSheetId="30">#REF!</definedName>
    <definedName name="REWRW" localSheetId="14">#REF!</definedName>
    <definedName name="REWRW" localSheetId="15">#REF!</definedName>
    <definedName name="REWRW" localSheetId="16">#REF!</definedName>
    <definedName name="REWRW" localSheetId="13">#REF!</definedName>
    <definedName name="REWRW" localSheetId="27">#REF!</definedName>
    <definedName name="REWRW" localSheetId="21">#REF!</definedName>
    <definedName name="REWRW" localSheetId="18">#REF!</definedName>
    <definedName name="REWRW" localSheetId="17">#REF!</definedName>
    <definedName name="REWRW" localSheetId="20">#REF!</definedName>
    <definedName name="REWRW" localSheetId="19">#REF!</definedName>
    <definedName name="REWRW" localSheetId="39">#REF!</definedName>
    <definedName name="REWRW" localSheetId="10">#REF!</definedName>
    <definedName name="REWRW" localSheetId="33">#REF!</definedName>
    <definedName name="REWRW" localSheetId="28">#REF!</definedName>
    <definedName name="REWRW" localSheetId="22">#REF!</definedName>
    <definedName name="REWRW" localSheetId="23">#REF!</definedName>
    <definedName name="REWRW" localSheetId="11">#REF!</definedName>
    <definedName name="REWRW" localSheetId="24">#REF!</definedName>
    <definedName name="REWRW" localSheetId="25">#REF!</definedName>
    <definedName name="REWRW" localSheetId="26">#REF!</definedName>
    <definedName name="REWRW">#REF!</definedName>
    <definedName name="reyiiopp" localSheetId="3">#REF!</definedName>
    <definedName name="reyiiopp" localSheetId="5">#REF!</definedName>
    <definedName name="reyiiopp" localSheetId="36">#REF!</definedName>
    <definedName name="reyiiopp" localSheetId="34">#REF!</definedName>
    <definedName name="reyiiopp" localSheetId="35">#REF!</definedName>
    <definedName name="reyiiopp" localSheetId="6">#REF!</definedName>
    <definedName name="reyiiopp" localSheetId="31">#REF!</definedName>
    <definedName name="reyiiopp" localSheetId="32">#REF!</definedName>
    <definedName name="reyiiopp" localSheetId="12">#REF!</definedName>
    <definedName name="reyiiopp" localSheetId="2">#REF!</definedName>
    <definedName name="reyiiopp" localSheetId="7">#REF!</definedName>
    <definedName name="reyiiopp" localSheetId="8">#REF!</definedName>
    <definedName name="reyiiopp" localSheetId="9">#REF!</definedName>
    <definedName name="reyiiopp" localSheetId="29">#REF!</definedName>
    <definedName name="reyiiopp" localSheetId="30">#REF!</definedName>
    <definedName name="reyiiopp" localSheetId="14">#REF!</definedName>
    <definedName name="reyiiopp" localSheetId="15">#REF!</definedName>
    <definedName name="reyiiopp" localSheetId="16">#REF!</definedName>
    <definedName name="reyiiopp" localSheetId="13">#REF!</definedName>
    <definedName name="reyiiopp" localSheetId="27">#REF!</definedName>
    <definedName name="reyiiopp" localSheetId="21">#REF!</definedName>
    <definedName name="reyiiopp" localSheetId="18">#REF!</definedName>
    <definedName name="reyiiopp" localSheetId="17">#REF!</definedName>
    <definedName name="reyiiopp" localSheetId="20">#REF!</definedName>
    <definedName name="reyiiopp" localSheetId="19">#REF!</definedName>
    <definedName name="reyiiopp" localSheetId="39">#REF!</definedName>
    <definedName name="reyiiopp" localSheetId="10">#REF!</definedName>
    <definedName name="reyiiopp" localSheetId="33">#REF!</definedName>
    <definedName name="reyiiopp" localSheetId="28">#REF!</definedName>
    <definedName name="reyiiopp" localSheetId="22">#REF!</definedName>
    <definedName name="reyiiopp" localSheetId="23">#REF!</definedName>
    <definedName name="reyiiopp" localSheetId="11">#REF!</definedName>
    <definedName name="reyiiopp" localSheetId="24">#REF!</definedName>
    <definedName name="reyiiopp" localSheetId="25">#REF!</definedName>
    <definedName name="reyiiopp" localSheetId="26">#REF!</definedName>
    <definedName name="reyiiopp">#REF!</definedName>
    <definedName name="RRR" localSheetId="3">#REF!</definedName>
    <definedName name="RRR" localSheetId="5">#REF!</definedName>
    <definedName name="RRR" localSheetId="36">#REF!</definedName>
    <definedName name="RRR" localSheetId="34">#REF!</definedName>
    <definedName name="RRR" localSheetId="35">#REF!</definedName>
    <definedName name="RRR" localSheetId="6">#REF!</definedName>
    <definedName name="RRR" localSheetId="31">#REF!</definedName>
    <definedName name="RRR" localSheetId="32">#REF!</definedName>
    <definedName name="RRR" localSheetId="12">#REF!</definedName>
    <definedName name="RRR" localSheetId="2">#REF!</definedName>
    <definedName name="RRR" localSheetId="7">#REF!</definedName>
    <definedName name="RRR" localSheetId="8">#REF!</definedName>
    <definedName name="RRR" localSheetId="9">#REF!</definedName>
    <definedName name="RRR" localSheetId="29">#REF!</definedName>
    <definedName name="RRR" localSheetId="30">#REF!</definedName>
    <definedName name="RRR" localSheetId="14">#REF!</definedName>
    <definedName name="RRR" localSheetId="15">#REF!</definedName>
    <definedName name="RRR" localSheetId="16">#REF!</definedName>
    <definedName name="RRR" localSheetId="13">#REF!</definedName>
    <definedName name="RRR" localSheetId="27">#REF!</definedName>
    <definedName name="RRR" localSheetId="21">#REF!</definedName>
    <definedName name="RRR" localSheetId="18">#REF!</definedName>
    <definedName name="RRR" localSheetId="17">#REF!</definedName>
    <definedName name="RRR" localSheetId="20">#REF!</definedName>
    <definedName name="RRR" localSheetId="19">#REF!</definedName>
    <definedName name="RRR" localSheetId="39">#REF!</definedName>
    <definedName name="RRR" localSheetId="10">#REF!</definedName>
    <definedName name="RRR" localSheetId="33">#REF!</definedName>
    <definedName name="RRR" localSheetId="28">#REF!</definedName>
    <definedName name="RRR" localSheetId="22">#REF!</definedName>
    <definedName name="RRR" localSheetId="23">#REF!</definedName>
    <definedName name="RRR" localSheetId="11">#REF!</definedName>
    <definedName name="RRR" localSheetId="24">#REF!</definedName>
    <definedName name="RRR" localSheetId="25">#REF!</definedName>
    <definedName name="RRR" localSheetId="26">#REF!</definedName>
    <definedName name="RRR">#REF!</definedName>
    <definedName name="RTTTT" localSheetId="3">#REF!</definedName>
    <definedName name="RTTTT" localSheetId="5">#REF!</definedName>
    <definedName name="RTTTT" localSheetId="36">#REF!</definedName>
    <definedName name="RTTTT" localSheetId="34">#REF!</definedName>
    <definedName name="RTTTT" localSheetId="35">#REF!</definedName>
    <definedName name="RTTTT" localSheetId="6">#REF!</definedName>
    <definedName name="RTTTT" localSheetId="31">#REF!</definedName>
    <definedName name="RTTTT" localSheetId="32">#REF!</definedName>
    <definedName name="RTTTT" localSheetId="12">#REF!</definedName>
    <definedName name="RTTTT" localSheetId="2">#REF!</definedName>
    <definedName name="RTTTT" localSheetId="7">#REF!</definedName>
    <definedName name="RTTTT" localSheetId="8">#REF!</definedName>
    <definedName name="RTTTT" localSheetId="9">#REF!</definedName>
    <definedName name="RTTTT" localSheetId="29">#REF!</definedName>
    <definedName name="RTTTT" localSheetId="30">#REF!</definedName>
    <definedName name="RTTTT" localSheetId="14">#REF!</definedName>
    <definedName name="RTTTT" localSheetId="15">#REF!</definedName>
    <definedName name="RTTTT" localSheetId="16">#REF!</definedName>
    <definedName name="RTTTT" localSheetId="13">#REF!</definedName>
    <definedName name="RTTTT" localSheetId="27">#REF!</definedName>
    <definedName name="RTTTT" localSheetId="21">#REF!</definedName>
    <definedName name="RTTTT" localSheetId="18">#REF!</definedName>
    <definedName name="RTTTT" localSheetId="17">#REF!</definedName>
    <definedName name="RTTTT" localSheetId="20">#REF!</definedName>
    <definedName name="RTTTT" localSheetId="19">#REF!</definedName>
    <definedName name="RTTTT" localSheetId="39">#REF!</definedName>
    <definedName name="RTTTT" localSheetId="10">#REF!</definedName>
    <definedName name="RTTTT" localSheetId="33">#REF!</definedName>
    <definedName name="RTTTT" localSheetId="28">#REF!</definedName>
    <definedName name="RTTTT" localSheetId="22">#REF!</definedName>
    <definedName name="RTTTT" localSheetId="23">#REF!</definedName>
    <definedName name="RTTTT" localSheetId="11">#REF!</definedName>
    <definedName name="RTTTT" localSheetId="24">#REF!</definedName>
    <definedName name="RTTTT" localSheetId="25">#REF!</definedName>
    <definedName name="RTTTT" localSheetId="26">#REF!</definedName>
    <definedName name="RTTTT">#REF!</definedName>
    <definedName name="sa" localSheetId="3">#REF!</definedName>
    <definedName name="sa" localSheetId="5">#REF!</definedName>
    <definedName name="sa" localSheetId="36">#REF!</definedName>
    <definedName name="sa" localSheetId="34">#REF!</definedName>
    <definedName name="sa" localSheetId="35">#REF!</definedName>
    <definedName name="sa" localSheetId="6">#REF!</definedName>
    <definedName name="sa" localSheetId="31">#REF!</definedName>
    <definedName name="sa" localSheetId="32">#REF!</definedName>
    <definedName name="sa" localSheetId="12">#REF!</definedName>
    <definedName name="sa" localSheetId="2">#REF!</definedName>
    <definedName name="sa" localSheetId="7">#REF!</definedName>
    <definedName name="sa" localSheetId="8">#REF!</definedName>
    <definedName name="sa" localSheetId="9">#REF!</definedName>
    <definedName name="sa" localSheetId="29">#REF!</definedName>
    <definedName name="sa" localSheetId="30">#REF!</definedName>
    <definedName name="sa" localSheetId="14">#REF!</definedName>
    <definedName name="sa" localSheetId="15">#REF!</definedName>
    <definedName name="sa" localSheetId="16">#REF!</definedName>
    <definedName name="sa" localSheetId="13">#REF!</definedName>
    <definedName name="sa" localSheetId="27">#REF!</definedName>
    <definedName name="sa" localSheetId="21">#REF!</definedName>
    <definedName name="sa" localSheetId="18">#REF!</definedName>
    <definedName name="sa" localSheetId="17">#REF!</definedName>
    <definedName name="sa" localSheetId="20">#REF!</definedName>
    <definedName name="sa" localSheetId="19">#REF!</definedName>
    <definedName name="sa" localSheetId="39">#REF!</definedName>
    <definedName name="sa" localSheetId="10">#REF!</definedName>
    <definedName name="sa" localSheetId="33">#REF!</definedName>
    <definedName name="sa" localSheetId="28">#REF!</definedName>
    <definedName name="sa" localSheetId="22">#REF!</definedName>
    <definedName name="sa" localSheetId="23">#REF!</definedName>
    <definedName name="sa" localSheetId="11">#REF!</definedName>
    <definedName name="sa" localSheetId="24">#REF!</definedName>
    <definedName name="sa" localSheetId="25">#REF!</definedName>
    <definedName name="sa" localSheetId="26">#REF!</definedName>
    <definedName name="sa">#REF!</definedName>
    <definedName name="sd" localSheetId="3">#REF!</definedName>
    <definedName name="sd" localSheetId="5">#REF!</definedName>
    <definedName name="sd" localSheetId="36">#REF!</definedName>
    <definedName name="sd" localSheetId="34">#REF!</definedName>
    <definedName name="sd" localSheetId="35">#REF!</definedName>
    <definedName name="sd" localSheetId="6">#REF!</definedName>
    <definedName name="sd" localSheetId="31">#REF!</definedName>
    <definedName name="sd" localSheetId="32">#REF!</definedName>
    <definedName name="sd" localSheetId="12">#REF!</definedName>
    <definedName name="sd" localSheetId="2">#REF!</definedName>
    <definedName name="sd" localSheetId="7">#REF!</definedName>
    <definedName name="sd" localSheetId="8">#REF!</definedName>
    <definedName name="sd" localSheetId="9">#REF!</definedName>
    <definedName name="sd" localSheetId="29">#REF!</definedName>
    <definedName name="sd" localSheetId="30">#REF!</definedName>
    <definedName name="sd" localSheetId="14">#REF!</definedName>
    <definedName name="sd" localSheetId="15">#REF!</definedName>
    <definedName name="sd" localSheetId="16">#REF!</definedName>
    <definedName name="sd" localSheetId="13">#REF!</definedName>
    <definedName name="sd" localSheetId="27">#REF!</definedName>
    <definedName name="sd" localSheetId="21">#REF!</definedName>
    <definedName name="sd" localSheetId="18">#REF!</definedName>
    <definedName name="sd" localSheetId="17">#REF!</definedName>
    <definedName name="sd" localSheetId="20">#REF!</definedName>
    <definedName name="sd" localSheetId="19">#REF!</definedName>
    <definedName name="sd" localSheetId="39">#REF!</definedName>
    <definedName name="sd" localSheetId="10">#REF!</definedName>
    <definedName name="sd" localSheetId="33">#REF!</definedName>
    <definedName name="sd" localSheetId="28">#REF!</definedName>
    <definedName name="sd" localSheetId="22">#REF!</definedName>
    <definedName name="sd" localSheetId="23">#REF!</definedName>
    <definedName name="sd" localSheetId="11">#REF!</definedName>
    <definedName name="sd" localSheetId="24">#REF!</definedName>
    <definedName name="sd" localSheetId="25">#REF!</definedName>
    <definedName name="sd" localSheetId="26">#REF!</definedName>
    <definedName name="sd">#REF!</definedName>
    <definedName name="sdaffdfdg" localSheetId="3">#REF!</definedName>
    <definedName name="sdaffdfdg" localSheetId="5">#REF!</definedName>
    <definedName name="sdaffdfdg" localSheetId="36">#REF!</definedName>
    <definedName name="sdaffdfdg" localSheetId="34">#REF!</definedName>
    <definedName name="sdaffdfdg" localSheetId="35">#REF!</definedName>
    <definedName name="sdaffdfdg" localSheetId="6">#REF!</definedName>
    <definedName name="sdaffdfdg" localSheetId="31">#REF!</definedName>
    <definedName name="sdaffdfdg" localSheetId="32">#REF!</definedName>
    <definedName name="sdaffdfdg" localSheetId="12">#REF!</definedName>
    <definedName name="sdaffdfdg" localSheetId="2">#REF!</definedName>
    <definedName name="sdaffdfdg" localSheetId="7">#REF!</definedName>
    <definedName name="sdaffdfdg" localSheetId="8">#REF!</definedName>
    <definedName name="sdaffdfdg" localSheetId="9">#REF!</definedName>
    <definedName name="sdaffdfdg" localSheetId="29">#REF!</definedName>
    <definedName name="sdaffdfdg" localSheetId="30">#REF!</definedName>
    <definedName name="sdaffdfdg" localSheetId="14">#REF!</definedName>
    <definedName name="sdaffdfdg" localSheetId="15">#REF!</definedName>
    <definedName name="sdaffdfdg" localSheetId="16">#REF!</definedName>
    <definedName name="sdaffdfdg" localSheetId="13">#REF!</definedName>
    <definedName name="sdaffdfdg" localSheetId="27">#REF!</definedName>
    <definedName name="sdaffdfdg" localSheetId="21">#REF!</definedName>
    <definedName name="sdaffdfdg" localSheetId="18">#REF!</definedName>
    <definedName name="sdaffdfdg" localSheetId="17">#REF!</definedName>
    <definedName name="sdaffdfdg" localSheetId="20">#REF!</definedName>
    <definedName name="sdaffdfdg" localSheetId="19">#REF!</definedName>
    <definedName name="sdaffdfdg" localSheetId="39">#REF!</definedName>
    <definedName name="sdaffdfdg" localSheetId="10">#REF!</definedName>
    <definedName name="sdaffdfdg" localSheetId="33">#REF!</definedName>
    <definedName name="sdaffdfdg" localSheetId="28">#REF!</definedName>
    <definedName name="sdaffdfdg" localSheetId="22">#REF!</definedName>
    <definedName name="sdaffdfdg" localSheetId="23">#REF!</definedName>
    <definedName name="sdaffdfdg" localSheetId="11">#REF!</definedName>
    <definedName name="sdaffdfdg" localSheetId="24">#REF!</definedName>
    <definedName name="sdaffdfdg" localSheetId="25">#REF!</definedName>
    <definedName name="sdaffdfdg" localSheetId="26">#REF!</definedName>
    <definedName name="sdaffdfdg">#REF!</definedName>
    <definedName name="sddfhjkl" localSheetId="3">#REF!</definedName>
    <definedName name="sddfhjkl" localSheetId="5">#REF!</definedName>
    <definedName name="sddfhjkl" localSheetId="36">#REF!</definedName>
    <definedName name="sddfhjkl" localSheetId="34">#REF!</definedName>
    <definedName name="sddfhjkl" localSheetId="35">#REF!</definedName>
    <definedName name="sddfhjkl" localSheetId="6">#REF!</definedName>
    <definedName name="sddfhjkl" localSheetId="31">#REF!</definedName>
    <definedName name="sddfhjkl" localSheetId="32">#REF!</definedName>
    <definedName name="sddfhjkl" localSheetId="12">#REF!</definedName>
    <definedName name="sddfhjkl" localSheetId="2">#REF!</definedName>
    <definedName name="sddfhjkl" localSheetId="7">#REF!</definedName>
    <definedName name="sddfhjkl" localSheetId="8">#REF!</definedName>
    <definedName name="sddfhjkl" localSheetId="9">#REF!</definedName>
    <definedName name="sddfhjkl" localSheetId="29">#REF!</definedName>
    <definedName name="sddfhjkl" localSheetId="30">#REF!</definedName>
    <definedName name="sddfhjkl" localSheetId="14">#REF!</definedName>
    <definedName name="sddfhjkl" localSheetId="15">#REF!</definedName>
    <definedName name="sddfhjkl" localSheetId="16">#REF!</definedName>
    <definedName name="sddfhjkl" localSheetId="13">#REF!</definedName>
    <definedName name="sddfhjkl" localSheetId="27">#REF!</definedName>
    <definedName name="sddfhjkl" localSheetId="21">#REF!</definedName>
    <definedName name="sddfhjkl" localSheetId="18">#REF!</definedName>
    <definedName name="sddfhjkl" localSheetId="17">#REF!</definedName>
    <definedName name="sddfhjkl" localSheetId="20">#REF!</definedName>
    <definedName name="sddfhjkl" localSheetId="19">#REF!</definedName>
    <definedName name="sddfhjkl" localSheetId="39">#REF!</definedName>
    <definedName name="sddfhjkl" localSheetId="10">#REF!</definedName>
    <definedName name="sddfhjkl" localSheetId="33">#REF!</definedName>
    <definedName name="sddfhjkl" localSheetId="28">#REF!</definedName>
    <definedName name="sddfhjkl" localSheetId="22">#REF!</definedName>
    <definedName name="sddfhjkl" localSheetId="23">#REF!</definedName>
    <definedName name="sddfhjkl" localSheetId="11">#REF!</definedName>
    <definedName name="sddfhjkl" localSheetId="24">#REF!</definedName>
    <definedName name="sddfhjkl" localSheetId="25">#REF!</definedName>
    <definedName name="sddfhjkl" localSheetId="26">#REF!</definedName>
    <definedName name="sddfhjkl">#REF!</definedName>
    <definedName name="sfagf" localSheetId="3">#REF!</definedName>
    <definedName name="sfagf" localSheetId="5">#REF!</definedName>
    <definedName name="sfagf" localSheetId="36">#REF!</definedName>
    <definedName name="sfagf" localSheetId="34">#REF!</definedName>
    <definedName name="sfagf" localSheetId="35">#REF!</definedName>
    <definedName name="sfagf" localSheetId="6">#REF!</definedName>
    <definedName name="sfagf" localSheetId="31">#REF!</definedName>
    <definedName name="sfagf" localSheetId="32">#REF!</definedName>
    <definedName name="sfagf" localSheetId="12">#REF!</definedName>
    <definedName name="sfagf" localSheetId="2">#REF!</definedName>
    <definedName name="sfagf" localSheetId="7">#REF!</definedName>
    <definedName name="sfagf" localSheetId="8">#REF!</definedName>
    <definedName name="sfagf" localSheetId="9">#REF!</definedName>
    <definedName name="sfagf" localSheetId="29">#REF!</definedName>
    <definedName name="sfagf" localSheetId="30">#REF!</definedName>
    <definedName name="sfagf" localSheetId="14">#REF!</definedName>
    <definedName name="sfagf" localSheetId="15">#REF!</definedName>
    <definedName name="sfagf" localSheetId="16">#REF!</definedName>
    <definedName name="sfagf" localSheetId="13">#REF!</definedName>
    <definedName name="sfagf" localSheetId="27">#REF!</definedName>
    <definedName name="sfagf" localSheetId="21">#REF!</definedName>
    <definedName name="sfagf" localSheetId="18">#REF!</definedName>
    <definedName name="sfagf" localSheetId="17">#REF!</definedName>
    <definedName name="sfagf" localSheetId="20">#REF!</definedName>
    <definedName name="sfagf" localSheetId="19">#REF!</definedName>
    <definedName name="sfagf" localSheetId="39">#REF!</definedName>
    <definedName name="sfagf" localSheetId="10">#REF!</definedName>
    <definedName name="sfagf" localSheetId="33">#REF!</definedName>
    <definedName name="sfagf" localSheetId="28">#REF!</definedName>
    <definedName name="sfagf" localSheetId="22">#REF!</definedName>
    <definedName name="sfagf" localSheetId="23">#REF!</definedName>
    <definedName name="sfagf" localSheetId="11">#REF!</definedName>
    <definedName name="sfagf" localSheetId="24">#REF!</definedName>
    <definedName name="sfagf" localSheetId="25">#REF!</definedName>
    <definedName name="sfagf" localSheetId="26">#REF!</definedName>
    <definedName name="sfagf">#REF!</definedName>
    <definedName name="sfaw" localSheetId="3">#REF!</definedName>
    <definedName name="sfaw" localSheetId="5">#REF!</definedName>
    <definedName name="sfaw" localSheetId="36">#REF!</definedName>
    <definedName name="sfaw" localSheetId="34">#REF!</definedName>
    <definedName name="sfaw" localSheetId="35">#REF!</definedName>
    <definedName name="sfaw" localSheetId="6">#REF!</definedName>
    <definedName name="sfaw" localSheetId="31">#REF!</definedName>
    <definedName name="sfaw" localSheetId="32">#REF!</definedName>
    <definedName name="sfaw" localSheetId="12">#REF!</definedName>
    <definedName name="sfaw" localSheetId="2">#REF!</definedName>
    <definedName name="sfaw" localSheetId="7">#REF!</definedName>
    <definedName name="sfaw" localSheetId="8">#REF!</definedName>
    <definedName name="sfaw" localSheetId="9">#REF!</definedName>
    <definedName name="sfaw" localSheetId="29">#REF!</definedName>
    <definedName name="sfaw" localSheetId="30">#REF!</definedName>
    <definedName name="sfaw" localSheetId="14">#REF!</definedName>
    <definedName name="sfaw" localSheetId="15">#REF!</definedName>
    <definedName name="sfaw" localSheetId="16">#REF!</definedName>
    <definedName name="sfaw" localSheetId="13">#REF!</definedName>
    <definedName name="sfaw" localSheetId="27">#REF!</definedName>
    <definedName name="sfaw" localSheetId="21">#REF!</definedName>
    <definedName name="sfaw" localSheetId="18">#REF!</definedName>
    <definedName name="sfaw" localSheetId="17">#REF!</definedName>
    <definedName name="sfaw" localSheetId="20">#REF!</definedName>
    <definedName name="sfaw" localSheetId="19">#REF!</definedName>
    <definedName name="sfaw" localSheetId="39">#REF!</definedName>
    <definedName name="sfaw" localSheetId="10">#REF!</definedName>
    <definedName name="sfaw" localSheetId="33">#REF!</definedName>
    <definedName name="sfaw" localSheetId="28">#REF!</definedName>
    <definedName name="sfaw" localSheetId="22">#REF!</definedName>
    <definedName name="sfaw" localSheetId="23">#REF!</definedName>
    <definedName name="sfaw" localSheetId="11">#REF!</definedName>
    <definedName name="sfaw" localSheetId="24">#REF!</definedName>
    <definedName name="sfaw" localSheetId="25">#REF!</definedName>
    <definedName name="sfaw" localSheetId="26">#REF!</definedName>
    <definedName name="sfaw">#REF!</definedName>
    <definedName name="sfreeqf" localSheetId="3">#REF!</definedName>
    <definedName name="sfreeqf" localSheetId="5">#REF!</definedName>
    <definedName name="sfreeqf" localSheetId="36">#REF!</definedName>
    <definedName name="sfreeqf" localSheetId="34">#REF!</definedName>
    <definedName name="sfreeqf" localSheetId="35">#REF!</definedName>
    <definedName name="sfreeqf" localSheetId="6">#REF!</definedName>
    <definedName name="sfreeqf" localSheetId="31">#REF!</definedName>
    <definedName name="sfreeqf" localSheetId="32">#REF!</definedName>
    <definedName name="sfreeqf" localSheetId="12">#REF!</definedName>
    <definedName name="sfreeqf" localSheetId="2">#REF!</definedName>
    <definedName name="sfreeqf" localSheetId="7">#REF!</definedName>
    <definedName name="sfreeqf" localSheetId="8">#REF!</definedName>
    <definedName name="sfreeqf" localSheetId="9">#REF!</definedName>
    <definedName name="sfreeqf" localSheetId="29">#REF!</definedName>
    <definedName name="sfreeqf" localSheetId="30">#REF!</definedName>
    <definedName name="sfreeqf" localSheetId="14">#REF!</definedName>
    <definedName name="sfreeqf" localSheetId="15">#REF!</definedName>
    <definedName name="sfreeqf" localSheetId="16">#REF!</definedName>
    <definedName name="sfreeqf" localSheetId="13">#REF!</definedName>
    <definedName name="sfreeqf" localSheetId="27">#REF!</definedName>
    <definedName name="sfreeqf" localSheetId="21">#REF!</definedName>
    <definedName name="sfreeqf" localSheetId="18">#REF!</definedName>
    <definedName name="sfreeqf" localSheetId="17">#REF!</definedName>
    <definedName name="sfreeqf" localSheetId="20">#REF!</definedName>
    <definedName name="sfreeqf" localSheetId="19">#REF!</definedName>
    <definedName name="sfreeqf" localSheetId="39">#REF!</definedName>
    <definedName name="sfreeqf" localSheetId="10">#REF!</definedName>
    <definedName name="sfreeqf" localSheetId="33">#REF!</definedName>
    <definedName name="sfreeqf" localSheetId="28">#REF!</definedName>
    <definedName name="sfreeqf" localSheetId="22">#REF!</definedName>
    <definedName name="sfreeqf" localSheetId="23">#REF!</definedName>
    <definedName name="sfreeqf" localSheetId="11">#REF!</definedName>
    <definedName name="sfreeqf" localSheetId="24">#REF!</definedName>
    <definedName name="sfreeqf" localSheetId="25">#REF!</definedName>
    <definedName name="sfreeqf" localSheetId="26">#REF!</definedName>
    <definedName name="sfreeqf">#REF!</definedName>
    <definedName name="ssfrhk" localSheetId="3">#REF!</definedName>
    <definedName name="ssfrhk" localSheetId="5">#REF!</definedName>
    <definedName name="ssfrhk" localSheetId="36">#REF!</definedName>
    <definedName name="ssfrhk" localSheetId="34">#REF!</definedName>
    <definedName name="ssfrhk" localSheetId="35">#REF!</definedName>
    <definedName name="ssfrhk" localSheetId="6">#REF!</definedName>
    <definedName name="ssfrhk" localSheetId="31">#REF!</definedName>
    <definedName name="ssfrhk" localSheetId="32">#REF!</definedName>
    <definedName name="ssfrhk" localSheetId="12">#REF!</definedName>
    <definedName name="ssfrhk" localSheetId="2">#REF!</definedName>
    <definedName name="ssfrhk" localSheetId="7">#REF!</definedName>
    <definedName name="ssfrhk" localSheetId="8">#REF!</definedName>
    <definedName name="ssfrhk" localSheetId="9">#REF!</definedName>
    <definedName name="ssfrhk" localSheetId="29">#REF!</definedName>
    <definedName name="ssfrhk" localSheetId="30">#REF!</definedName>
    <definedName name="ssfrhk" localSheetId="14">#REF!</definedName>
    <definedName name="ssfrhk" localSheetId="15">#REF!</definedName>
    <definedName name="ssfrhk" localSheetId="16">#REF!</definedName>
    <definedName name="ssfrhk" localSheetId="13">#REF!</definedName>
    <definedName name="ssfrhk" localSheetId="27">#REF!</definedName>
    <definedName name="ssfrhk" localSheetId="21">#REF!</definedName>
    <definedName name="ssfrhk" localSheetId="18">#REF!</definedName>
    <definedName name="ssfrhk" localSheetId="17">#REF!</definedName>
    <definedName name="ssfrhk" localSheetId="20">#REF!</definedName>
    <definedName name="ssfrhk" localSheetId="19">#REF!</definedName>
    <definedName name="ssfrhk" localSheetId="39">#REF!</definedName>
    <definedName name="ssfrhk" localSheetId="10">#REF!</definedName>
    <definedName name="ssfrhk" localSheetId="33">#REF!</definedName>
    <definedName name="ssfrhk" localSheetId="28">#REF!</definedName>
    <definedName name="ssfrhk" localSheetId="22">#REF!</definedName>
    <definedName name="ssfrhk" localSheetId="23">#REF!</definedName>
    <definedName name="ssfrhk" localSheetId="11">#REF!</definedName>
    <definedName name="ssfrhk" localSheetId="24">#REF!</definedName>
    <definedName name="ssfrhk" localSheetId="25">#REF!</definedName>
    <definedName name="ssfrhk" localSheetId="26">#REF!</definedName>
    <definedName name="ssfrhk">#REF!</definedName>
    <definedName name="TK" localSheetId="3">#REF!</definedName>
    <definedName name="TK" localSheetId="5">#REF!</definedName>
    <definedName name="TK" localSheetId="36">#REF!</definedName>
    <definedName name="TK" localSheetId="34">#REF!</definedName>
    <definedName name="TK" localSheetId="35">#REF!</definedName>
    <definedName name="TK" localSheetId="6">#REF!</definedName>
    <definedName name="TK" localSheetId="31">#REF!</definedName>
    <definedName name="TK" localSheetId="32">#REF!</definedName>
    <definedName name="TK" localSheetId="12">#REF!</definedName>
    <definedName name="TK" localSheetId="2">#REF!</definedName>
    <definedName name="TK" localSheetId="7">#REF!</definedName>
    <definedName name="TK" localSheetId="8">#REF!</definedName>
    <definedName name="TK" localSheetId="9">#REF!</definedName>
    <definedName name="TK" localSheetId="29">#REF!</definedName>
    <definedName name="TK" localSheetId="30">#REF!</definedName>
    <definedName name="TK" localSheetId="14">#REF!</definedName>
    <definedName name="TK" localSheetId="15">#REF!</definedName>
    <definedName name="TK" localSheetId="16">#REF!</definedName>
    <definedName name="TK" localSheetId="13">#REF!</definedName>
    <definedName name="TK" localSheetId="27">#REF!</definedName>
    <definedName name="TK" localSheetId="21">#REF!</definedName>
    <definedName name="TK" localSheetId="18">#REF!</definedName>
    <definedName name="TK" localSheetId="17">#REF!</definedName>
    <definedName name="TK" localSheetId="20">#REF!</definedName>
    <definedName name="TK" localSheetId="19">#REF!</definedName>
    <definedName name="TK" localSheetId="39">#REF!</definedName>
    <definedName name="TK" localSheetId="10">#REF!</definedName>
    <definedName name="TK" localSheetId="33">#REF!</definedName>
    <definedName name="TK" localSheetId="28">#REF!</definedName>
    <definedName name="TK" localSheetId="22">#REF!</definedName>
    <definedName name="TK" localSheetId="23">#REF!</definedName>
    <definedName name="TK" localSheetId="11">#REF!</definedName>
    <definedName name="TK" localSheetId="24">#REF!</definedName>
    <definedName name="TK" localSheetId="25">#REF!</definedName>
    <definedName name="TK" localSheetId="26">#REF!</definedName>
    <definedName name="TK">#REF!</definedName>
    <definedName name="TR" localSheetId="3">#REF!</definedName>
    <definedName name="TR" localSheetId="5">#REF!</definedName>
    <definedName name="TR" localSheetId="36">#REF!</definedName>
    <definedName name="TR" localSheetId="34">#REF!</definedName>
    <definedName name="TR" localSheetId="35">#REF!</definedName>
    <definedName name="TR" localSheetId="6">#REF!</definedName>
    <definedName name="TR" localSheetId="31">#REF!</definedName>
    <definedName name="TR" localSheetId="32">#REF!</definedName>
    <definedName name="TR" localSheetId="12">#REF!</definedName>
    <definedName name="TR" localSheetId="2">#REF!</definedName>
    <definedName name="TR" localSheetId="7">#REF!</definedName>
    <definedName name="TR" localSheetId="8">#REF!</definedName>
    <definedName name="TR" localSheetId="9">#REF!</definedName>
    <definedName name="TR" localSheetId="29">#REF!</definedName>
    <definedName name="TR" localSheetId="30">#REF!</definedName>
    <definedName name="TR" localSheetId="14">#REF!</definedName>
    <definedName name="TR" localSheetId="15">#REF!</definedName>
    <definedName name="TR" localSheetId="16">#REF!</definedName>
    <definedName name="TR" localSheetId="13">#REF!</definedName>
    <definedName name="TR" localSheetId="27">#REF!</definedName>
    <definedName name="TR" localSheetId="21">#REF!</definedName>
    <definedName name="TR" localSheetId="18">#REF!</definedName>
    <definedName name="TR" localSheetId="17">#REF!</definedName>
    <definedName name="TR" localSheetId="20">#REF!</definedName>
    <definedName name="TR" localSheetId="19">#REF!</definedName>
    <definedName name="TR" localSheetId="39">#REF!</definedName>
    <definedName name="TR" localSheetId="10">#REF!</definedName>
    <definedName name="TR" localSheetId="33">#REF!</definedName>
    <definedName name="TR" localSheetId="28">#REF!</definedName>
    <definedName name="TR" localSheetId="22">#REF!</definedName>
    <definedName name="TR" localSheetId="23">#REF!</definedName>
    <definedName name="TR" localSheetId="11">#REF!</definedName>
    <definedName name="TR" localSheetId="24">#REF!</definedName>
    <definedName name="TR" localSheetId="25">#REF!</definedName>
    <definedName name="TR" localSheetId="26">#REF!</definedName>
    <definedName name="TR">#REF!</definedName>
    <definedName name="TRT" localSheetId="3">#REF!</definedName>
    <definedName name="TRT" localSheetId="5">#REF!</definedName>
    <definedName name="TRT" localSheetId="36">#REF!</definedName>
    <definedName name="TRT" localSheetId="34">#REF!</definedName>
    <definedName name="TRT" localSheetId="35">#REF!</definedName>
    <definedName name="TRT" localSheetId="6">#REF!</definedName>
    <definedName name="TRT" localSheetId="31">#REF!</definedName>
    <definedName name="TRT" localSheetId="32">#REF!</definedName>
    <definedName name="TRT" localSheetId="12">#REF!</definedName>
    <definedName name="TRT" localSheetId="2">#REF!</definedName>
    <definedName name="TRT" localSheetId="7">#REF!</definedName>
    <definedName name="TRT" localSheetId="8">#REF!</definedName>
    <definedName name="TRT" localSheetId="9">#REF!</definedName>
    <definedName name="TRT" localSheetId="29">#REF!</definedName>
    <definedName name="TRT" localSheetId="30">#REF!</definedName>
    <definedName name="TRT" localSheetId="14">#REF!</definedName>
    <definedName name="TRT" localSheetId="15">#REF!</definedName>
    <definedName name="TRT" localSheetId="16">#REF!</definedName>
    <definedName name="TRT" localSheetId="13">#REF!</definedName>
    <definedName name="TRT" localSheetId="27">#REF!</definedName>
    <definedName name="TRT" localSheetId="21">#REF!</definedName>
    <definedName name="TRT" localSheetId="18">#REF!</definedName>
    <definedName name="TRT" localSheetId="17">#REF!</definedName>
    <definedName name="TRT" localSheetId="20">#REF!</definedName>
    <definedName name="TRT" localSheetId="19">#REF!</definedName>
    <definedName name="TRT" localSheetId="39">#REF!</definedName>
    <definedName name="TRT" localSheetId="10">#REF!</definedName>
    <definedName name="TRT" localSheetId="33">#REF!</definedName>
    <definedName name="TRT" localSheetId="28">#REF!</definedName>
    <definedName name="TRT" localSheetId="22">#REF!</definedName>
    <definedName name="TRT" localSheetId="23">#REF!</definedName>
    <definedName name="TRT" localSheetId="11">#REF!</definedName>
    <definedName name="TRT" localSheetId="24">#REF!</definedName>
    <definedName name="TRT" localSheetId="25">#REF!</definedName>
    <definedName name="TRT" localSheetId="26">#REF!</definedName>
    <definedName name="TRT">#REF!</definedName>
    <definedName name="TTTT" localSheetId="3">#REF!</definedName>
    <definedName name="TTTT" localSheetId="5">#REF!</definedName>
    <definedName name="TTTT" localSheetId="36">#REF!</definedName>
    <definedName name="TTTT" localSheetId="34">#REF!</definedName>
    <definedName name="TTTT" localSheetId="35">#REF!</definedName>
    <definedName name="TTTT" localSheetId="6">#REF!</definedName>
    <definedName name="TTTT" localSheetId="31">#REF!</definedName>
    <definedName name="TTTT" localSheetId="32">#REF!</definedName>
    <definedName name="TTTT" localSheetId="12">#REF!</definedName>
    <definedName name="TTTT" localSheetId="2">#REF!</definedName>
    <definedName name="TTTT" localSheetId="7">#REF!</definedName>
    <definedName name="TTTT" localSheetId="8">#REF!</definedName>
    <definedName name="TTTT" localSheetId="9">#REF!</definedName>
    <definedName name="TTTT" localSheetId="29">#REF!</definedName>
    <definedName name="TTTT" localSheetId="30">#REF!</definedName>
    <definedName name="TTTT" localSheetId="14">#REF!</definedName>
    <definedName name="TTTT" localSheetId="15">#REF!</definedName>
    <definedName name="TTTT" localSheetId="16">#REF!</definedName>
    <definedName name="TTTT" localSheetId="13">#REF!</definedName>
    <definedName name="TTTT" localSheetId="27">#REF!</definedName>
    <definedName name="TTTT" localSheetId="21">#REF!</definedName>
    <definedName name="TTTT" localSheetId="18">#REF!</definedName>
    <definedName name="TTTT" localSheetId="17">#REF!</definedName>
    <definedName name="TTTT" localSheetId="20">#REF!</definedName>
    <definedName name="TTTT" localSheetId="19">#REF!</definedName>
    <definedName name="TTTT" localSheetId="39">#REF!</definedName>
    <definedName name="TTTT" localSheetId="10">#REF!</definedName>
    <definedName name="TTTT" localSheetId="33">#REF!</definedName>
    <definedName name="TTTT" localSheetId="28">#REF!</definedName>
    <definedName name="TTTT" localSheetId="22">#REF!</definedName>
    <definedName name="TTTT" localSheetId="23">#REF!</definedName>
    <definedName name="TTTT" localSheetId="11">#REF!</definedName>
    <definedName name="TTTT" localSheetId="24">#REF!</definedName>
    <definedName name="TTTT" localSheetId="25">#REF!</definedName>
    <definedName name="TTTT" localSheetId="26">#REF!</definedName>
    <definedName name="TTTT">#REF!</definedName>
    <definedName name="uuuuu" localSheetId="3">#REF!</definedName>
    <definedName name="uuuuu" localSheetId="5">#REF!</definedName>
    <definedName name="uuuuu" localSheetId="36">#REF!</definedName>
    <definedName name="uuuuu" localSheetId="34">#REF!</definedName>
    <definedName name="uuuuu" localSheetId="35">#REF!</definedName>
    <definedName name="uuuuu" localSheetId="6">#REF!</definedName>
    <definedName name="uuuuu" localSheetId="31">#REF!</definedName>
    <definedName name="uuuuu" localSheetId="32">#REF!</definedName>
    <definedName name="uuuuu" localSheetId="12">#REF!</definedName>
    <definedName name="uuuuu" localSheetId="2">#REF!</definedName>
    <definedName name="uuuuu" localSheetId="7">#REF!</definedName>
    <definedName name="uuuuu" localSheetId="8">#REF!</definedName>
    <definedName name="uuuuu" localSheetId="9">#REF!</definedName>
    <definedName name="uuuuu" localSheetId="29">#REF!</definedName>
    <definedName name="uuuuu" localSheetId="30">#REF!</definedName>
    <definedName name="uuuuu" localSheetId="14">#REF!</definedName>
    <definedName name="uuuuu" localSheetId="15">#REF!</definedName>
    <definedName name="uuuuu" localSheetId="16">#REF!</definedName>
    <definedName name="uuuuu" localSheetId="13">#REF!</definedName>
    <definedName name="uuuuu" localSheetId="27">#REF!</definedName>
    <definedName name="uuuuu" localSheetId="21">#REF!</definedName>
    <definedName name="uuuuu" localSheetId="18">#REF!</definedName>
    <definedName name="uuuuu" localSheetId="17">#REF!</definedName>
    <definedName name="uuuuu" localSheetId="20">#REF!</definedName>
    <definedName name="uuuuu" localSheetId="19">#REF!</definedName>
    <definedName name="uuuuu" localSheetId="39">#REF!</definedName>
    <definedName name="uuuuu" localSheetId="10">#REF!</definedName>
    <definedName name="uuuuu" localSheetId="33">#REF!</definedName>
    <definedName name="uuuuu" localSheetId="28">#REF!</definedName>
    <definedName name="uuuuu" localSheetId="22">#REF!</definedName>
    <definedName name="uuuuu" localSheetId="23">#REF!</definedName>
    <definedName name="uuuuu" localSheetId="11">#REF!</definedName>
    <definedName name="uuuuu" localSheetId="24">#REF!</definedName>
    <definedName name="uuuuu" localSheetId="25">#REF!</definedName>
    <definedName name="uuuuu" localSheetId="26">#REF!</definedName>
    <definedName name="uuuuu">#REF!</definedName>
    <definedName name="VDAVFD" localSheetId="3">#REF!</definedName>
    <definedName name="VDAVFD" localSheetId="5">#REF!</definedName>
    <definedName name="VDAVFD" localSheetId="36">#REF!</definedName>
    <definedName name="VDAVFD" localSheetId="34">#REF!</definedName>
    <definedName name="VDAVFD" localSheetId="35">#REF!</definedName>
    <definedName name="VDAVFD" localSheetId="6">#REF!</definedName>
    <definedName name="VDAVFD" localSheetId="31">#REF!</definedName>
    <definedName name="VDAVFD" localSheetId="32">#REF!</definedName>
    <definedName name="VDAVFD" localSheetId="12">#REF!</definedName>
    <definedName name="VDAVFD" localSheetId="2">#REF!</definedName>
    <definedName name="VDAVFD" localSheetId="7">#REF!</definedName>
    <definedName name="VDAVFD" localSheetId="8">#REF!</definedName>
    <definedName name="VDAVFD" localSheetId="9">#REF!</definedName>
    <definedName name="VDAVFD" localSheetId="29">#REF!</definedName>
    <definedName name="VDAVFD" localSheetId="30">#REF!</definedName>
    <definedName name="VDAVFD" localSheetId="14">#REF!</definedName>
    <definedName name="VDAVFD" localSheetId="15">#REF!</definedName>
    <definedName name="VDAVFD" localSheetId="16">#REF!</definedName>
    <definedName name="VDAVFD" localSheetId="13">#REF!</definedName>
    <definedName name="VDAVFD" localSheetId="27">#REF!</definedName>
    <definedName name="VDAVFD" localSheetId="21">#REF!</definedName>
    <definedName name="VDAVFD" localSheetId="18">#REF!</definedName>
    <definedName name="VDAVFD" localSheetId="17">#REF!</definedName>
    <definedName name="VDAVFD" localSheetId="20">#REF!</definedName>
    <definedName name="VDAVFD" localSheetId="19">#REF!</definedName>
    <definedName name="VDAVFD" localSheetId="39">#REF!</definedName>
    <definedName name="VDAVFD" localSheetId="10">#REF!</definedName>
    <definedName name="VDAVFD" localSheetId="33">#REF!</definedName>
    <definedName name="VDAVFD" localSheetId="28">#REF!</definedName>
    <definedName name="VDAVFD" localSheetId="22">#REF!</definedName>
    <definedName name="VDAVFD" localSheetId="23">#REF!</definedName>
    <definedName name="VDAVFD" localSheetId="11">#REF!</definedName>
    <definedName name="VDAVFD" localSheetId="24">#REF!</definedName>
    <definedName name="VDAVFD" localSheetId="25">#REF!</definedName>
    <definedName name="VDAVFD" localSheetId="26">#REF!</definedName>
    <definedName name="VDAVFD">#REF!</definedName>
    <definedName name="WEEEE" localSheetId="3">#REF!</definedName>
    <definedName name="WEEEE" localSheetId="5">#REF!</definedName>
    <definedName name="WEEEE" localSheetId="36">#REF!</definedName>
    <definedName name="WEEEE" localSheetId="34">#REF!</definedName>
    <definedName name="WEEEE" localSheetId="35">#REF!</definedName>
    <definedName name="WEEEE" localSheetId="6">#REF!</definedName>
    <definedName name="WEEEE" localSheetId="31">#REF!</definedName>
    <definedName name="WEEEE" localSheetId="32">#REF!</definedName>
    <definedName name="WEEEE" localSheetId="12">#REF!</definedName>
    <definedName name="WEEEE" localSheetId="2">#REF!</definedName>
    <definedName name="WEEEE" localSheetId="7">#REF!</definedName>
    <definedName name="WEEEE" localSheetId="8">#REF!</definedName>
    <definedName name="WEEEE" localSheetId="9">#REF!</definedName>
    <definedName name="WEEEE" localSheetId="29">#REF!</definedName>
    <definedName name="WEEEE" localSheetId="30">#REF!</definedName>
    <definedName name="WEEEE" localSheetId="14">#REF!</definedName>
    <definedName name="WEEEE" localSheetId="15">#REF!</definedName>
    <definedName name="WEEEE" localSheetId="16">#REF!</definedName>
    <definedName name="WEEEE" localSheetId="13">#REF!</definedName>
    <definedName name="WEEEE" localSheetId="27">#REF!</definedName>
    <definedName name="WEEEE" localSheetId="21">#REF!</definedName>
    <definedName name="WEEEE" localSheetId="18">#REF!</definedName>
    <definedName name="WEEEE" localSheetId="17">#REF!</definedName>
    <definedName name="WEEEE" localSheetId="20">#REF!</definedName>
    <definedName name="WEEEE" localSheetId="19">#REF!</definedName>
    <definedName name="WEEEE" localSheetId="39">#REF!</definedName>
    <definedName name="WEEEE" localSheetId="10">#REF!</definedName>
    <definedName name="WEEEE" localSheetId="33">#REF!</definedName>
    <definedName name="WEEEE" localSheetId="28">#REF!</definedName>
    <definedName name="WEEEE" localSheetId="22">#REF!</definedName>
    <definedName name="WEEEE" localSheetId="23">#REF!</definedName>
    <definedName name="WEEEE" localSheetId="11">#REF!</definedName>
    <definedName name="WEEEE" localSheetId="24">#REF!</definedName>
    <definedName name="WEEEE" localSheetId="25">#REF!</definedName>
    <definedName name="WEEEE" localSheetId="26">#REF!</definedName>
    <definedName name="WEEEE">#REF!</definedName>
    <definedName name="WEQ" localSheetId="3">#REF!</definedName>
    <definedName name="WEQ" localSheetId="5">#REF!</definedName>
    <definedName name="WEQ" localSheetId="36">#REF!</definedName>
    <definedName name="WEQ" localSheetId="34">#REF!</definedName>
    <definedName name="WEQ" localSheetId="35">#REF!</definedName>
    <definedName name="WEQ" localSheetId="6">#REF!</definedName>
    <definedName name="WEQ" localSheetId="31">#REF!</definedName>
    <definedName name="WEQ" localSheetId="32">#REF!</definedName>
    <definedName name="WEQ" localSheetId="12">#REF!</definedName>
    <definedName name="WEQ" localSheetId="2">#REF!</definedName>
    <definedName name="WEQ" localSheetId="7">#REF!</definedName>
    <definedName name="WEQ" localSheetId="8">#REF!</definedName>
    <definedName name="WEQ" localSheetId="9">#REF!</definedName>
    <definedName name="WEQ" localSheetId="29">#REF!</definedName>
    <definedName name="WEQ" localSheetId="30">#REF!</definedName>
    <definedName name="WEQ" localSheetId="14">#REF!</definedName>
    <definedName name="WEQ" localSheetId="15">#REF!</definedName>
    <definedName name="WEQ" localSheetId="16">#REF!</definedName>
    <definedName name="WEQ" localSheetId="13">#REF!</definedName>
    <definedName name="WEQ" localSheetId="27">#REF!</definedName>
    <definedName name="WEQ" localSheetId="21">#REF!</definedName>
    <definedName name="WEQ" localSheetId="18">#REF!</definedName>
    <definedName name="WEQ" localSheetId="17">#REF!</definedName>
    <definedName name="WEQ" localSheetId="20">#REF!</definedName>
    <definedName name="WEQ" localSheetId="19">#REF!</definedName>
    <definedName name="WEQ" localSheetId="39">#REF!</definedName>
    <definedName name="WEQ" localSheetId="10">#REF!</definedName>
    <definedName name="WEQ" localSheetId="33">#REF!</definedName>
    <definedName name="WEQ" localSheetId="28">#REF!</definedName>
    <definedName name="WEQ" localSheetId="22">#REF!</definedName>
    <definedName name="WEQ" localSheetId="23">#REF!</definedName>
    <definedName name="WEQ" localSheetId="11">#REF!</definedName>
    <definedName name="WEQ" localSheetId="24">#REF!</definedName>
    <definedName name="WEQ" localSheetId="25">#REF!</definedName>
    <definedName name="WEQ" localSheetId="26">#REF!</definedName>
    <definedName name="WEQ">#REF!</definedName>
    <definedName name="wew" localSheetId="3">#REF!</definedName>
    <definedName name="wew" localSheetId="5">#REF!</definedName>
    <definedName name="wew" localSheetId="36">#REF!</definedName>
    <definedName name="wew" localSheetId="34">#REF!</definedName>
    <definedName name="wew" localSheetId="35">#REF!</definedName>
    <definedName name="wew" localSheetId="6">#REF!</definedName>
    <definedName name="wew" localSheetId="31">#REF!</definedName>
    <definedName name="wew" localSheetId="32">#REF!</definedName>
    <definedName name="wew" localSheetId="12">#REF!</definedName>
    <definedName name="wew" localSheetId="2">#REF!</definedName>
    <definedName name="wew" localSheetId="7">#REF!</definedName>
    <definedName name="wew" localSheetId="8">#REF!</definedName>
    <definedName name="wew" localSheetId="9">#REF!</definedName>
    <definedName name="wew" localSheetId="29">#REF!</definedName>
    <definedName name="wew" localSheetId="30">#REF!</definedName>
    <definedName name="wew" localSheetId="14">#REF!</definedName>
    <definedName name="wew" localSheetId="15">#REF!</definedName>
    <definedName name="wew" localSheetId="16">#REF!</definedName>
    <definedName name="wew" localSheetId="13">#REF!</definedName>
    <definedName name="wew" localSheetId="27">#REF!</definedName>
    <definedName name="wew" localSheetId="21">#REF!</definedName>
    <definedName name="wew" localSheetId="18">#REF!</definedName>
    <definedName name="wew" localSheetId="17">#REF!</definedName>
    <definedName name="wew" localSheetId="20">#REF!</definedName>
    <definedName name="wew" localSheetId="19">#REF!</definedName>
    <definedName name="wew" localSheetId="39">#REF!</definedName>
    <definedName name="wew" localSheetId="10">#REF!</definedName>
    <definedName name="wew" localSheetId="33">#REF!</definedName>
    <definedName name="wew" localSheetId="28">#REF!</definedName>
    <definedName name="wew" localSheetId="22">#REF!</definedName>
    <definedName name="wew" localSheetId="23">#REF!</definedName>
    <definedName name="wew" localSheetId="11">#REF!</definedName>
    <definedName name="wew" localSheetId="24">#REF!</definedName>
    <definedName name="wew" localSheetId="25">#REF!</definedName>
    <definedName name="wew" localSheetId="26">#REF!</definedName>
    <definedName name="wew">#REF!</definedName>
    <definedName name="WQ" localSheetId="3">#REF!</definedName>
    <definedName name="WQ" localSheetId="5">#REF!</definedName>
    <definedName name="WQ" localSheetId="36">#REF!</definedName>
    <definedName name="WQ" localSheetId="34">#REF!</definedName>
    <definedName name="WQ" localSheetId="35">#REF!</definedName>
    <definedName name="WQ" localSheetId="6">#REF!</definedName>
    <definedName name="WQ" localSheetId="31">#REF!</definedName>
    <definedName name="WQ" localSheetId="32">#REF!</definedName>
    <definedName name="WQ" localSheetId="12">#REF!</definedName>
    <definedName name="WQ" localSheetId="2">#REF!</definedName>
    <definedName name="WQ" localSheetId="7">#REF!</definedName>
    <definedName name="WQ" localSheetId="8">#REF!</definedName>
    <definedName name="WQ" localSheetId="9">#REF!</definedName>
    <definedName name="WQ" localSheetId="29">#REF!</definedName>
    <definedName name="WQ" localSheetId="30">#REF!</definedName>
    <definedName name="WQ" localSheetId="14">#REF!</definedName>
    <definedName name="WQ" localSheetId="15">#REF!</definedName>
    <definedName name="WQ" localSheetId="16">#REF!</definedName>
    <definedName name="WQ" localSheetId="13">#REF!</definedName>
    <definedName name="WQ" localSheetId="27">#REF!</definedName>
    <definedName name="WQ" localSheetId="21">#REF!</definedName>
    <definedName name="WQ" localSheetId="18">#REF!</definedName>
    <definedName name="WQ" localSheetId="17">#REF!</definedName>
    <definedName name="WQ" localSheetId="20">#REF!</definedName>
    <definedName name="WQ" localSheetId="19">#REF!</definedName>
    <definedName name="WQ" localSheetId="39">#REF!</definedName>
    <definedName name="WQ" localSheetId="10">#REF!</definedName>
    <definedName name="WQ" localSheetId="33">#REF!</definedName>
    <definedName name="WQ" localSheetId="28">#REF!</definedName>
    <definedName name="WQ" localSheetId="22">#REF!</definedName>
    <definedName name="WQ" localSheetId="23">#REF!</definedName>
    <definedName name="WQ" localSheetId="11">#REF!</definedName>
    <definedName name="WQ" localSheetId="24">#REF!</definedName>
    <definedName name="WQ" localSheetId="25">#REF!</definedName>
    <definedName name="WQ" localSheetId="26">#REF!</definedName>
    <definedName name="WQ">#REF!</definedName>
    <definedName name="WTRW" localSheetId="3">#REF!</definedName>
    <definedName name="WTRW" localSheetId="5">#REF!</definedName>
    <definedName name="WTRW" localSheetId="36">#REF!</definedName>
    <definedName name="WTRW" localSheetId="34">#REF!</definedName>
    <definedName name="WTRW" localSheetId="35">#REF!</definedName>
    <definedName name="WTRW" localSheetId="6">#REF!</definedName>
    <definedName name="WTRW" localSheetId="31">#REF!</definedName>
    <definedName name="WTRW" localSheetId="32">#REF!</definedName>
    <definedName name="WTRW" localSheetId="12">#REF!</definedName>
    <definedName name="WTRW" localSheetId="2">#REF!</definedName>
    <definedName name="WTRW" localSheetId="7">#REF!</definedName>
    <definedName name="WTRW" localSheetId="8">#REF!</definedName>
    <definedName name="WTRW" localSheetId="9">#REF!</definedName>
    <definedName name="WTRW" localSheetId="29">#REF!</definedName>
    <definedName name="WTRW" localSheetId="30">#REF!</definedName>
    <definedName name="WTRW" localSheetId="14">#REF!</definedName>
    <definedName name="WTRW" localSheetId="15">#REF!</definedName>
    <definedName name="WTRW" localSheetId="16">#REF!</definedName>
    <definedName name="WTRW" localSheetId="13">#REF!</definedName>
    <definedName name="WTRW" localSheetId="27">#REF!</definedName>
    <definedName name="WTRW" localSheetId="21">#REF!</definedName>
    <definedName name="WTRW" localSheetId="18">#REF!</definedName>
    <definedName name="WTRW" localSheetId="17">#REF!</definedName>
    <definedName name="WTRW" localSheetId="20">#REF!</definedName>
    <definedName name="WTRW" localSheetId="19">#REF!</definedName>
    <definedName name="WTRW" localSheetId="39">#REF!</definedName>
    <definedName name="WTRW" localSheetId="10">#REF!</definedName>
    <definedName name="WTRW" localSheetId="33">#REF!</definedName>
    <definedName name="WTRW" localSheetId="28">#REF!</definedName>
    <definedName name="WTRW" localSheetId="22">#REF!</definedName>
    <definedName name="WTRW" localSheetId="23">#REF!</definedName>
    <definedName name="WTRW" localSheetId="11">#REF!</definedName>
    <definedName name="WTRW" localSheetId="24">#REF!</definedName>
    <definedName name="WTRW" localSheetId="25">#REF!</definedName>
    <definedName name="WTRW" localSheetId="26">#REF!</definedName>
    <definedName name="WTRW">#REF!</definedName>
    <definedName name="YU" localSheetId="3">#REF!</definedName>
    <definedName name="YU" localSheetId="5">#REF!</definedName>
    <definedName name="YU" localSheetId="36">#REF!</definedName>
    <definedName name="YU" localSheetId="34">#REF!</definedName>
    <definedName name="YU" localSheetId="35">#REF!</definedName>
    <definedName name="YU" localSheetId="6">#REF!</definedName>
    <definedName name="YU" localSheetId="31">#REF!</definedName>
    <definedName name="YU" localSheetId="32">#REF!</definedName>
    <definedName name="YU" localSheetId="12">#REF!</definedName>
    <definedName name="YU" localSheetId="2">#REF!</definedName>
    <definedName name="YU" localSheetId="7">#REF!</definedName>
    <definedName name="YU" localSheetId="8">#REF!</definedName>
    <definedName name="YU" localSheetId="9">#REF!</definedName>
    <definedName name="YU" localSheetId="29">#REF!</definedName>
    <definedName name="YU" localSheetId="30">#REF!</definedName>
    <definedName name="YU" localSheetId="14">#REF!</definedName>
    <definedName name="YU" localSheetId="15">#REF!</definedName>
    <definedName name="YU" localSheetId="16">#REF!</definedName>
    <definedName name="YU" localSheetId="13">#REF!</definedName>
    <definedName name="YU" localSheetId="27">#REF!</definedName>
    <definedName name="YU" localSheetId="21">#REF!</definedName>
    <definedName name="YU" localSheetId="18">#REF!</definedName>
    <definedName name="YU" localSheetId="17">#REF!</definedName>
    <definedName name="YU" localSheetId="20">#REF!</definedName>
    <definedName name="YU" localSheetId="19">#REF!</definedName>
    <definedName name="YU" localSheetId="39">#REF!</definedName>
    <definedName name="YU" localSheetId="10">#REF!</definedName>
    <definedName name="YU" localSheetId="33">#REF!</definedName>
    <definedName name="YU" localSheetId="28">#REF!</definedName>
    <definedName name="YU" localSheetId="22">#REF!</definedName>
    <definedName name="YU" localSheetId="23">#REF!</definedName>
    <definedName name="YU" localSheetId="11">#REF!</definedName>
    <definedName name="YU" localSheetId="24">#REF!</definedName>
    <definedName name="YU" localSheetId="25">#REF!</definedName>
    <definedName name="YU" localSheetId="26">#REF!</definedName>
    <definedName name="YU">#REF!</definedName>
    <definedName name="回目录" localSheetId="3">#REF!</definedName>
    <definedName name="回目录" localSheetId="5">#REF!</definedName>
    <definedName name="回目录" localSheetId="36">#REF!</definedName>
    <definedName name="回目录" localSheetId="34">#REF!</definedName>
    <definedName name="回目录" localSheetId="35">#REF!</definedName>
    <definedName name="回目录" localSheetId="6">#REF!</definedName>
    <definedName name="回目录" localSheetId="31">#REF!</definedName>
    <definedName name="回目录" localSheetId="32">#REF!</definedName>
    <definedName name="回目录" localSheetId="12">#REF!</definedName>
    <definedName name="回目录" localSheetId="2">#REF!</definedName>
    <definedName name="回目录" localSheetId="7">#REF!</definedName>
    <definedName name="回目录" localSheetId="8">#REF!</definedName>
    <definedName name="回目录" localSheetId="9">#REF!</definedName>
    <definedName name="回目录" localSheetId="29">#REF!</definedName>
    <definedName name="回目录" localSheetId="30">#REF!</definedName>
    <definedName name="回目录" localSheetId="14">#REF!</definedName>
    <definedName name="回目录" localSheetId="15">#REF!</definedName>
    <definedName name="回目录" localSheetId="16">#REF!</definedName>
    <definedName name="回目录" localSheetId="13">#REF!</definedName>
    <definedName name="回目录" localSheetId="27">#REF!</definedName>
    <definedName name="回目录" localSheetId="21">#REF!</definedName>
    <definedName name="回目录" localSheetId="18">#REF!</definedName>
    <definedName name="回目录" localSheetId="17">#REF!</definedName>
    <definedName name="回目录" localSheetId="20">#REF!</definedName>
    <definedName name="回目录" localSheetId="19">#REF!</definedName>
    <definedName name="回目录" localSheetId="39">#REF!</definedName>
    <definedName name="回目录" localSheetId="10">#REF!</definedName>
    <definedName name="回目录" localSheetId="33">#REF!</definedName>
    <definedName name="回目录" localSheetId="28">#REF!</definedName>
    <definedName name="回目录" localSheetId="22">#REF!</definedName>
    <definedName name="回目录" localSheetId="23">#REF!</definedName>
    <definedName name="回目录" localSheetId="11">#REF!</definedName>
    <definedName name="回目录" localSheetId="24">#REF!</definedName>
    <definedName name="回目录" localSheetId="25">#REF!</definedName>
    <definedName name="回目录" localSheetId="26">#REF!</definedName>
    <definedName name="回目录">#REF!</definedName>
    <definedName name="回目录2" localSheetId="3">#REF!</definedName>
    <definedName name="回目录2" localSheetId="5">#REF!</definedName>
    <definedName name="回目录2" localSheetId="36">#REF!</definedName>
    <definedName name="回目录2" localSheetId="34">#REF!</definedName>
    <definedName name="回目录2" localSheetId="35">#REF!</definedName>
    <definedName name="回目录2" localSheetId="6">#REF!</definedName>
    <definedName name="回目录2" localSheetId="31">#REF!</definedName>
    <definedName name="回目录2" localSheetId="32">#REF!</definedName>
    <definedName name="回目录2" localSheetId="12">#REF!</definedName>
    <definedName name="回目录2" localSheetId="2">#REF!</definedName>
    <definedName name="回目录2" localSheetId="7">#REF!</definedName>
    <definedName name="回目录2" localSheetId="8">#REF!</definedName>
    <definedName name="回目录2" localSheetId="9">#REF!</definedName>
    <definedName name="回目录2" localSheetId="29">#REF!</definedName>
    <definedName name="回目录2" localSheetId="30">#REF!</definedName>
    <definedName name="回目录2" localSheetId="14">#REF!</definedName>
    <definedName name="回目录2" localSheetId="15">#REF!</definedName>
    <definedName name="回目录2" localSheetId="16">#REF!</definedName>
    <definedName name="回目录2" localSheetId="13">#REF!</definedName>
    <definedName name="回目录2" localSheetId="27">#REF!</definedName>
    <definedName name="回目录2" localSheetId="21">#REF!</definedName>
    <definedName name="回目录2" localSheetId="18">#REF!</definedName>
    <definedName name="回目录2" localSheetId="17">#REF!</definedName>
    <definedName name="回目录2" localSheetId="20">#REF!</definedName>
    <definedName name="回目录2" localSheetId="19">#REF!</definedName>
    <definedName name="回目录2" localSheetId="39">#REF!</definedName>
    <definedName name="回目录2" localSheetId="10">#REF!</definedName>
    <definedName name="回目录2" localSheetId="33">#REF!</definedName>
    <definedName name="回目录2" localSheetId="28">#REF!</definedName>
    <definedName name="回目录2" localSheetId="22">#REF!</definedName>
    <definedName name="回目录2" localSheetId="23">#REF!</definedName>
    <definedName name="回目录2" localSheetId="11">#REF!</definedName>
    <definedName name="回目录2" localSheetId="24">#REF!</definedName>
    <definedName name="回目录2" localSheetId="25">#REF!</definedName>
    <definedName name="回目录2" localSheetId="26">#REF!</definedName>
    <definedName name="回目录2">#REF!</definedName>
    <definedName name="上海AVABVAVA" localSheetId="3">#REF!</definedName>
    <definedName name="上海AVABVAVA" localSheetId="5">#REF!</definedName>
    <definedName name="上海AVABVAVA" localSheetId="36">#REF!</definedName>
    <definedName name="上海AVABVAVA" localSheetId="34">#REF!</definedName>
    <definedName name="上海AVABVAVA" localSheetId="35">#REF!</definedName>
    <definedName name="上海AVABVAVA" localSheetId="6">#REF!</definedName>
    <definedName name="上海AVABVAVA" localSheetId="31">#REF!</definedName>
    <definedName name="上海AVABVAVA" localSheetId="32">#REF!</definedName>
    <definedName name="上海AVABVAVA" localSheetId="12">#REF!</definedName>
    <definedName name="上海AVABVAVA" localSheetId="2">#REF!</definedName>
    <definedName name="上海AVABVAVA" localSheetId="7">#REF!</definedName>
    <definedName name="上海AVABVAVA" localSheetId="8">#REF!</definedName>
    <definedName name="上海AVABVAVA" localSheetId="9">#REF!</definedName>
    <definedName name="上海AVABVAVA" localSheetId="30">#REF!</definedName>
    <definedName name="上海AVABVAVA" localSheetId="14">#REF!</definedName>
    <definedName name="上海AVABVAVA" localSheetId="15">#REF!</definedName>
    <definedName name="上海AVABVAVA" localSheetId="13">#REF!</definedName>
    <definedName name="上海AVABVAVA" localSheetId="21">#REF!</definedName>
    <definedName name="上海AVABVAVA" localSheetId="18">#REF!</definedName>
    <definedName name="上海AVABVAVA" localSheetId="17">#REF!</definedName>
    <definedName name="上海AVABVAVA" localSheetId="20">#REF!</definedName>
    <definedName name="上海AVABVAVA" localSheetId="19">#REF!</definedName>
    <definedName name="上海AVABVAVA" localSheetId="39">#REF!</definedName>
    <definedName name="上海AVABVAVA" localSheetId="10">#REF!</definedName>
    <definedName name="上海AVABVAVA" localSheetId="33">#REF!</definedName>
    <definedName name="上海AVABVAVA" localSheetId="28">#REF!</definedName>
    <definedName name="上海AVABVAVA" localSheetId="22">#REF!</definedName>
    <definedName name="上海AVABVAVA" localSheetId="23">#REF!</definedName>
    <definedName name="上海AVABVAVA" localSheetId="11">#REF!</definedName>
    <definedName name="上海AVABVAVA" localSheetId="24">#REF!</definedName>
    <definedName name="上海AVABVAVA" localSheetId="25">#REF!</definedName>
    <definedName name="上海AVABVAVA" localSheetId="26">#REF!</definedName>
    <definedName name="上海AVABVAVA">#REF!</definedName>
  </definedNames>
  <calcPr calcId="162913"/>
</workbook>
</file>

<file path=xl/calcChain.xml><?xml version="1.0" encoding="utf-8"?>
<calcChain xmlns="http://schemas.openxmlformats.org/spreadsheetml/2006/main">
  <c r="A32" i="1" l="1"/>
  <c r="F31" i="368" l="1"/>
  <c r="E31" i="368"/>
  <c r="F45" i="368" l="1"/>
  <c r="E45" i="368"/>
  <c r="C45" i="368"/>
  <c r="F44" i="368"/>
  <c r="E44" i="368"/>
  <c r="C44" i="368"/>
  <c r="F43" i="368"/>
  <c r="E43" i="368"/>
  <c r="C43" i="368"/>
  <c r="F42" i="368"/>
  <c r="E42" i="368"/>
  <c r="C42" i="368"/>
  <c r="F41" i="368"/>
  <c r="E41" i="368"/>
  <c r="D41" i="368"/>
  <c r="F40" i="368"/>
  <c r="E40" i="368"/>
  <c r="C40" i="368"/>
  <c r="F39" i="368"/>
  <c r="E39" i="368"/>
  <c r="C39" i="368"/>
  <c r="F38" i="368"/>
  <c r="E38" i="368"/>
  <c r="C38" i="368"/>
  <c r="F37" i="368"/>
  <c r="E37" i="368"/>
  <c r="C37" i="368"/>
  <c r="F36" i="368"/>
  <c r="E36" i="368"/>
  <c r="D36" i="368"/>
  <c r="C35" i="368"/>
  <c r="C34" i="368"/>
  <c r="C33" i="368"/>
  <c r="C32" i="368"/>
  <c r="D31" i="368"/>
  <c r="F30" i="368"/>
  <c r="E30" i="368"/>
  <c r="C30" i="368"/>
  <c r="F29" i="368"/>
  <c r="E29" i="368"/>
  <c r="C29" i="368"/>
  <c r="F28" i="368"/>
  <c r="E28" i="368"/>
  <c r="C28" i="368"/>
  <c r="F27" i="368"/>
  <c r="E27" i="368"/>
  <c r="C27" i="368"/>
  <c r="F26" i="368"/>
  <c r="E26" i="368"/>
  <c r="D26" i="368"/>
  <c r="F25" i="368"/>
  <c r="E25" i="368"/>
  <c r="C25" i="368"/>
  <c r="F24" i="368"/>
  <c r="E24" i="368"/>
  <c r="C24" i="368"/>
  <c r="F23" i="368"/>
  <c r="E23" i="368"/>
  <c r="C23" i="368"/>
  <c r="F22" i="368"/>
  <c r="E22" i="368"/>
  <c r="C22" i="368"/>
  <c r="F21" i="368"/>
  <c r="E21" i="368"/>
  <c r="D21" i="368"/>
  <c r="F20" i="368"/>
  <c r="E20" i="368"/>
  <c r="C20" i="368"/>
  <c r="F19" i="368"/>
  <c r="E19" i="368"/>
  <c r="C19" i="368"/>
  <c r="F18" i="368"/>
  <c r="E18" i="368"/>
  <c r="C18" i="368"/>
  <c r="F17" i="368"/>
  <c r="E17" i="368"/>
  <c r="C17" i="368"/>
  <c r="F16" i="368"/>
  <c r="E16" i="368"/>
  <c r="D16" i="368"/>
  <c r="F15" i="368"/>
  <c r="E15" i="368"/>
  <c r="C15" i="368"/>
  <c r="F14" i="368"/>
  <c r="E14" i="368"/>
  <c r="C14" i="368"/>
  <c r="F13" i="368"/>
  <c r="E13" i="368"/>
  <c r="C13" i="368"/>
  <c r="F12" i="368"/>
  <c r="E12" i="368"/>
  <c r="C12" i="368"/>
  <c r="F11" i="368"/>
  <c r="E11" i="368"/>
  <c r="D11" i="368"/>
  <c r="F10" i="368"/>
  <c r="E10" i="368"/>
  <c r="C10" i="368"/>
  <c r="F9" i="368"/>
  <c r="E9" i="368"/>
  <c r="C9" i="368"/>
  <c r="F8" i="368"/>
  <c r="E8" i="368"/>
  <c r="C8" i="368"/>
  <c r="C7" i="368"/>
  <c r="F6" i="368"/>
  <c r="E6" i="368"/>
  <c r="D6" i="368"/>
  <c r="H14" i="367" l="1"/>
  <c r="G14" i="367"/>
  <c r="F14" i="367"/>
  <c r="H13" i="367"/>
  <c r="G13" i="367"/>
  <c r="F13" i="367"/>
  <c r="H12" i="367"/>
  <c r="G12" i="367"/>
  <c r="F12" i="367"/>
  <c r="H11" i="367"/>
  <c r="G11" i="367"/>
  <c r="F11" i="367"/>
  <c r="H10" i="367"/>
  <c r="G10" i="367"/>
  <c r="F10" i="367"/>
  <c r="H9" i="367"/>
  <c r="G9" i="367"/>
  <c r="F9" i="367"/>
  <c r="H8" i="367"/>
  <c r="G8" i="367"/>
  <c r="F8" i="367"/>
  <c r="H7" i="367"/>
  <c r="G7" i="367"/>
  <c r="F7" i="367"/>
  <c r="G51" i="344" l="1"/>
  <c r="F51" i="344"/>
  <c r="G50" i="344"/>
  <c r="F50" i="344"/>
  <c r="G49" i="344"/>
  <c r="F49" i="344"/>
  <c r="G48" i="344"/>
  <c r="F48" i="344"/>
  <c r="F16" i="362" l="1"/>
  <c r="E16" i="362"/>
  <c r="D16" i="362"/>
  <c r="F15" i="362"/>
  <c r="E15" i="362"/>
  <c r="D15" i="362"/>
  <c r="F14" i="362"/>
  <c r="E14" i="362"/>
  <c r="D14" i="362"/>
  <c r="F13" i="362"/>
  <c r="E13" i="362"/>
  <c r="D13" i="362"/>
  <c r="F12" i="362"/>
  <c r="E12" i="362"/>
  <c r="D12" i="362"/>
  <c r="F11" i="362"/>
  <c r="E11" i="362"/>
  <c r="D11" i="362"/>
  <c r="F10" i="362"/>
  <c r="E10" i="362"/>
  <c r="D10" i="362"/>
  <c r="F9" i="362"/>
  <c r="E9" i="362"/>
  <c r="D9" i="362"/>
  <c r="F8" i="362"/>
  <c r="E8" i="362"/>
  <c r="D8" i="362"/>
  <c r="H13" i="326" l="1"/>
  <c r="G13" i="326"/>
  <c r="F13" i="326"/>
  <c r="H12" i="326"/>
  <c r="G12" i="326"/>
  <c r="F12" i="326"/>
  <c r="H11" i="326"/>
  <c r="G11" i="326"/>
  <c r="F11" i="326"/>
  <c r="H10" i="326"/>
  <c r="G10" i="326"/>
  <c r="F10" i="326"/>
  <c r="H9" i="326"/>
  <c r="G9" i="326"/>
  <c r="F9" i="326"/>
  <c r="H8" i="326"/>
  <c r="G8" i="326"/>
  <c r="F8" i="326"/>
  <c r="C10" i="281" l="1"/>
  <c r="D10" i="281" s="1"/>
  <c r="F41" i="360" l="1"/>
  <c r="E41" i="360"/>
  <c r="F40" i="360"/>
  <c r="E40" i="360"/>
  <c r="F30" i="361" l="1"/>
  <c r="E30" i="361"/>
  <c r="F29" i="361"/>
  <c r="E29" i="361"/>
  <c r="F28" i="361"/>
  <c r="E28" i="361"/>
  <c r="F27" i="361"/>
  <c r="E27" i="361"/>
  <c r="F42" i="360"/>
  <c r="E42" i="360"/>
  <c r="F39" i="360"/>
  <c r="E39" i="360"/>
  <c r="F25" i="359"/>
  <c r="E25" i="359"/>
  <c r="F24" i="359"/>
  <c r="E24" i="359"/>
  <c r="F23" i="359"/>
  <c r="E23" i="359"/>
  <c r="F22" i="359"/>
  <c r="E22" i="359"/>
  <c r="F27" i="312" l="1"/>
  <c r="E27" i="312"/>
  <c r="D13" i="331" l="1"/>
  <c r="E13" i="331" s="1"/>
  <c r="F13" i="331" s="1"/>
  <c r="D6" i="331"/>
  <c r="G54" i="341" l="1"/>
  <c r="F54" i="341"/>
  <c r="G53" i="341"/>
  <c r="F53" i="341"/>
  <c r="G52" i="341"/>
  <c r="F52" i="341"/>
  <c r="G51" i="341"/>
  <c r="F51" i="341"/>
  <c r="D14" i="331" l="1"/>
  <c r="E14" i="331" s="1"/>
  <c r="F14" i="331" s="1"/>
  <c r="D7" i="331"/>
  <c r="E7" i="331" s="1"/>
  <c r="F7" i="331" s="1"/>
  <c r="D8" i="331"/>
  <c r="E8" i="331" s="1"/>
  <c r="F8" i="331" s="1"/>
  <c r="D9" i="331"/>
  <c r="E9" i="331" s="1"/>
  <c r="F9" i="331" s="1"/>
  <c r="D10" i="331"/>
  <c r="E10" i="331" s="1"/>
  <c r="F10" i="331" s="1"/>
  <c r="D11" i="331"/>
  <c r="E11" i="331" s="1"/>
  <c r="F11" i="331" s="1"/>
  <c r="D12" i="331"/>
  <c r="E12" i="331" s="1"/>
  <c r="F12" i="331" s="1"/>
  <c r="E6" i="331"/>
  <c r="F6" i="331" s="1"/>
  <c r="F43" i="345" l="1"/>
  <c r="E43" i="345"/>
  <c r="F42" i="345"/>
  <c r="E42" i="345"/>
  <c r="F41" i="345"/>
  <c r="E41" i="345"/>
  <c r="F40" i="345"/>
  <c r="E40" i="345"/>
  <c r="F39" i="345"/>
  <c r="E39" i="345"/>
  <c r="F38" i="345"/>
  <c r="E38" i="345"/>
  <c r="F37" i="345"/>
  <c r="E37" i="345"/>
  <c r="F36" i="345"/>
  <c r="E36" i="345"/>
  <c r="F29" i="289" l="1"/>
  <c r="F28" i="289"/>
  <c r="F27" i="289"/>
  <c r="C14" i="281" l="1"/>
  <c r="C13" i="281"/>
  <c r="C12" i="281"/>
  <c r="C11" i="281"/>
  <c r="F27" i="313" l="1"/>
  <c r="E27" i="313"/>
  <c r="F26" i="313"/>
  <c r="E26" i="313"/>
  <c r="F25" i="313"/>
  <c r="E25" i="313"/>
  <c r="F24" i="313"/>
  <c r="E24" i="313"/>
  <c r="F31" i="312" l="1"/>
  <c r="E31" i="312"/>
  <c r="F30" i="312"/>
  <c r="E30" i="312"/>
  <c r="F29" i="312"/>
  <c r="E29" i="312"/>
  <c r="F28" i="312"/>
  <c r="E28" i="312"/>
  <c r="F43" i="308"/>
  <c r="E43" i="308"/>
  <c r="F42" i="308"/>
  <c r="E42" i="308"/>
  <c r="F41" i="308"/>
  <c r="E41" i="308"/>
  <c r="F40" i="308"/>
  <c r="E40" i="308"/>
  <c r="F39" i="308"/>
  <c r="E39" i="308"/>
  <c r="F38" i="308"/>
  <c r="E38" i="308"/>
  <c r="F37" i="308"/>
  <c r="E37" i="308"/>
  <c r="F8" i="259"/>
  <c r="E8" i="259"/>
  <c r="D8" i="259"/>
  <c r="C8" i="259"/>
  <c r="F7" i="259"/>
  <c r="E7" i="259"/>
  <c r="D7" i="259"/>
  <c r="C7" i="259"/>
  <c r="F6" i="259"/>
  <c r="E6" i="259"/>
  <c r="D6" i="259"/>
  <c r="C6" i="259"/>
  <c r="F26" i="281"/>
  <c r="E26" i="281"/>
  <c r="F25" i="281"/>
  <c r="E25" i="281"/>
  <c r="F24" i="281"/>
  <c r="E24" i="281"/>
  <c r="F23" i="281"/>
  <c r="E23" i="281"/>
  <c r="F22" i="281"/>
  <c r="E22" i="281"/>
  <c r="F21" i="281"/>
  <c r="E21" i="281"/>
  <c r="F20" i="281"/>
  <c r="E20" i="281"/>
  <c r="F19" i="281"/>
  <c r="E19" i="281"/>
  <c r="F18" i="281"/>
  <c r="E18" i="281"/>
  <c r="F17" i="281"/>
  <c r="E17" i="281"/>
  <c r="F16" i="281"/>
  <c r="E16" i="281"/>
  <c r="F14" i="281"/>
  <c r="E14" i="281"/>
  <c r="D14" i="281"/>
  <c r="F13" i="281"/>
  <c r="E13" i="281"/>
  <c r="D13" i="281"/>
  <c r="F12" i="281"/>
  <c r="E12" i="281"/>
  <c r="D12" i="281"/>
  <c r="F11" i="281"/>
  <c r="E11" i="281"/>
  <c r="D11" i="281"/>
  <c r="F10" i="281"/>
  <c r="E10" i="281"/>
  <c r="F9" i="281"/>
  <c r="E9" i="281"/>
  <c r="D9" i="281"/>
  <c r="A7" i="1"/>
  <c r="A8" i="1" s="1"/>
  <c r="A9" i="1" s="1"/>
  <c r="A10" i="1" l="1"/>
  <c r="A11" i="1" s="1"/>
  <c r="A12" i="1" s="1"/>
  <c r="A13" i="1" l="1"/>
  <c r="A14" i="1" s="1"/>
  <c r="A15" i="1" s="1"/>
  <c r="A16" i="1" s="1"/>
  <c r="A17" i="1" l="1"/>
  <c r="A18" i="1" s="1"/>
  <c r="A19" i="1" l="1"/>
  <c r="A20" i="1" s="1"/>
  <c r="A21" i="1" s="1"/>
  <c r="A22" i="1" l="1"/>
  <c r="A23" i="1" s="1"/>
  <c r="A24" i="1" l="1"/>
  <c r="A25" i="1" s="1"/>
  <c r="A26" i="1" l="1"/>
  <c r="A27" i="1" s="1"/>
  <c r="A28" i="1" s="1"/>
  <c r="A29" i="1" s="1"/>
  <c r="A30" i="1" s="1"/>
  <c r="A31" i="1" s="1"/>
  <c r="A33" i="1" s="1"/>
  <c r="A34" i="1" s="1"/>
  <c r="A35" i="1" s="1"/>
  <c r="A36" i="1" s="1"/>
  <c r="A37" i="1" s="1"/>
  <c r="A38" i="1" s="1"/>
  <c r="A39" i="1" s="1"/>
</calcChain>
</file>

<file path=xl/sharedStrings.xml><?xml version="1.0" encoding="utf-8"?>
<sst xmlns="http://schemas.openxmlformats.org/spreadsheetml/2006/main" count="4781" uniqueCount="1791">
  <si>
    <t>青 岛 捷 美 国 际 货 运 代 理 有 限 公 司</t>
  </si>
  <si>
    <t>上 海 隽 美 国 际 物 流 有 限 公 司</t>
  </si>
  <si>
    <t>序号</t>
  </si>
  <si>
    <t>AOL/AIRLINE</t>
  </si>
  <si>
    <t>航空公司</t>
  </si>
  <si>
    <t>更新日期</t>
  </si>
  <si>
    <t>南美空空联运</t>
  </si>
  <si>
    <t>达美航空</t>
  </si>
  <si>
    <t>美国转南美</t>
  </si>
  <si>
    <t>埃塞俄比亚航空</t>
  </si>
  <si>
    <t>墨西哥航空</t>
  </si>
  <si>
    <t>收费标准</t>
  </si>
  <si>
    <t>青岛捷美收费标准</t>
  </si>
  <si>
    <t>进仓地址 及 文件格式</t>
  </si>
  <si>
    <t>青岛</t>
  </si>
  <si>
    <t>青岛捷美进仓图</t>
  </si>
  <si>
    <t>上海</t>
  </si>
  <si>
    <t>上海隽美普货进仓图</t>
  </si>
  <si>
    <t>上海发车外地航班进仓图</t>
  </si>
  <si>
    <t>浦东机场货站保函</t>
  </si>
  <si>
    <t>物流新非危保函</t>
  </si>
  <si>
    <t>安检清单</t>
  </si>
  <si>
    <t>青岛捷美  MIA-南美空空联运</t>
  </si>
  <si>
    <t>返回目录</t>
  </si>
  <si>
    <t>Currency:</t>
  </si>
  <si>
    <t>CNY</t>
  </si>
  <si>
    <t>Effective from:</t>
  </si>
  <si>
    <t>AOL</t>
  </si>
  <si>
    <t>AOD</t>
  </si>
  <si>
    <t>45K</t>
  </si>
  <si>
    <t>100K</t>
  </si>
  <si>
    <t>200K</t>
  </si>
  <si>
    <t>300K</t>
  </si>
  <si>
    <t>500K</t>
  </si>
  <si>
    <t>1000K</t>
  </si>
  <si>
    <t>2000K</t>
  </si>
  <si>
    <t>AIRLINE</t>
  </si>
  <si>
    <t>ROUTING</t>
  </si>
  <si>
    <t>FLT SCH at AOL</t>
  </si>
  <si>
    <t>T/T</t>
  </si>
  <si>
    <t>REMARK</t>
  </si>
  <si>
    <t>MIA</t>
  </si>
  <si>
    <t>ASU</t>
  </si>
  <si>
    <t>QT</t>
  </si>
  <si>
    <t>MIA-ASU</t>
  </si>
  <si>
    <t>D47</t>
  </si>
  <si>
    <t xml:space="preserve">1DAY </t>
  </si>
  <si>
    <t>BOG</t>
  </si>
  <si>
    <t>MIA-BOG</t>
  </si>
  <si>
    <t>SJU</t>
  </si>
  <si>
    <t>MIA-SJU</t>
  </si>
  <si>
    <t>DAILY</t>
  </si>
  <si>
    <t>CLO</t>
  </si>
  <si>
    <t>/</t>
  </si>
  <si>
    <t>MIA-CLO</t>
  </si>
  <si>
    <t>D36</t>
  </si>
  <si>
    <t>MDE</t>
  </si>
  <si>
    <t>MIA-MDE</t>
  </si>
  <si>
    <t>CCS</t>
  </si>
  <si>
    <t>TP</t>
  </si>
  <si>
    <t>MIA-LIS-CCS</t>
  </si>
  <si>
    <t>2-3DAYS</t>
  </si>
  <si>
    <t>GIG</t>
  </si>
  <si>
    <t>MAO</t>
  </si>
  <si>
    <t>MIA-MAO</t>
  </si>
  <si>
    <t xml:space="preserve">D13 </t>
  </si>
  <si>
    <t>POA</t>
  </si>
  <si>
    <t>E6</t>
  </si>
  <si>
    <t>VCP</t>
  </si>
  <si>
    <t>DHL</t>
  </si>
  <si>
    <t>D123457</t>
  </si>
  <si>
    <t>GRU</t>
  </si>
  <si>
    <t>MIA-GRU</t>
  </si>
  <si>
    <t>REC</t>
  </si>
  <si>
    <t>LPB</t>
  </si>
  <si>
    <t>TAB</t>
  </si>
  <si>
    <t>MIA-LPB</t>
  </si>
  <si>
    <t>VVI/SRZ</t>
  </si>
  <si>
    <t>MIA-VVI/SRZ</t>
  </si>
  <si>
    <t xml:space="preserve">D2 </t>
  </si>
  <si>
    <t>SDQ</t>
  </si>
  <si>
    <t>MIA-SDQ</t>
  </si>
  <si>
    <t>EZE</t>
  </si>
  <si>
    <t>5Y</t>
  </si>
  <si>
    <t>MIA-EZE</t>
  </si>
  <si>
    <t>D37</t>
  </si>
  <si>
    <t>COR</t>
  </si>
  <si>
    <t xml:space="preserve">3-4DAYS </t>
  </si>
  <si>
    <t>MTY</t>
  </si>
  <si>
    <t>MEX</t>
  </si>
  <si>
    <t>KIN</t>
  </si>
  <si>
    <t>MIA-KIN</t>
  </si>
  <si>
    <t>D14</t>
  </si>
  <si>
    <t>GEO</t>
  </si>
  <si>
    <t>MIA-GEO</t>
  </si>
  <si>
    <t>GYE</t>
  </si>
  <si>
    <t>MIA-GYE</t>
  </si>
  <si>
    <t>D246</t>
  </si>
  <si>
    <t>UIO</t>
  </si>
  <si>
    <t>MIA-UIO</t>
  </si>
  <si>
    <t>LIM</t>
  </si>
  <si>
    <t>AIRMAX</t>
  </si>
  <si>
    <t>MIA-LIM</t>
  </si>
  <si>
    <t>D367</t>
  </si>
  <si>
    <t>MVD</t>
  </si>
  <si>
    <t>MIA-MVD</t>
  </si>
  <si>
    <t>PTY</t>
  </si>
  <si>
    <t>MIA-PTY</t>
  </si>
  <si>
    <t>BAQ</t>
  </si>
  <si>
    <t>MIA-BAQ</t>
  </si>
  <si>
    <t>D7</t>
  </si>
  <si>
    <t>GUA</t>
  </si>
  <si>
    <t>MIA-GUA</t>
  </si>
  <si>
    <t>FOR</t>
  </si>
  <si>
    <t>MIA-LIS-FOR</t>
  </si>
  <si>
    <t>CWB</t>
  </si>
  <si>
    <t>MIA-CWB</t>
  </si>
  <si>
    <t>CNF</t>
  </si>
  <si>
    <t>SCL</t>
  </si>
  <si>
    <t>MIA-SCL</t>
  </si>
  <si>
    <t>NAS</t>
  </si>
  <si>
    <t>POS</t>
  </si>
  <si>
    <t>M6</t>
  </si>
  <si>
    <t>MIA-POS</t>
  </si>
  <si>
    <t>D12345</t>
  </si>
  <si>
    <t>LAS</t>
  </si>
  <si>
    <t>BOG-CCS</t>
  </si>
  <si>
    <t xml:space="preserve"> LAS</t>
  </si>
  <si>
    <t>危险品运价   737F</t>
  </si>
  <si>
    <t>UC</t>
  </si>
  <si>
    <t xml:space="preserve">2-3DAYS </t>
  </si>
  <si>
    <t>备注：</t>
  </si>
  <si>
    <t>1、以上价格为MIA普货交货价，已含燃油费附加费/安全附加费/其他过境操作杂费；计费重以MIA起航司为准。</t>
  </si>
  <si>
    <t>2、以上价格不含头程航空公司拆板费（通常某些包机航线会产生拆板费CNY0.8/k-CNY1.2/k，如果产生，实报实销）。</t>
  </si>
  <si>
    <t>3、单票主单200件以上需加收CNY1.5/k散货操作费。</t>
  </si>
  <si>
    <t>4、正常超高货物可以接。超长，或者超宽货物，请单独确认。</t>
  </si>
  <si>
    <t>Routing</t>
  </si>
  <si>
    <t xml:space="preserve">Flight </t>
  </si>
  <si>
    <t>Schedule</t>
  </si>
  <si>
    <t>ETD</t>
  </si>
  <si>
    <t>ETA</t>
  </si>
  <si>
    <t>A/C Type</t>
  </si>
  <si>
    <t>Remark</t>
  </si>
  <si>
    <t>SSA</t>
  </si>
  <si>
    <t>VVI</t>
  </si>
  <si>
    <t>MGA</t>
  </si>
  <si>
    <t>TGU</t>
  </si>
  <si>
    <t>PAP</t>
  </si>
  <si>
    <t>Flight</t>
  </si>
  <si>
    <t>D4</t>
  </si>
  <si>
    <t>更新</t>
  </si>
  <si>
    <t>08</t>
  </si>
  <si>
    <t>Dest</t>
  </si>
  <si>
    <t>Cargo Ratio</t>
  </si>
  <si>
    <t>100k</t>
  </si>
  <si>
    <t>500k</t>
  </si>
  <si>
    <t>1000k</t>
  </si>
  <si>
    <t>Remarks</t>
  </si>
  <si>
    <t xml:space="preserve">ETD </t>
  </si>
  <si>
    <t>N</t>
  </si>
  <si>
    <t>45k</t>
  </si>
  <si>
    <t>300k</t>
  </si>
  <si>
    <t>上海隽美 K4康尼航空</t>
  </si>
  <si>
    <t>ETD CGO</t>
  </si>
  <si>
    <t>ETA ORD</t>
  </si>
  <si>
    <t>ETA MIA</t>
  </si>
  <si>
    <t>Cut Off at CGO</t>
  </si>
  <si>
    <t>CGO-ORD-MIA</t>
  </si>
  <si>
    <t>K4 811</t>
  </si>
  <si>
    <t>05:00 LT</t>
  </si>
  <si>
    <t>16:30 LT</t>
  </si>
  <si>
    <t>航班起飞前1天</t>
  </si>
  <si>
    <t>2023-2-3-5</t>
  </si>
  <si>
    <t>Min</t>
  </si>
  <si>
    <t>ORD</t>
  </si>
  <si>
    <t>托盘/散货</t>
  </si>
  <si>
    <t>泡托/散 1:130</t>
  </si>
  <si>
    <t>泡托/散 1:110</t>
  </si>
  <si>
    <t>托盘/散货 1:200</t>
  </si>
  <si>
    <t>托盘/散货 1:300</t>
  </si>
  <si>
    <t>托盘/散货 1:400</t>
  </si>
  <si>
    <t>1、以上价格为郑州普货交货价，已含燃油费附加费/安全附加费/起运港地面操作费。</t>
  </si>
  <si>
    <t>2、一般贸易出口报关 200元/票 查验费 200元/票（派单。理货。查验。跟放行）， 回关费150元/票（按实际产生收取） 。</t>
  </si>
  <si>
    <t>3、货物机场海关查验，挑拣退库、二次入库 200元/票 (实际产生收取)。</t>
  </si>
  <si>
    <t>4、直航费 实报实销 (实际产生收取)。</t>
  </si>
  <si>
    <t>仅限散件+小托盘</t>
  </si>
  <si>
    <t>客改货机</t>
  </si>
  <si>
    <t>平货</t>
  </si>
  <si>
    <t>1、以上价格为普货青岛交货价，已含燃油费附加费/安全附加费/起运港地面操作费。</t>
  </si>
  <si>
    <t>3、 可用DGM鉴定、上化鉴定。</t>
  </si>
  <si>
    <t>ETD XMN</t>
  </si>
  <si>
    <t>ETA GRU</t>
  </si>
  <si>
    <t>ETA SCL</t>
  </si>
  <si>
    <t>散货/托盘均可</t>
  </si>
  <si>
    <t>Cut Off at PVG</t>
  </si>
  <si>
    <t>1、以上价格为上海普货交货价，已含燃油费附加费/安全附加费/起运港地面操作费。</t>
  </si>
  <si>
    <t xml:space="preserve">2、一般贸易买单CNY300/票，一般贸易报关CNY100/票 </t>
  </si>
  <si>
    <t>3、主单费CNY100/票，信息费CNY100/票，运抵费CNY15/HAWB，单证费CNY100/票。</t>
  </si>
  <si>
    <t>4、单票超过20CBM货物，需提前确认舱位。</t>
  </si>
  <si>
    <t>PVG-LAX-NLU</t>
  </si>
  <si>
    <t>NLU</t>
  </si>
  <si>
    <t>直达</t>
  </si>
  <si>
    <t>CUN</t>
  </si>
  <si>
    <t>比重价格</t>
  </si>
  <si>
    <t>2nd Flight No</t>
  </si>
  <si>
    <t>AM0057</t>
  </si>
  <si>
    <t>04:05 LT</t>
  </si>
  <si>
    <t>AM0647</t>
  </si>
  <si>
    <t>GDL</t>
  </si>
  <si>
    <t>散货</t>
  </si>
  <si>
    <t>MID</t>
  </si>
  <si>
    <t>SJO</t>
  </si>
  <si>
    <t>SAL</t>
  </si>
  <si>
    <t>Daily</t>
  </si>
  <si>
    <t>BSB</t>
  </si>
  <si>
    <t>FLN</t>
  </si>
  <si>
    <t>NVT</t>
  </si>
  <si>
    <t>VIX</t>
  </si>
  <si>
    <t>ACC</t>
  </si>
  <si>
    <t>DSS</t>
  </si>
  <si>
    <t>OXB</t>
  </si>
  <si>
    <t>TMS</t>
  </si>
  <si>
    <t>MPM</t>
  </si>
  <si>
    <t>LAD</t>
  </si>
  <si>
    <t>AUA</t>
  </si>
  <si>
    <t>CTG</t>
  </si>
  <si>
    <t>CUR</t>
  </si>
  <si>
    <t>PUJ</t>
  </si>
  <si>
    <t>SAP</t>
  </si>
  <si>
    <t>上海隽美 东方航空</t>
  </si>
  <si>
    <t>回目录</t>
  </si>
  <si>
    <t>Currency: CNY</t>
  </si>
  <si>
    <r>
      <rPr>
        <b/>
        <sz val="12"/>
        <color rgb="FFFF0000"/>
        <rFont val="宋体"/>
        <family val="3"/>
        <charset val="134"/>
      </rPr>
      <t>价格有效期</t>
    </r>
    <r>
      <rPr>
        <b/>
        <sz val="12"/>
        <color rgb="FFFF0000"/>
        <rFont val="Microsoft YaHei UI"/>
        <family val="2"/>
        <charset val="134"/>
      </rPr>
      <t>:2021-9/21-9/26</t>
    </r>
    <r>
      <rPr>
        <b/>
        <sz val="12"/>
        <color rgb="FFFF0000"/>
        <rFont val="宋体"/>
        <family val="3"/>
        <charset val="134"/>
      </rPr>
      <t>更新</t>
    </r>
    <r>
      <rPr>
        <b/>
        <sz val="12"/>
        <color rgb="FFFF0000"/>
        <rFont val="Microsoft YaHei UI"/>
        <family val="2"/>
        <charset val="134"/>
      </rPr>
      <t>10</t>
    </r>
  </si>
  <si>
    <t>Flight No</t>
  </si>
  <si>
    <t>A/C TYPE</t>
  </si>
  <si>
    <t>PVG-SFO</t>
  </si>
  <si>
    <t>MU7589</t>
  </si>
  <si>
    <r>
      <rPr>
        <b/>
        <sz val="10"/>
        <color rgb="FFFF0000"/>
        <rFont val="Microsoft YaHei UI"/>
        <family val="2"/>
        <charset val="134"/>
      </rPr>
      <t>9</t>
    </r>
    <r>
      <rPr>
        <b/>
        <sz val="10"/>
        <color rgb="FFFF0000"/>
        <rFont val="宋体"/>
        <family val="3"/>
        <charset val="134"/>
      </rPr>
      <t>月</t>
    </r>
    <r>
      <rPr>
        <b/>
        <sz val="10"/>
        <color rgb="FFFF0000"/>
        <rFont val="Microsoft YaHei UI"/>
        <family val="2"/>
        <charset val="134"/>
      </rPr>
      <t>21/22/23/25/26</t>
    </r>
    <r>
      <rPr>
        <b/>
        <sz val="10"/>
        <color rgb="FFFF0000"/>
        <rFont val="宋体"/>
        <family val="3"/>
        <charset val="134"/>
      </rPr>
      <t>日</t>
    </r>
  </si>
  <si>
    <t>13:05</t>
  </si>
  <si>
    <t>11:15</t>
  </si>
  <si>
    <t>B773/A33G</t>
  </si>
  <si>
    <t>100KG</t>
  </si>
  <si>
    <t>300KG</t>
  </si>
  <si>
    <t>500KG</t>
  </si>
  <si>
    <t>1000KG</t>
  </si>
  <si>
    <t>Frequency</t>
  </si>
  <si>
    <t>SFO</t>
  </si>
  <si>
    <t>D3/7</t>
  </si>
  <si>
    <r>
      <rPr>
        <b/>
        <sz val="11"/>
        <rFont val="微软雅黑"/>
        <family val="2"/>
        <charset val="134"/>
      </rPr>
      <t>托盘</t>
    </r>
  </si>
  <si>
    <r>
      <rPr>
        <b/>
        <sz val="11"/>
        <rFont val="微软雅黑"/>
        <family val="2"/>
        <charset val="134"/>
      </rPr>
      <t>仅限散货</t>
    </r>
  </si>
  <si>
    <r>
      <rPr>
        <b/>
        <sz val="11"/>
        <color rgb="FFFF0000"/>
        <rFont val="微软雅黑"/>
        <family val="2"/>
        <charset val="134"/>
      </rPr>
      <t>重货价（</t>
    </r>
    <r>
      <rPr>
        <b/>
        <sz val="11"/>
        <color rgb="FFFF0000"/>
        <rFont val="Microsoft YaHei UI"/>
        <family val="2"/>
        <charset val="134"/>
      </rPr>
      <t>SFO</t>
    </r>
    <r>
      <rPr>
        <b/>
        <sz val="11"/>
        <color rgb="FFFF0000"/>
        <rFont val="微软雅黑"/>
        <family val="2"/>
        <charset val="134"/>
      </rPr>
      <t>）</t>
    </r>
  </si>
  <si>
    <t xml:space="preserve"> 1:300</t>
  </si>
  <si>
    <t xml:space="preserve"> 1:500</t>
  </si>
  <si>
    <t xml:space="preserve"> 1:1000</t>
  </si>
  <si>
    <t>LAX/SEA/PDX</t>
  </si>
  <si>
    <r>
      <rPr>
        <b/>
        <sz val="11"/>
        <rFont val="微软雅黑"/>
        <family val="2"/>
        <charset val="134"/>
      </rPr>
      <t>托盘</t>
    </r>
    <r>
      <rPr>
        <b/>
        <sz val="11"/>
        <rFont val="Microsoft YaHei UI"/>
        <family val="2"/>
        <charset val="134"/>
      </rPr>
      <t>/3-4</t>
    </r>
    <r>
      <rPr>
        <b/>
        <sz val="11"/>
        <rFont val="微软雅黑"/>
        <family val="2"/>
        <charset val="134"/>
      </rPr>
      <t>日服务</t>
    </r>
  </si>
  <si>
    <r>
      <rPr>
        <b/>
        <sz val="11"/>
        <rFont val="微软雅黑"/>
        <family val="2"/>
        <charset val="134"/>
      </rPr>
      <t>散货</t>
    </r>
    <r>
      <rPr>
        <b/>
        <sz val="11"/>
        <rFont val="Microsoft YaHei UI"/>
        <family val="2"/>
        <charset val="134"/>
      </rPr>
      <t>/3-4</t>
    </r>
    <r>
      <rPr>
        <b/>
        <sz val="11"/>
        <rFont val="微软雅黑"/>
        <family val="2"/>
        <charset val="134"/>
      </rPr>
      <t>日服务</t>
    </r>
  </si>
  <si>
    <r>
      <rPr>
        <b/>
        <sz val="11"/>
        <color rgb="FFFF0000"/>
        <rFont val="微软雅黑"/>
        <family val="2"/>
        <charset val="134"/>
      </rPr>
      <t>重货价（</t>
    </r>
    <r>
      <rPr>
        <b/>
        <sz val="11"/>
        <color rgb="FFFF0000"/>
        <rFont val="Microsoft YaHei UI"/>
        <family val="2"/>
        <charset val="134"/>
      </rPr>
      <t>LAX</t>
    </r>
    <r>
      <rPr>
        <b/>
        <sz val="11"/>
        <color rgb="FFFF0000"/>
        <rFont val="微软雅黑"/>
        <family val="2"/>
        <charset val="134"/>
      </rPr>
      <t>）</t>
    </r>
  </si>
  <si>
    <t>Fuel Surcharge/Security Surcharge</t>
  </si>
  <si>
    <t>Message fee</t>
  </si>
  <si>
    <t>AWC</t>
  </si>
  <si>
    <t>50 PER MAWB</t>
  </si>
  <si>
    <t>1、以上价格为上海交货价（含燃油费/安全附加费/地面操作费）。操作时间为航班起飞前2天。</t>
  </si>
  <si>
    <t>2、青岛交货+CNY0.8/KG，航班起飞前3天货交青岛。深广交货+CNY1.0/KG，航班起飞前3天货交深广。</t>
  </si>
  <si>
    <r>
      <rPr>
        <b/>
        <sz val="9"/>
        <rFont val="Microsoft YaHei UI"/>
        <family val="2"/>
        <charset val="134"/>
      </rPr>
      <t>3</t>
    </r>
    <r>
      <rPr>
        <b/>
        <sz val="9"/>
        <rFont val="宋体"/>
        <family val="3"/>
        <charset val="134"/>
      </rPr>
      <t>、一般贸易买单</t>
    </r>
    <r>
      <rPr>
        <b/>
        <sz val="9"/>
        <rFont val="Microsoft YaHei UI"/>
        <family val="2"/>
        <charset val="134"/>
      </rPr>
      <t>CNY300/</t>
    </r>
    <r>
      <rPr>
        <b/>
        <sz val="9"/>
        <rFont val="宋体"/>
        <family val="3"/>
        <charset val="134"/>
      </rPr>
      <t>票，上海报关</t>
    </r>
    <r>
      <rPr>
        <b/>
        <sz val="9"/>
        <rFont val="Microsoft YaHei UI"/>
        <family val="2"/>
        <charset val="134"/>
      </rPr>
      <t>CNY100/</t>
    </r>
    <r>
      <rPr>
        <b/>
        <sz val="9"/>
        <rFont val="宋体"/>
        <family val="3"/>
        <charset val="134"/>
      </rPr>
      <t>票，一体化报关二次放行费</t>
    </r>
    <r>
      <rPr>
        <b/>
        <sz val="9"/>
        <rFont val="Microsoft YaHei UI"/>
        <family val="2"/>
        <charset val="134"/>
      </rPr>
      <t>CNY150/</t>
    </r>
    <r>
      <rPr>
        <b/>
        <sz val="9"/>
        <rFont val="宋体"/>
        <family val="3"/>
        <charset val="134"/>
      </rPr>
      <t>票，报关联单费</t>
    </r>
    <r>
      <rPr>
        <b/>
        <sz val="9"/>
        <rFont val="Microsoft YaHei UI"/>
        <family val="2"/>
        <charset val="134"/>
      </rPr>
      <t>CNY50/</t>
    </r>
    <r>
      <rPr>
        <b/>
        <sz val="9"/>
        <rFont val="宋体"/>
        <family val="3"/>
        <charset val="134"/>
      </rPr>
      <t>联单。</t>
    </r>
  </si>
  <si>
    <r>
      <rPr>
        <b/>
        <sz val="9"/>
        <rFont val="Microsoft YaHei UI"/>
        <family val="2"/>
        <charset val="134"/>
      </rPr>
      <t>4</t>
    </r>
    <r>
      <rPr>
        <b/>
        <sz val="9"/>
        <rFont val="宋体"/>
        <family val="3"/>
        <charset val="134"/>
      </rPr>
      <t>、主单费</t>
    </r>
    <r>
      <rPr>
        <b/>
        <sz val="9"/>
        <rFont val="Microsoft YaHei UI"/>
        <family val="2"/>
        <charset val="134"/>
      </rPr>
      <t>CNY50/</t>
    </r>
    <r>
      <rPr>
        <b/>
        <sz val="9"/>
        <rFont val="宋体"/>
        <family val="3"/>
        <charset val="134"/>
      </rPr>
      <t>票，信息费</t>
    </r>
    <r>
      <rPr>
        <b/>
        <sz val="9"/>
        <rFont val="Microsoft YaHei UI"/>
        <family val="2"/>
        <charset val="134"/>
      </rPr>
      <t>CNY50/</t>
    </r>
    <r>
      <rPr>
        <b/>
        <sz val="9"/>
        <rFont val="宋体"/>
        <family val="3"/>
        <charset val="134"/>
      </rPr>
      <t>票。如需要套打正本分单</t>
    </r>
    <r>
      <rPr>
        <b/>
        <sz val="9"/>
        <rFont val="Microsoft YaHei UI"/>
        <family val="2"/>
        <charset val="134"/>
      </rPr>
      <t xml:space="preserve">CNY50/HAWB, </t>
    </r>
    <r>
      <rPr>
        <b/>
        <sz val="9"/>
        <rFont val="宋体"/>
        <family val="3"/>
        <charset val="134"/>
      </rPr>
      <t>主单靠级</t>
    </r>
    <r>
      <rPr>
        <b/>
        <sz val="9"/>
        <rFont val="Microsoft YaHei UI"/>
        <family val="2"/>
        <charset val="134"/>
      </rPr>
      <t>+100KG</t>
    </r>
    <r>
      <rPr>
        <b/>
        <sz val="9"/>
        <rFont val="宋体"/>
        <family val="3"/>
        <charset val="134"/>
      </rPr>
      <t>需加收</t>
    </r>
    <r>
      <rPr>
        <b/>
        <sz val="9"/>
        <rFont val="Microsoft YaHei UI"/>
        <family val="2"/>
        <charset val="134"/>
      </rPr>
      <t>CNY100/</t>
    </r>
    <r>
      <rPr>
        <b/>
        <sz val="9"/>
        <rFont val="宋体"/>
        <family val="3"/>
        <charset val="134"/>
      </rPr>
      <t>票操作费。</t>
    </r>
  </si>
  <si>
    <t>MDZ</t>
  </si>
  <si>
    <t>ROS</t>
  </si>
  <si>
    <t>D3</t>
  </si>
  <si>
    <t>D6</t>
  </si>
  <si>
    <t>BEL</t>
  </si>
  <si>
    <t>CGR</t>
  </si>
  <si>
    <t>GYN</t>
  </si>
  <si>
    <t>JOI</t>
  </si>
  <si>
    <t>NAT</t>
  </si>
  <si>
    <t>青 岛 捷 美 收 费 标 准</t>
  </si>
  <si>
    <t xml:space="preserve">制单费(AWC)        </t>
  </si>
  <si>
    <t xml:space="preserve">CNY:50.00/AWB </t>
  </si>
  <si>
    <t xml:space="preserve">报关费(单票，仅限五个海关HS编码)          </t>
  </si>
  <si>
    <t xml:space="preserve">CNY:150.00/票 </t>
  </si>
  <si>
    <t>联单费</t>
  </si>
  <si>
    <t>CNY:50.00/票</t>
  </si>
  <si>
    <t>舱单信息费</t>
  </si>
  <si>
    <t>CNY:135.00/票</t>
  </si>
  <si>
    <t>ENS/AMS等分单信息费</t>
  </si>
  <si>
    <t>已航空公司收费标准实报实销</t>
  </si>
  <si>
    <t>磁检费</t>
  </si>
  <si>
    <t>CNY:RMB480/品名</t>
  </si>
  <si>
    <t>商检换单费</t>
  </si>
  <si>
    <t>CNY:100-150/票</t>
  </si>
  <si>
    <t>托盘费</t>
  </si>
  <si>
    <t>CNY:150.00/个（木托）RMB:250.00/个（塑料托）</t>
  </si>
  <si>
    <t xml:space="preserve">主运单内容更改费(航空公司CCA)--更改内容必须书面通知我司    </t>
  </si>
  <si>
    <t>根据航司实报实销</t>
  </si>
  <si>
    <t>代做代贴分标签</t>
  </si>
  <si>
    <t>CNY:0.20/张 （MIN:20RMB）</t>
  </si>
  <si>
    <t>查验服务费</t>
  </si>
  <si>
    <t xml:space="preserve">CNY:200/票 </t>
  </si>
  <si>
    <t>退关,换运单操作费</t>
  </si>
  <si>
    <t>CNY:500/票</t>
  </si>
  <si>
    <t>仓储费（货物提离库区）</t>
  </si>
  <si>
    <t>CNY:0.2/KG(MIN:RMB50)</t>
  </si>
  <si>
    <t>带做鉴定报告</t>
  </si>
  <si>
    <t>CNY:480/份(3天),加紧费200/份(1天),服务费100/次</t>
  </si>
  <si>
    <t>带拉鉴定报告</t>
  </si>
  <si>
    <t>CNY:100/份,快递费30/份</t>
  </si>
  <si>
    <t>出我司分单（中性分单）</t>
  </si>
  <si>
    <t>CNY:50/份</t>
  </si>
  <si>
    <t>机场短驳费2吨10方卡车</t>
  </si>
  <si>
    <t>CNY:200-300/车</t>
  </si>
  <si>
    <t>机场短驳费5吨30方卡车</t>
  </si>
  <si>
    <t>CNY:350-500/车</t>
  </si>
  <si>
    <t>机场短驳费8吨40方卡车</t>
  </si>
  <si>
    <t>CNY:500-650/车</t>
  </si>
  <si>
    <t>18</t>
  </si>
  <si>
    <t>重板垫板费</t>
  </si>
  <si>
    <t>单件重量超过500KG,收取CNY100-150/个垫板费。如超重货,根据实际现场装板情况收取相应的费用（以实际为准）。</t>
  </si>
  <si>
    <t>附页所报运价只适用于普通货物，不包括危险品,鲜活货,贵重品等特殊货物；以上报价均不含开票税。</t>
  </si>
  <si>
    <t>附页所报运价只适用于总运单预付货物，分单运费到付需加收代理费MIN USD85.00/SHPT。</t>
  </si>
  <si>
    <t>超大,超重件将根据航空公司的要求增加辅助材料，并按实际费用向客户收取。</t>
  </si>
  <si>
    <t>根据航空公司要求，收取相应的主,分单信息费用。</t>
  </si>
  <si>
    <t>青岛捷美国际货运代理有限公司</t>
  </si>
  <si>
    <t>空运入货通知</t>
  </si>
  <si>
    <t>贵司在我司所配货物, 舱位已经订妥,  信息如下:</t>
  </si>
  <si>
    <t xml:space="preserve">进仓编号:  </t>
  </si>
  <si>
    <t>目的港：</t>
  </si>
  <si>
    <t>件数：</t>
  </si>
  <si>
    <t xml:space="preserve">毛重：  </t>
  </si>
  <si>
    <t>KGS</t>
  </si>
  <si>
    <t xml:space="preserve">体积：     </t>
  </si>
  <si>
    <t>CBM</t>
  </si>
  <si>
    <t xml:space="preserve">请贵司务必    </t>
  </si>
  <si>
    <t>之前将货物送至以下地址。</t>
  </si>
  <si>
    <t>仓库收货联系人：</t>
  </si>
  <si>
    <t>如有疑问请及时于我司联系，顺祝商祺！</t>
  </si>
  <si>
    <t>目的港:</t>
  </si>
  <si>
    <t xml:space="preserve">  上海隽美-递诚货运卡车进仓通知</t>
  </si>
  <si>
    <t xml:space="preserve">进仓编号： </t>
  </si>
  <si>
    <t>JTPVG2109016</t>
  </si>
  <si>
    <t>毛重：</t>
  </si>
  <si>
    <t>体积：</t>
  </si>
  <si>
    <t>送货地址：上海市浦东新区机场大道180号东航物流中心12A仓库</t>
  </si>
  <si>
    <t xml:space="preserve">收货电话：17721171674（固定值班电话）    陈师傅  15201849509  </t>
  </si>
  <si>
    <t>投诉电话：13501793472曹师傅  24小时可收货</t>
  </si>
  <si>
    <t>请注意：仅限2号门进出</t>
  </si>
  <si>
    <t>单证可随货送达，送货时请带好本通知按进仓编号入库</t>
  </si>
  <si>
    <t>导航提示：递诚货运（机场大道）</t>
  </si>
  <si>
    <t>空运出口非危货物保函</t>
  </si>
  <si>
    <t>致：上海浦东国际机场货运站有限公司</t>
  </si>
  <si>
    <t>本公司需通过航空运输下述货物，航空主运单号为：</t>
  </si>
  <si>
    <t>并保证下列货物不会对航空运输安全产生任何不良影响，特此声明无讹。</t>
  </si>
  <si>
    <t>如有不符，我公司愿意承担因此引起的所有责任及一切法律后果。</t>
  </si>
  <si>
    <t xml:space="preserve">1、中文品名：                                                       </t>
  </si>
  <si>
    <t>（需与海关报关单品名一致）</t>
  </si>
  <si>
    <t xml:space="preserve">2、英文品名：                                           </t>
  </si>
  <si>
    <t>（需与航空运单或其所附清单品名一致）</t>
  </si>
  <si>
    <t xml:space="preserve">3、件数：     ；重量：  </t>
  </si>
  <si>
    <t>4.产品用途描述：</t>
  </si>
  <si>
    <t>5：产品构成（制作材料及内含物质，需详细说明）：</t>
  </si>
  <si>
    <t>6、生产厂家全称：</t>
  </si>
  <si>
    <t xml:space="preserve">托运人： </t>
  </si>
  <si>
    <t>（并盖上该单位公章）</t>
  </si>
  <si>
    <t>（此货非易燃，非易爆，非易腐蚀品，无毒，无墨盒，无墨水，无氧气发生装置，无自动点火装置，无活性碳，无化学成分，无氧气瓶，无离心机，无试纸，无液压油，无自动充气装置，无任何压力装置，无传感器，无任何药物成分，无电机，无电池，无磁性，无马达，无电解液，无锂电池，无风扇，无害，无汞，无水银，无油，无造影液，无酒精，不含氟利昂，无气体，无气体燃料，无硝烟器，无固体燃料，不含制冷剂，不含冷却水，不含任何液体；非氧化剂，非麻醉品，非精神类药；无放射性，属非危险品；非制造化学武器，如因出运此票货物在运输途中因物品特性而产生任何问题，由我司承担全部责任）</t>
  </si>
  <si>
    <t xml:space="preserve">24小时应急联系电话：            </t>
  </si>
  <si>
    <t>以下由空运代理公司填写：</t>
  </si>
  <si>
    <r>
      <rPr>
        <sz val="11"/>
        <rFont val="宋体"/>
        <family val="3"/>
        <charset val="134"/>
      </rPr>
      <t xml:space="preserve">上述物质已经过 </t>
    </r>
    <r>
      <rPr>
        <b/>
        <u/>
        <sz val="11"/>
        <rFont val="宋体"/>
        <family val="3"/>
        <charset val="134"/>
      </rPr>
      <t>_______________________________</t>
    </r>
    <r>
      <rPr>
        <sz val="11"/>
        <rFont val="宋体"/>
        <family val="3"/>
        <charset val="134"/>
      </rPr>
      <t>的鉴定，我司保证出运的物质与鉴定的货物完全一致。（必要时填写）
本公司确认上述货主所托运之货物内容及描述准确，保证上述货物在空运过程中不会危害航空运输安全。我司愿意承担因向浦东机场货运站不实申报所引起的所有责任及法律后果。</t>
    </r>
  </si>
  <si>
    <t>销售代理人全称：</t>
  </si>
  <si>
    <t>三字代码：（须加盖公章）：ALL</t>
  </si>
  <si>
    <t>联系人：</t>
  </si>
  <si>
    <t>24小时应急联系电话:      手机：</t>
  </si>
  <si>
    <t>非 危 保 函</t>
  </si>
  <si>
    <t>东方航空物流有限公司：</t>
  </si>
  <si>
    <r>
      <rPr>
        <sz val="13"/>
        <rFont val="Calibri"/>
        <family val="2"/>
      </rPr>
      <t xml:space="preserve">         </t>
    </r>
    <r>
      <rPr>
        <sz val="13"/>
        <rFont val="宋体"/>
        <family val="3"/>
        <charset val="134"/>
      </rPr>
      <t>我公司托运一票运单号码为</t>
    </r>
    <r>
      <rPr>
        <sz val="13"/>
        <rFont val="Calibri"/>
        <family val="2"/>
      </rPr>
      <t>____________________</t>
    </r>
    <r>
      <rPr>
        <sz val="13"/>
        <rFont val="宋体"/>
        <family val="3"/>
        <charset val="134"/>
      </rPr>
      <t>，件数____________，重量</t>
    </r>
    <r>
      <rPr>
        <sz val="13"/>
        <rFont val="Calibri"/>
        <family val="2"/>
      </rPr>
      <t>______________</t>
    </r>
    <r>
      <rPr>
        <sz val="13"/>
        <rFont val="宋体"/>
        <family val="3"/>
        <charset val="134"/>
      </rPr>
      <t>。中文品名</t>
    </r>
    <r>
      <rPr>
        <sz val="13"/>
        <rFont val="Calibri"/>
        <family val="2"/>
      </rPr>
      <t>____________________</t>
    </r>
    <r>
      <rPr>
        <sz val="13"/>
        <rFont val="宋体"/>
        <family val="3"/>
        <charset val="134"/>
      </rPr>
      <t>，英文品名</t>
    </r>
    <r>
      <rPr>
        <sz val="13"/>
        <rFont val="Calibri"/>
        <family val="2"/>
      </rPr>
      <t>_____________________</t>
    </r>
    <r>
      <rPr>
        <sz val="13"/>
        <rFont val="宋体"/>
        <family val="3"/>
        <charset val="134"/>
      </rPr>
      <t>。</t>
    </r>
  </si>
  <si>
    <t>　 上述物质无毒、无腐蚀性、无放射性，非易燃易爆，无磁性，无电池，无马达，无油，无墨盒，无氟利昂，无任何制冷液，不含活性炭，非易燃，非易爆，无放射性物质，内部从未装过任何气体，液体及燃料。无毒。不属于航空运输中定义的危险品。</t>
  </si>
  <si>
    <r>
      <rPr>
        <sz val="13"/>
        <rFont val="Calibri"/>
        <family val="2"/>
      </rPr>
      <t xml:space="preserve">        </t>
    </r>
    <r>
      <rPr>
        <sz val="13"/>
        <rFont val="宋体"/>
        <family val="3"/>
        <charset val="134"/>
      </rPr>
      <t>上述物质已经过</t>
    </r>
    <r>
      <rPr>
        <sz val="13"/>
        <rFont val="Calibri"/>
        <family val="2"/>
      </rPr>
      <t>__________________________</t>
    </r>
    <r>
      <rPr>
        <sz val="13"/>
        <rFont val="宋体"/>
        <family val="3"/>
        <charset val="134"/>
      </rPr>
      <t>鉴定，鉴定编号为_______________，我司保证出运的货物与鉴定的货物完全一致。</t>
    </r>
  </si>
  <si>
    <t xml:space="preserve">   上述物质的每一外包装外均无危险品标签和标记。且上述情况属实，否则造成的一切后果和相应的法律责任均由我司承担。</t>
  </si>
  <si>
    <t>特此证明</t>
  </si>
  <si>
    <t>托运人：</t>
  </si>
  <si>
    <t xml:space="preserve">                       </t>
  </si>
  <si>
    <t>日期：</t>
  </si>
  <si>
    <r>
      <rPr>
        <sz val="13"/>
        <rFont val="Calibri"/>
        <family val="2"/>
      </rPr>
      <t xml:space="preserve">                                                        </t>
    </r>
    <r>
      <rPr>
        <sz val="13"/>
        <rFont val="宋体"/>
        <family val="3"/>
        <charset val="134"/>
      </rPr>
      <t>　　　　　　　　　</t>
    </r>
  </si>
  <si>
    <t>A/C Type</t>
    <phoneticPr fontId="144" type="noConversion"/>
  </si>
  <si>
    <t>备注：</t>
    <phoneticPr fontId="144" type="noConversion"/>
  </si>
  <si>
    <t>Dest</t>
    <phoneticPr fontId="144" type="noConversion"/>
  </si>
  <si>
    <t>D1/3/6</t>
  </si>
  <si>
    <t>Cargo Ratio</t>
    <phoneticPr fontId="144" type="noConversion"/>
  </si>
  <si>
    <t>DEST</t>
    <phoneticPr fontId="144" type="noConversion"/>
  </si>
  <si>
    <t>1000k</t>
    <phoneticPr fontId="144" type="noConversion"/>
  </si>
  <si>
    <t>Type</t>
  </si>
  <si>
    <t>BOG-EZE  B787&amp;A320</t>
  </si>
  <si>
    <t>BOG-GRU  B787&amp;A320&amp;A319</t>
  </si>
  <si>
    <t>BOG-LIM  A320&amp;A319</t>
  </si>
  <si>
    <t>BOG/SAL-UIO  A320</t>
  </si>
  <si>
    <t>BOG-CUN  A320</t>
  </si>
  <si>
    <t>BOG-AUA  A320&amp;A319</t>
  </si>
  <si>
    <t>SAL-SAP  A320</t>
  </si>
  <si>
    <t>SAL-MGA  A320</t>
  </si>
  <si>
    <t>D1/3/5/7</t>
  </si>
  <si>
    <t>BOG-MAO  A320&amp;A319</t>
  </si>
  <si>
    <t>BOG-VVI  A320</t>
  </si>
  <si>
    <t>BOG/SAL-GYE  A320&amp;A319</t>
  </si>
  <si>
    <t>BOG-SDQ  A320&amp;A319</t>
  </si>
  <si>
    <t>BOG/SAL-SJO  A320&amp;A319</t>
  </si>
  <si>
    <t>BOG-GIG  A320</t>
  </si>
  <si>
    <t>BOG-PTY  A320</t>
  </si>
  <si>
    <t>D1/3/5/6/7</t>
  </si>
  <si>
    <t>BOG-CUR  A320</t>
  </si>
  <si>
    <t>BOG-PUJ  A320</t>
  </si>
  <si>
    <t>美国航空</t>
    <phoneticPr fontId="144" type="noConversion"/>
  </si>
  <si>
    <t>JLQD0974HDLIM</t>
    <phoneticPr fontId="144" type="noConversion"/>
  </si>
  <si>
    <t xml:space="preserve">**为提供更完善,更高效率的空运服务,请提供**
</t>
    <phoneticPr fontId="144" type="noConversion"/>
  </si>
  <si>
    <t xml:space="preserve">**为确保通关的及时性和准确性,请按照以下要求提供报关资料***
</t>
    <phoneticPr fontId="144" type="noConversion"/>
  </si>
  <si>
    <t>特别声明：贵司如有单据随机，航空公司可予以安排。但上述行为仅属于航空公司提供之额外协助，</t>
    <phoneticPr fontId="144" type="noConversion"/>
  </si>
  <si>
    <t xml:space="preserve">               并非法定义务。如货到后随机单据有所丢失或破损，航空公司不承担任何责任.</t>
    <phoneticPr fontId="144" type="noConversion"/>
  </si>
  <si>
    <t xml:space="preserve">    1. 报关信息(填写企业十位数编码,海关商品编码,中文品名,贸易方式,境内货源地,结汇方式)</t>
    <phoneticPr fontId="144" type="noConversion"/>
  </si>
  <si>
    <t xml:space="preserve">    2.箱单和发票分开的PDF格式扫描件</t>
    <phoneticPr fontId="144" type="noConversion"/>
  </si>
  <si>
    <t xml:space="preserve">    1. 准确的主单托书,(NH&amp;SQ收货人要求有电话和邮编),</t>
    <phoneticPr fontId="144" type="noConversion"/>
  </si>
  <si>
    <t xml:space="preserve">    2. 如有分单,请提供分单套打信息,</t>
    <phoneticPr fontId="144" type="noConversion"/>
  </si>
  <si>
    <t xml:space="preserve">         请用微信扫描二维码！！！  货到之前请提前联系师傅</t>
    <phoneticPr fontId="144" type="noConversion"/>
  </si>
  <si>
    <t>谢师傅 137 0634 3518                    徐师傅 185 5486 9667</t>
    <phoneticPr fontId="144" type="noConversion"/>
  </si>
  <si>
    <t>（备注：送货之前请提前联系师傅）</t>
    <phoneticPr fontId="144" type="noConversion"/>
  </si>
  <si>
    <t xml:space="preserve"> 月           日 13:00</t>
    <phoneticPr fontId="144" type="noConversion"/>
  </si>
  <si>
    <t>LA</t>
  </si>
  <si>
    <t>MIA-LIS-POA</t>
  </si>
  <si>
    <t>AD</t>
  </si>
  <si>
    <t>D15</t>
  </si>
  <si>
    <t>D237</t>
  </si>
  <si>
    <t>D345</t>
  </si>
  <si>
    <t>D35</t>
  </si>
  <si>
    <t>MIA-NAS</t>
  </si>
  <si>
    <t>D23457</t>
  </si>
  <si>
    <t>M7</t>
  </si>
  <si>
    <t>D1234567</t>
  </si>
  <si>
    <t>D347</t>
  </si>
  <si>
    <t>D23467</t>
  </si>
  <si>
    <t>MIA-GUA-TGU</t>
  </si>
  <si>
    <t>MIA-MGA</t>
  </si>
  <si>
    <t>MIA-PAP</t>
  </si>
  <si>
    <t>1DAY</t>
  </si>
  <si>
    <t>MIA-LIS-SSA</t>
  </si>
  <si>
    <t>Daily*3</t>
  </si>
  <si>
    <t>Daily*2</t>
  </si>
  <si>
    <t>Daily*4</t>
  </si>
  <si>
    <t>Daily*5</t>
  </si>
  <si>
    <t>SChedule</t>
    <phoneticPr fontId="144" type="noConversion"/>
  </si>
  <si>
    <t>D4/7</t>
  </si>
  <si>
    <t>MIA-ASU  A332F</t>
  </si>
  <si>
    <t>D2/3/7</t>
  </si>
  <si>
    <t>D2/6</t>
  </si>
  <si>
    <t>MIA-GYE  A332F</t>
  </si>
  <si>
    <t>MIA-MAO  A332F</t>
  </si>
  <si>
    <t>MIA-MVD  A332F</t>
  </si>
  <si>
    <t>D3/6</t>
  </si>
  <si>
    <t>MIA-PTY  A332F</t>
  </si>
  <si>
    <t>D3/5/7</t>
  </si>
  <si>
    <t>MIA-SAL  A332F</t>
  </si>
  <si>
    <t>D2/4/6/7</t>
  </si>
  <si>
    <t>MIA-ASU/AGT-SCL A332F</t>
  </si>
  <si>
    <t>D2/3/4/5/6</t>
  </si>
  <si>
    <t>MIA-SDQ  A332F</t>
  </si>
  <si>
    <t>MIA-SJO B767F</t>
  </si>
  <si>
    <t>D2/5/6</t>
  </si>
  <si>
    <t>MIA-UIO  A332F</t>
  </si>
  <si>
    <t>MIA-CWB/AGT-VCP</t>
  </si>
  <si>
    <t>D2/4/6</t>
  </si>
  <si>
    <t>比重</t>
  </si>
  <si>
    <t>5、For oversize cargo, will apply for USD300 or CNY2000 per shipment</t>
    <phoneticPr fontId="144" type="noConversion"/>
  </si>
  <si>
    <t>6、AWB charge-CNY50 per shipment, HAWB charge- CNY70 per HAWB if need</t>
    <phoneticPr fontId="144" type="noConversion"/>
  </si>
  <si>
    <t>LAX-NLU  A332F</t>
  </si>
  <si>
    <t>BOG-MVD  A320</t>
  </si>
  <si>
    <t>DFW</t>
  </si>
  <si>
    <t>STI</t>
  </si>
  <si>
    <t>BOG-BAQ  A320</t>
  </si>
  <si>
    <t>BOG-CTG  A320</t>
  </si>
  <si>
    <t>BOG-LPB  A320</t>
  </si>
  <si>
    <t>LAX/BOG/SAL-GUA  A320</t>
  </si>
  <si>
    <t>2、UlO (CJ)Fee: CNY 0.73/KG based on GW</t>
    <phoneticPr fontId="144" type="noConversion"/>
  </si>
  <si>
    <t>3、SDQ (CD)Fee: CNY 0.95/KG based on GW</t>
    <phoneticPr fontId="144" type="noConversion"/>
  </si>
  <si>
    <t>4、PUJ (CP)Fee: CNY 1.25/KG based on GW</t>
    <phoneticPr fontId="144" type="noConversion"/>
  </si>
  <si>
    <t>8、A332F 尺寸限制：300*230*230</t>
    <phoneticPr fontId="144" type="noConversion"/>
  </si>
  <si>
    <t>9、后段窄体机的目的港不接受木箱木托包装</t>
    <phoneticPr fontId="144" type="noConversion"/>
  </si>
  <si>
    <t>备注：</t>
    <phoneticPr fontId="148" type="noConversion"/>
  </si>
  <si>
    <t>3-4 Days</t>
  </si>
  <si>
    <t>4-5 Days</t>
  </si>
  <si>
    <t>4-6 Days</t>
  </si>
  <si>
    <t>D5</t>
  </si>
  <si>
    <t>2-3Days</t>
  </si>
  <si>
    <t>3-4Days</t>
  </si>
  <si>
    <t>4 Days</t>
  </si>
  <si>
    <t>返回目录</t>
    <phoneticPr fontId="144" type="noConversion"/>
  </si>
  <si>
    <t>T/T</t>
    <phoneticPr fontId="144" type="noConversion"/>
  </si>
  <si>
    <t>D3/4/5/7</t>
  </si>
  <si>
    <t>MIA-GUA B767F</t>
  </si>
  <si>
    <t>D2/5</t>
  </si>
  <si>
    <t>MIA-GUA/SJO-SAP B767F</t>
  </si>
  <si>
    <t>Remark</t>
    <phoneticPr fontId="144" type="noConversion"/>
  </si>
  <si>
    <t>MIA-FLN A332F</t>
  </si>
  <si>
    <t>MIA-CWB-VCP-VIX A332F</t>
  </si>
  <si>
    <t>快件价格</t>
    <phoneticPr fontId="144" type="noConversion"/>
  </si>
  <si>
    <t>2 Days</t>
  </si>
  <si>
    <t>T/T</t>
    <phoneticPr fontId="144" type="noConversion"/>
  </si>
  <si>
    <t>托盘/散货，头程MUST GO，接第二天二程</t>
    <phoneticPr fontId="144" type="noConversion"/>
  </si>
  <si>
    <t>PVG-NRT-MEX （不经美国）</t>
    <phoneticPr fontId="144" type="noConversion"/>
  </si>
  <si>
    <t>KZ228</t>
    <phoneticPr fontId="144" type="noConversion"/>
  </si>
  <si>
    <t>B77F</t>
    <phoneticPr fontId="144" type="noConversion"/>
  </si>
  <si>
    <t>Effective from:</t>
    <phoneticPr fontId="144" type="noConversion"/>
  </si>
  <si>
    <t>BOG-SCL  B787</t>
  </si>
  <si>
    <t>卡车</t>
  </si>
  <si>
    <t>智利航空</t>
    <phoneticPr fontId="144" type="noConversion"/>
  </si>
  <si>
    <t>海空联运</t>
    <phoneticPr fontId="144" type="noConversion"/>
  </si>
  <si>
    <t>CARGO RATIO</t>
    <phoneticPr fontId="144" type="noConversion"/>
  </si>
  <si>
    <t>SERVICE TYPE</t>
    <phoneticPr fontId="144" type="noConversion"/>
  </si>
  <si>
    <t>PVG-LAX-MIA-BOG</t>
  </si>
  <si>
    <t>PVG-LAX-MIA-CLO</t>
  </si>
  <si>
    <t>PVG-LAX-MIA-MDE</t>
  </si>
  <si>
    <t>D1</t>
  </si>
  <si>
    <t>PVG-LAX-MIA-GRU</t>
  </si>
  <si>
    <t>PVG-LAX-MIA-SDQ</t>
  </si>
  <si>
    <t>D235</t>
  </si>
  <si>
    <t>PVG-LAX-MIA-GYE</t>
  </si>
  <si>
    <t>PVG-LAX-MIA-LIM</t>
  </si>
  <si>
    <t>PVG-LAX-MIA-PTY</t>
  </si>
  <si>
    <t>PVG-LAX-MIA-MAO</t>
  </si>
  <si>
    <t>PVG-LAX-MIA-BAQ</t>
  </si>
  <si>
    <t>PVG-LAX-MIA-GUA</t>
  </si>
  <si>
    <t>PVG-LAX-MIA-SCL</t>
  </si>
  <si>
    <t>PVG-LAX-GDL</t>
  </si>
  <si>
    <t>1CBM&gt;167KG</t>
  </si>
  <si>
    <t>SEA&amp;AIR</t>
  </si>
  <si>
    <t>15-16DAYS</t>
  </si>
  <si>
    <t>16-17DAYS</t>
  </si>
  <si>
    <t>PVG</t>
  </si>
  <si>
    <t>D1/3/5</t>
  </si>
  <si>
    <t>LIS 联运</t>
    <phoneticPr fontId="144" type="noConversion"/>
  </si>
  <si>
    <t>500</t>
    <phoneticPr fontId="144" type="noConversion"/>
  </si>
  <si>
    <t>1000</t>
    <phoneticPr fontId="144" type="noConversion"/>
  </si>
  <si>
    <t>3、不接含电货物。</t>
    <phoneticPr fontId="144" type="noConversion"/>
  </si>
  <si>
    <t>KZ226</t>
    <phoneticPr fontId="144" type="noConversion"/>
  </si>
  <si>
    <t>D123457</t>
    <phoneticPr fontId="144" type="noConversion"/>
  </si>
  <si>
    <t>GRU</t>
    <phoneticPr fontId="144" type="noConversion"/>
  </si>
  <si>
    <t xml:space="preserve">3、美国航空公司因安全原因不承运纯液体货物 </t>
    <phoneticPr fontId="144" type="noConversion"/>
  </si>
  <si>
    <t>备注：</t>
    <phoneticPr fontId="144" type="noConversion"/>
  </si>
  <si>
    <t>4、暂定不接含电货物。</t>
    <phoneticPr fontId="144" type="noConversion"/>
  </si>
  <si>
    <t>LAX-GDL A332F</t>
  </si>
  <si>
    <t>PVG-LAX-NLU-GUA</t>
  </si>
  <si>
    <t>PVG-LAX-NLU-SJO</t>
  </si>
  <si>
    <t>PVG-LAX-NLU-BOG</t>
  </si>
  <si>
    <t>PVG-LAX-NLU-VCP</t>
  </si>
  <si>
    <t>PVG-LAX-NLU-UIO</t>
  </si>
  <si>
    <t>+100KGS</t>
  </si>
  <si>
    <t>+300KGS</t>
  </si>
  <si>
    <t>+500KGS</t>
  </si>
  <si>
    <t>+1000KGS</t>
  </si>
  <si>
    <t>广州AR</t>
    <phoneticPr fontId="144" type="noConversion"/>
  </si>
  <si>
    <t>阿根廷航空</t>
    <phoneticPr fontId="144" type="noConversion"/>
  </si>
  <si>
    <t>CAN-JFK-EZE-DEST</t>
    <phoneticPr fontId="144" type="noConversion"/>
  </si>
  <si>
    <t>Cut Off at XMN</t>
    <phoneticPr fontId="144" type="noConversion"/>
  </si>
  <si>
    <t>2、其他杂费：单证 50/票  信息费 135/票。垫板费实报实销</t>
    <phoneticPr fontId="144" type="noConversion"/>
  </si>
  <si>
    <t>AD/DAILY</t>
    <phoneticPr fontId="144" type="noConversion"/>
  </si>
  <si>
    <t>A330</t>
    <phoneticPr fontId="144" type="noConversion"/>
  </si>
  <si>
    <t>DEST</t>
  </si>
  <si>
    <t>PVG-LAX-MIA-ASU</t>
  </si>
  <si>
    <t xml:space="preserve">17-19DAYS </t>
  </si>
  <si>
    <t>PVG-LAX-MIA-POA</t>
  </si>
  <si>
    <t>PVG-LAX-MIA-LPB</t>
  </si>
  <si>
    <t>PVG-LAX-MIA-VVI/SRZ</t>
  </si>
  <si>
    <t>PVG-LAX-MIA-EZE</t>
  </si>
  <si>
    <t>PVG-LAX-MIA-EZE-COR</t>
  </si>
  <si>
    <t>20-22DAYS</t>
  </si>
  <si>
    <t>PVG-LAX-MIA-KIN</t>
  </si>
  <si>
    <t>PVG-LAX-MIA-GEO</t>
  </si>
  <si>
    <t>PVG-LAX-MIA-MVD</t>
  </si>
  <si>
    <t>PVG-LAX-MIA-CWB</t>
  </si>
  <si>
    <t>PVG-LAX-MIA-NAS</t>
  </si>
  <si>
    <t>PVG-LAX-MIA-POS</t>
  </si>
  <si>
    <t>PVG-LAX-MIA-SSA</t>
  </si>
  <si>
    <t>14-15DAYS</t>
  </si>
  <si>
    <t>PVG-LAX-MIA-VCP</t>
  </si>
  <si>
    <t>LAX直转</t>
  </si>
  <si>
    <t>NLU-GUA D36   LAX直转</t>
  </si>
  <si>
    <t>NLU-SJO D347    LAX直转</t>
  </si>
  <si>
    <t>NLU-BOG D23467   LAX直转</t>
  </si>
  <si>
    <t>NLU-VCP D25   LAX直转</t>
  </si>
  <si>
    <t>NLU-UIO D23567  LAX直转</t>
  </si>
  <si>
    <t>A330-200F</t>
  </si>
  <si>
    <t xml:space="preserve">A330 </t>
  </si>
  <si>
    <t>MIA-FLL-VCP</t>
  </si>
  <si>
    <t>B767</t>
  </si>
  <si>
    <t>B747</t>
  </si>
  <si>
    <t>B767F</t>
  </si>
  <si>
    <t>MIA-CNF</t>
  </si>
  <si>
    <t>MIA-SJO</t>
  </si>
  <si>
    <t>ORD-GRU</t>
  </si>
  <si>
    <t xml:space="preserve"> B767F</t>
  </si>
  <si>
    <t>ORD-GRU-VCP</t>
  </si>
  <si>
    <t>D2367</t>
  </si>
  <si>
    <t xml:space="preserve"> B767</t>
  </si>
  <si>
    <t>Currency:</t>
    <phoneticPr fontId="144" type="noConversion"/>
  </si>
  <si>
    <t>12:10 LT</t>
    <phoneticPr fontId="144" type="noConversion"/>
  </si>
  <si>
    <t>LIS 联运</t>
    <phoneticPr fontId="144" type="noConversion"/>
  </si>
  <si>
    <t>外航</t>
    <phoneticPr fontId="144" type="noConversion"/>
  </si>
  <si>
    <t>LIS-巴西</t>
    <phoneticPr fontId="144" type="noConversion"/>
  </si>
  <si>
    <t>平货</t>
    <phoneticPr fontId="144" type="noConversion"/>
  </si>
  <si>
    <t>SCL</t>
    <phoneticPr fontId="144" type="noConversion"/>
  </si>
  <si>
    <t>LIS-GRU-SCL</t>
    <phoneticPr fontId="144" type="noConversion"/>
  </si>
  <si>
    <t>Carrier</t>
    <phoneticPr fontId="144" type="noConversion"/>
  </si>
  <si>
    <t>TP/DAILY</t>
    <phoneticPr fontId="144" type="noConversion"/>
  </si>
  <si>
    <t>TP/DAILY</t>
    <phoneticPr fontId="144" type="noConversion"/>
  </si>
  <si>
    <t>TP/DAILY</t>
    <phoneticPr fontId="144" type="noConversion"/>
  </si>
  <si>
    <t>直达</t>
    <phoneticPr fontId="144" type="noConversion"/>
  </si>
  <si>
    <t>1、以上运价LIS起</t>
    <phoneticPr fontId="144" type="noConversion"/>
  </si>
  <si>
    <t>A330</t>
    <phoneticPr fontId="144" type="noConversion"/>
  </si>
  <si>
    <t>A330</t>
    <phoneticPr fontId="144" type="noConversion"/>
  </si>
  <si>
    <t>上海AM</t>
    <phoneticPr fontId="144" type="noConversion"/>
  </si>
  <si>
    <t>KZ226</t>
  </si>
  <si>
    <t>16:10 LT</t>
  </si>
  <si>
    <t>19:15 LT</t>
  </si>
  <si>
    <t>D27</t>
  </si>
  <si>
    <t>MU5051/CK257</t>
    <phoneticPr fontId="144" type="noConversion"/>
  </si>
  <si>
    <t>AM0091</t>
    <phoneticPr fontId="144" type="noConversion"/>
  </si>
  <si>
    <t>17:40 or 00:10 LT</t>
    <phoneticPr fontId="144" type="noConversion"/>
  </si>
  <si>
    <t>10:40 LT</t>
    <phoneticPr fontId="144" type="noConversion"/>
  </si>
  <si>
    <t>D123456</t>
    <phoneticPr fontId="144" type="noConversion"/>
  </si>
  <si>
    <t>Dest</t>
    <phoneticPr fontId="144" type="noConversion"/>
  </si>
  <si>
    <t>D1/3/4/5</t>
  </si>
  <si>
    <t>GRU</t>
    <phoneticPr fontId="144" type="noConversion"/>
  </si>
  <si>
    <t>UC/DAILY</t>
    <phoneticPr fontId="144" type="noConversion"/>
  </si>
  <si>
    <t>B777</t>
    <phoneticPr fontId="144" type="noConversion"/>
  </si>
  <si>
    <t>B777</t>
    <phoneticPr fontId="144" type="noConversion"/>
  </si>
  <si>
    <t>Effective from：</t>
    <phoneticPr fontId="144" type="noConversion"/>
  </si>
  <si>
    <t>PVG-ICN-MEX （不经美国）</t>
    <phoneticPr fontId="144" type="noConversion"/>
  </si>
  <si>
    <t>Rate Sheet PVG-NRT-MEX</t>
    <phoneticPr fontId="144" type="noConversion"/>
  </si>
  <si>
    <t>Rate Sheet PVG-ICN-MEX</t>
    <phoneticPr fontId="144" type="noConversion"/>
  </si>
  <si>
    <t>Rate Sheet PVG-NRT-LAX-MEX</t>
    <phoneticPr fontId="144" type="noConversion"/>
  </si>
  <si>
    <t>NH970</t>
  </si>
  <si>
    <t>Airlines</t>
  </si>
  <si>
    <t>transit via</t>
  </si>
  <si>
    <t>YUL/YYZ</t>
  </si>
  <si>
    <t>GDL/MTY</t>
  </si>
  <si>
    <t>BGI/POS</t>
  </si>
  <si>
    <t>PAP/STT</t>
  </si>
  <si>
    <t>SAP/MGA</t>
  </si>
  <si>
    <t>LPB/VVI/GCM</t>
  </si>
  <si>
    <t>AA</t>
  </si>
  <si>
    <t>HNL</t>
  </si>
  <si>
    <t>AR</t>
  </si>
  <si>
    <t>AV</t>
  </si>
  <si>
    <t>5X</t>
  </si>
  <si>
    <t>VZ</t>
  </si>
  <si>
    <t>B1</t>
  </si>
  <si>
    <t>另加附加费cny0.33/KG,最低cny568</t>
  </si>
  <si>
    <t>续程窄体机只能接小散件</t>
  </si>
  <si>
    <t>MIA/ORD/JFK/BWI/BOS/BDL/EWR
PHL/PIT/IAD/ATL/CLT/MCO/RDU
BNA/CVG/DTW/IND/MCI/MKE/SDF
MSP/STL/AUS/DEN/ELP/IAH/LRD
MFE/SAT/TUL/TUS/OGG/LAX/PHX
SMF/ SFO/SEA</t>
    <phoneticPr fontId="144" type="noConversion"/>
  </si>
  <si>
    <t>B787</t>
    <phoneticPr fontId="144" type="noConversion"/>
  </si>
  <si>
    <r>
      <t xml:space="preserve">单件尺码    大于80X50X50           
运价+2
重货+300            1：300  -1        1：500  -2                                                      </t>
    </r>
    <r>
      <rPr>
        <b/>
        <sz val="22"/>
        <color rgb="FF6699FF"/>
        <rFont val="等线"/>
        <family val="3"/>
        <charset val="134"/>
      </rPr>
      <t>泡货单申</t>
    </r>
    <phoneticPr fontId="144" type="noConversion"/>
  </si>
  <si>
    <t>1.以上报价为上海虹桥普货交货价，已含燃油费附加费/安全附加费/起运港地面操作费/VSC费用。</t>
    <phoneticPr fontId="144" type="noConversion"/>
  </si>
  <si>
    <t xml:space="preserve">4、美国航空公司不承运报关单品名栏含中文含“泵”的物货。提单（主单、分单、舱单品名栏含英文含PUMP的货物） 磁铁  马达 电机单独确认。 </t>
    <phoneticPr fontId="144" type="noConversion"/>
  </si>
  <si>
    <t>5、AA//NRT ICN 联运的货物因日本韩国再次危险品确认的原因，不能接锂电池。</t>
    <phoneticPr fontId="144" type="noConversion"/>
  </si>
  <si>
    <t xml:space="preserve">6、CCA 费用USD150.00 </t>
    <phoneticPr fontId="144" type="noConversion"/>
  </si>
  <si>
    <t>SHA-HND-HNL-DFW</t>
    <phoneticPr fontId="144" type="noConversion"/>
  </si>
  <si>
    <t>5、可接锂电池（请备注UN编码+适用包装说明+特种货物代码，如：UN3481/Section II/PI966/ELI），第II部分锂电池与普货同价，第I部分锂电池（危险品）订舱价:+6</t>
    <phoneticPr fontId="144" type="noConversion"/>
  </si>
  <si>
    <t>8、139运单杂费打AWC(30)+FSC(CW*4.0CNY)</t>
    <phoneticPr fontId="144" type="noConversion"/>
  </si>
  <si>
    <t>6、由于头程限制，不接受100kg以下的货物，所有小于100kg的货物计费重量请靠100kg</t>
    <phoneticPr fontId="144" type="noConversion"/>
  </si>
  <si>
    <t>7、所有LIM/EZE的货物，主分单收货人栏必须有HS CODE/CUIT/EMAIL ADDRESS/PHONE NUMBER</t>
    <phoneticPr fontId="144" type="noConversion"/>
  </si>
  <si>
    <t>9、所有化工品必须打托</t>
    <phoneticPr fontId="144" type="noConversion"/>
  </si>
  <si>
    <t>GRU/EZE</t>
    <phoneticPr fontId="144" type="noConversion"/>
  </si>
  <si>
    <t>LAX-SAL A320</t>
  </si>
  <si>
    <t>2024/10/15</t>
  </si>
  <si>
    <t>2024/10/12</t>
  </si>
  <si>
    <t xml:space="preserve">D14 </t>
  </si>
  <si>
    <t>PVG-LAX-MIA-UIO</t>
  </si>
  <si>
    <t>PVG-NRT-LAX-MEX （二程稳定舱位）</t>
    <phoneticPr fontId="144" type="noConversion"/>
  </si>
  <si>
    <t>1、以上报价为上海普货交货价，已含燃油费附加费/安全附加费/起运港地面操作费。</t>
    <phoneticPr fontId="144" type="noConversion"/>
  </si>
  <si>
    <t>Currency:</t>
    <phoneticPr fontId="144" type="noConversion"/>
  </si>
  <si>
    <t>上海QT KZ头程</t>
    <phoneticPr fontId="144" type="noConversion"/>
  </si>
  <si>
    <t>MIA-GIG</t>
  </si>
  <si>
    <t xml:space="preserve"> </t>
  </si>
  <si>
    <t>2024/11/14</t>
  </si>
  <si>
    <t>2024/10/29</t>
  </si>
  <si>
    <t>MIA-FLN</t>
  </si>
  <si>
    <t>2024/10/25</t>
  </si>
  <si>
    <t>2024/11/1</t>
  </si>
  <si>
    <t>D247</t>
  </si>
  <si>
    <t>2024/11/25</t>
  </si>
  <si>
    <t>D257</t>
  </si>
  <si>
    <t>2024/11/18</t>
  </si>
  <si>
    <t>D123456</t>
  </si>
  <si>
    <t>PVG-LAX-MIA-GIG</t>
  </si>
  <si>
    <t>1、以上报价为上海普货交货价，美森船，日截三开。11天到，12天拆，13天提，14天飞/转</t>
    <phoneticPr fontId="144" type="noConversion"/>
  </si>
  <si>
    <t>2、尺寸限制：3*2.3*2.4M，长超3M，单询。</t>
    <phoneticPr fontId="144" type="noConversion"/>
  </si>
  <si>
    <t>3、杂费：主单 100   AMS  250   报关 100   LCL 进仓费 实报实销。</t>
    <phoneticPr fontId="144" type="noConversion"/>
  </si>
  <si>
    <t>VCP</t>
    <phoneticPr fontId="144" type="noConversion"/>
  </si>
  <si>
    <t>2024/12/3</t>
  </si>
  <si>
    <t>2024/11/29</t>
  </si>
  <si>
    <t>MIA-SAP</t>
  </si>
  <si>
    <t>2024/12/4</t>
  </si>
  <si>
    <t>MIA-REC</t>
  </si>
  <si>
    <t>DAILY</t>
    <phoneticPr fontId="148" type="noConversion"/>
  </si>
  <si>
    <t>HAV</t>
  </si>
  <si>
    <t>UIO</t>
    <phoneticPr fontId="144" type="noConversion"/>
  </si>
  <si>
    <t>BOG</t>
    <phoneticPr fontId="144" type="noConversion"/>
  </si>
  <si>
    <t xml:space="preserve"> ≥1:500</t>
  </si>
  <si>
    <t>D246</t>
    <phoneticPr fontId="148" type="noConversion"/>
  </si>
  <si>
    <t>SCL</t>
    <phoneticPr fontId="148" type="noConversion"/>
  </si>
  <si>
    <t>备注</t>
    <phoneticPr fontId="144" type="noConversion"/>
  </si>
  <si>
    <t>LIS转巴西</t>
    <phoneticPr fontId="144" type="noConversion"/>
  </si>
  <si>
    <t>舱位情况</t>
    <phoneticPr fontId="144" type="noConversion"/>
  </si>
  <si>
    <t>路线</t>
    <phoneticPr fontId="144" type="noConversion"/>
  </si>
  <si>
    <t>葡萄牙航空+智利航空</t>
    <phoneticPr fontId="144" type="noConversion"/>
  </si>
  <si>
    <t xml:space="preserve">PVG-NRT-MEX </t>
    <phoneticPr fontId="144" type="noConversion"/>
  </si>
  <si>
    <t>托盘+1</t>
    <phoneticPr fontId="144" type="noConversion"/>
  </si>
  <si>
    <t>MIA转南美大陆</t>
    <phoneticPr fontId="144" type="noConversion"/>
  </si>
  <si>
    <t>Effective from:</t>
    <phoneticPr fontId="144" type="noConversion"/>
  </si>
  <si>
    <t>更新日期</t>
    <phoneticPr fontId="144" type="noConversion"/>
  </si>
  <si>
    <t>-08更新</t>
    <phoneticPr fontId="144" type="noConversion"/>
  </si>
  <si>
    <t>-20更新</t>
    <phoneticPr fontId="144" type="noConversion"/>
  </si>
  <si>
    <t>南美海空联运</t>
    <phoneticPr fontId="144" type="noConversion"/>
  </si>
  <si>
    <t>-08更新</t>
    <phoneticPr fontId="144" type="noConversion"/>
  </si>
  <si>
    <t>-10更新</t>
    <phoneticPr fontId="144" type="noConversion"/>
  </si>
  <si>
    <t>航班起飞前2天</t>
    <phoneticPr fontId="144" type="noConversion"/>
  </si>
  <si>
    <t>SHA-HND-HNL-DFW-</t>
    <phoneticPr fontId="144" type="noConversion"/>
  </si>
  <si>
    <t>1st Flight No</t>
    <phoneticPr fontId="144" type="noConversion"/>
  </si>
  <si>
    <t>1st Flight No</t>
    <phoneticPr fontId="144" type="noConversion"/>
  </si>
  <si>
    <t>Flight No</t>
    <phoneticPr fontId="144" type="noConversion"/>
  </si>
  <si>
    <t>B747-400F</t>
    <phoneticPr fontId="144" type="noConversion"/>
  </si>
  <si>
    <t>CAN-FRA-PUJ-EZE</t>
    <phoneticPr fontId="144" type="noConversion"/>
  </si>
  <si>
    <t>更新10</t>
    <phoneticPr fontId="144" type="noConversion"/>
  </si>
  <si>
    <t>Remark</t>
    <phoneticPr fontId="148" type="noConversion"/>
  </si>
  <si>
    <t>1:167</t>
    <phoneticPr fontId="148" type="noConversion"/>
  </si>
  <si>
    <t>≥1:250</t>
    <phoneticPr fontId="148" type="noConversion"/>
  </si>
  <si>
    <t>＞1:500</t>
    <phoneticPr fontId="148" type="noConversion"/>
  </si>
  <si>
    <t>备注：</t>
    <phoneticPr fontId="148" type="noConversion"/>
  </si>
  <si>
    <t>1、以上报价为广州普货交货价，已含燃油费附加费/安全附加费/起运港地面操作费。</t>
    <phoneticPr fontId="148" type="noConversion"/>
  </si>
  <si>
    <t>2、托盘+1/kg。</t>
    <phoneticPr fontId="148" type="noConversion"/>
  </si>
  <si>
    <t>青岛AA</t>
    <phoneticPr fontId="144" type="noConversion"/>
  </si>
  <si>
    <t>更新-08</t>
  </si>
  <si>
    <t>CNY</t>
    <phoneticPr fontId="144" type="noConversion"/>
  </si>
  <si>
    <t>舱位情况</t>
    <phoneticPr fontId="144" type="noConversion"/>
  </si>
  <si>
    <t>舱位情况</t>
    <phoneticPr fontId="144" type="noConversion"/>
  </si>
  <si>
    <t>舱位情况</t>
    <phoneticPr fontId="144" type="noConversion"/>
  </si>
  <si>
    <t>舱位情况</t>
    <phoneticPr fontId="144" type="noConversion"/>
  </si>
  <si>
    <t>舱位情况</t>
    <phoneticPr fontId="144" type="noConversion"/>
  </si>
  <si>
    <t>舱位情况</t>
    <phoneticPr fontId="144" type="noConversion"/>
  </si>
  <si>
    <t>舱位情况</t>
    <phoneticPr fontId="144" type="noConversion"/>
  </si>
  <si>
    <t>舱位情况</t>
    <phoneticPr fontId="144" type="noConversion"/>
  </si>
  <si>
    <t>舱位情况</t>
    <phoneticPr fontId="148" type="noConversion"/>
  </si>
  <si>
    <t>Remark</t>
    <phoneticPr fontId="144" type="noConversion"/>
  </si>
  <si>
    <t>BOG-ASU  A320</t>
  </si>
  <si>
    <t>MAD-BOG  B787</t>
  </si>
  <si>
    <t>MAD-CLO  B787</t>
  </si>
  <si>
    <t>BOG/SAL-GUA  A320</t>
  </si>
  <si>
    <t>BOG-LIM  A320</t>
  </si>
  <si>
    <t>MAD-MDE  B787</t>
  </si>
  <si>
    <t>BOG/SAL-MEX  A320</t>
  </si>
  <si>
    <t>BOG-SJU  A320</t>
  </si>
  <si>
    <t>2025/3/21</t>
  </si>
  <si>
    <t>MIA-SAL</t>
  </si>
  <si>
    <t>单询</t>
  </si>
  <si>
    <t>ETD</t>
    <phoneticPr fontId="144" type="noConversion"/>
  </si>
  <si>
    <t xml:space="preserve"> ≤1:120</t>
  </si>
  <si>
    <t>10、每票货物需要填写1份QT版本的转运申明(随附),正本随机一起上航班，缺少申明将影响后段转运</t>
    <phoneticPr fontId="144" type="noConversion"/>
  </si>
  <si>
    <t>11、729运单要求在主单Handling information栏添加备注: SPX/X-RAY USED</t>
    <phoneticPr fontId="144" type="noConversion"/>
  </si>
  <si>
    <t>2025/3/27</t>
  </si>
  <si>
    <t>普货运价 2025/3/27</t>
  </si>
  <si>
    <t>BOG-SCL</t>
  </si>
  <si>
    <t>BOG-EZE</t>
  </si>
  <si>
    <t>D25</t>
  </si>
  <si>
    <t>D25</t>
    <phoneticPr fontId="144" type="noConversion"/>
  </si>
  <si>
    <t>备注：</t>
    <phoneticPr fontId="144" type="noConversion"/>
  </si>
  <si>
    <t>Size</t>
  </si>
  <si>
    <t>ALL DEST</t>
    <phoneticPr fontId="144" type="noConversion"/>
  </si>
  <si>
    <t>上海AA  虹桥-NH/AA</t>
    <phoneticPr fontId="144" type="noConversion"/>
  </si>
  <si>
    <t>B77F</t>
  </si>
  <si>
    <t xml:space="preserve">上海隽美 AM墨西哥航空 </t>
    <phoneticPr fontId="144" type="noConversion"/>
  </si>
  <si>
    <t xml:space="preserve">  ≤1:100</t>
  </si>
  <si>
    <t xml:space="preserve"> ≥1:1000</t>
  </si>
  <si>
    <t>2、一般贸易买单CNY300/票，一般贸易报关CNY200/票 。</t>
  </si>
  <si>
    <t>更新08</t>
    <phoneticPr fontId="144" type="noConversion"/>
  </si>
  <si>
    <t>500KG</t>
    <phoneticPr fontId="148" type="noConversion"/>
  </si>
  <si>
    <t xml:space="preserve"> ≥1:300</t>
    <phoneticPr fontId="148" type="noConversion"/>
  </si>
  <si>
    <t>500KG</t>
    <phoneticPr fontId="144" type="noConversion"/>
  </si>
  <si>
    <t>4、查验费 0.1元/KG(MIN150)，如有异常实报实销，货站查验费实报实销；前置仓操作费 0.3元/KG，免费保管3天，超出3天后按 0.15元/KG收取。</t>
    <phoneticPr fontId="144" type="noConversion"/>
  </si>
  <si>
    <t>2、出口普货报关费：200元/票，6个品名以内，每增加1联加收50元。</t>
    <phoneticPr fontId="144" type="noConversion"/>
  </si>
  <si>
    <t>Remark</t>
    <phoneticPr fontId="144" type="noConversion"/>
  </si>
  <si>
    <t>Y8 7461</t>
    <phoneticPr fontId="144" type="noConversion"/>
  </si>
  <si>
    <t>D7</t>
    <phoneticPr fontId="144" type="noConversion"/>
  </si>
  <si>
    <t>11:50</t>
    <phoneticPr fontId="144" type="noConversion"/>
  </si>
  <si>
    <t>14:55</t>
    <phoneticPr fontId="144" type="noConversion"/>
  </si>
  <si>
    <t>B747-400F</t>
    <phoneticPr fontId="144" type="noConversion"/>
  </si>
  <si>
    <t>NLU-DEST</t>
    <phoneticPr fontId="144" type="noConversion"/>
  </si>
  <si>
    <t>卡转</t>
    <phoneticPr fontId="144" type="noConversion"/>
  </si>
  <si>
    <t>Currency:</t>
    <phoneticPr fontId="144" type="noConversion"/>
  </si>
  <si>
    <t>-08更新</t>
    <phoneticPr fontId="144" type="noConversion"/>
  </si>
  <si>
    <t>舱位情况</t>
    <phoneticPr fontId="144" type="noConversion"/>
  </si>
  <si>
    <t>2-3days</t>
    <phoneticPr fontId="144" type="noConversion"/>
  </si>
  <si>
    <t>3-4days</t>
    <phoneticPr fontId="144" type="noConversion"/>
  </si>
  <si>
    <t>5-6days</t>
    <phoneticPr fontId="144" type="noConversion"/>
  </si>
  <si>
    <t>QRO</t>
    <phoneticPr fontId="144" type="noConversion"/>
  </si>
  <si>
    <t>CUN</t>
    <phoneticPr fontId="144" type="noConversion"/>
  </si>
  <si>
    <t>舱位情况</t>
    <phoneticPr fontId="144" type="noConversion"/>
  </si>
  <si>
    <t>NLU</t>
    <phoneticPr fontId="144" type="noConversion"/>
  </si>
  <si>
    <t>80KG≤1CBM≤89KG</t>
    <phoneticPr fontId="144" type="noConversion"/>
  </si>
  <si>
    <t>90KG≤1CBM≤99KG</t>
    <phoneticPr fontId="144" type="noConversion"/>
  </si>
  <si>
    <t>100KG≤1CBM≤109KG</t>
    <phoneticPr fontId="144" type="noConversion"/>
  </si>
  <si>
    <t>110KG≤1CBM≤119KG</t>
    <phoneticPr fontId="144" type="noConversion"/>
  </si>
  <si>
    <t>120KG≤1CBM≤129KG</t>
    <phoneticPr fontId="144" type="noConversion"/>
  </si>
  <si>
    <t>130KG≤1CBM≤139KG</t>
    <phoneticPr fontId="144" type="noConversion"/>
  </si>
  <si>
    <t>200KG≤1CBM≤299KG</t>
    <phoneticPr fontId="144" type="noConversion"/>
  </si>
  <si>
    <t>300KG≤1CBM≤499KG</t>
    <phoneticPr fontId="144" type="noConversion"/>
  </si>
  <si>
    <t>500KG≤1CBM≤799KG</t>
    <phoneticPr fontId="144" type="noConversion"/>
  </si>
  <si>
    <t>散托同价</t>
    <phoneticPr fontId="144" type="noConversion"/>
  </si>
  <si>
    <t>800KG≤1CBM≤999KG</t>
    <phoneticPr fontId="144" type="noConversion"/>
  </si>
  <si>
    <t>散托同价</t>
    <phoneticPr fontId="144" type="noConversion"/>
  </si>
  <si>
    <t>1CBM≥1000KG</t>
    <phoneticPr fontId="144" type="noConversion"/>
  </si>
  <si>
    <t>散托同价</t>
    <phoneticPr fontId="144" type="noConversion"/>
  </si>
  <si>
    <t>1、以上价格为南京普货交货价，已含燃油费附加费/安全附加费/起运港地面操作费。</t>
    <phoneticPr fontId="144" type="noConversion"/>
  </si>
  <si>
    <t>2、以上卡车价格仅适用于普货。贵重品、危险品、特种货物另行约定；若出现上述分区未列入的点，卡车以不低于卡车协议运价成本结算；所有转运点，可进行包车运输，运费不低于整卡完全成本。</t>
    <phoneticPr fontId="144" type="noConversion"/>
  </si>
  <si>
    <t>3、一般贸易报关费：150元/票（包含5个品名，增页费50元/页，如需买单报关+200元/票）；查验服务费：200元/票；改单费：200元/票；删单费：200元/票</t>
    <phoneticPr fontId="144" type="noConversion"/>
  </si>
  <si>
    <t>5、主单费 50元/票；舱单费 50元/HAWB。</t>
    <phoneticPr fontId="144" type="noConversion"/>
  </si>
  <si>
    <t>5、机场仓储费：普货免仓租期4天，包含自入库之日起至航班起飞当天，之后0.2元/kg/day, Min 10.0；含电及危险品免仓期1天，包含自入库之日起至航班起飞当天，之后0.5元/kg/day, Min 50.0。</t>
    <phoneticPr fontId="144" type="noConversion"/>
  </si>
  <si>
    <t>6、机场前置仓：0.2元/kg，Min 100元，短驳费 300元/车。</t>
    <phoneticPr fontId="144" type="noConversion"/>
  </si>
  <si>
    <t>7、磁检费 800元/票（如发生）；电池检查费 400元/票（如发生）。</t>
    <phoneticPr fontId="144" type="noConversion"/>
  </si>
  <si>
    <t>金鹏航空</t>
    <phoneticPr fontId="144" type="noConversion"/>
  </si>
  <si>
    <t>Schedule</t>
    <phoneticPr fontId="144" type="noConversion"/>
  </si>
  <si>
    <t>737-800BCF</t>
    <phoneticPr fontId="144" type="noConversion"/>
  </si>
  <si>
    <t xml:space="preserve">中南美
</t>
    <phoneticPr fontId="144" type="noConversion"/>
  </si>
  <si>
    <t>4、跨境电商9610/9710报关操作费：1.0元/kg+卡车中转500元/票</t>
    <phoneticPr fontId="144" type="noConversion"/>
  </si>
  <si>
    <t>7、所有桶装、卷状、圆柱形货，不论是什么类型的货，必须套纸箱或打托盘</t>
    <phoneticPr fontId="144" type="noConversion"/>
  </si>
  <si>
    <t>BOG-ASU  A320&amp;A319</t>
  </si>
  <si>
    <t>BOG-MDE  A320</t>
  </si>
  <si>
    <t>BOG-MEX  A320</t>
  </si>
  <si>
    <t>LAX-MTY A332</t>
  </si>
  <si>
    <t>BOG-SCL  A320/B787</t>
  </si>
  <si>
    <t>MIA-BAQ A332F</t>
  </si>
  <si>
    <t>MIA-CLO A332F</t>
  </si>
  <si>
    <t>MIA-CWB A332F</t>
  </si>
  <si>
    <t>MIA-EZE A332F</t>
  </si>
  <si>
    <t>B737窄体</t>
    <phoneticPr fontId="144" type="noConversion"/>
  </si>
  <si>
    <t>2、 暂不接接含电 PI966 PI967 PI969 PI970</t>
    <phoneticPr fontId="144" type="noConversion"/>
  </si>
  <si>
    <t>上海DL</t>
    <phoneticPr fontId="144" type="noConversion"/>
  </si>
  <si>
    <t>郑州M6</t>
    <phoneticPr fontId="144" type="noConversion"/>
  </si>
  <si>
    <t xml:space="preserve">美国国际喷气机航空 </t>
    <phoneticPr fontId="144" type="noConversion"/>
  </si>
  <si>
    <t>CGO-(ICN-ANC-GSP 经停)-BOG</t>
    <phoneticPr fontId="144" type="noConversion"/>
  </si>
  <si>
    <t>ETA</t>
    <phoneticPr fontId="144" type="noConversion"/>
  </si>
  <si>
    <t>M61050</t>
    <phoneticPr fontId="144" type="noConversion"/>
  </si>
  <si>
    <t>04:20</t>
    <phoneticPr fontId="144" type="noConversion"/>
  </si>
  <si>
    <t>普货</t>
    <phoneticPr fontId="144" type="noConversion"/>
  </si>
  <si>
    <t>1、以上价格为郑州普货交货价，已含燃油费附加费/安全附加费/起运港地面操作费。</t>
    <phoneticPr fontId="144" type="noConversion"/>
  </si>
  <si>
    <t>2、可接含电 PI966 PI967 PI969 PI970，可接危品货。</t>
    <phoneticPr fontId="144" type="noConversion"/>
  </si>
  <si>
    <t>3、主单费 50元/票，信息费50/票 运抵费135/票 分单费 50/票，报关200/票</t>
    <phoneticPr fontId="144" type="noConversion"/>
  </si>
  <si>
    <t>空运入货通知</t>
    <phoneticPr fontId="158" type="noConversion"/>
  </si>
  <si>
    <t xml:space="preserve"> 月           日 </t>
    <phoneticPr fontId="144" type="noConversion"/>
  </si>
  <si>
    <r>
      <t>仓库地址：</t>
    </r>
    <r>
      <rPr>
        <b/>
        <sz val="11"/>
        <rFont val="Microsoft YaHei UI"/>
        <family val="2"/>
        <charset val="134"/>
      </rPr>
      <t>上海市浦东新区祝桥航城路666号E101库（原检验检疫查验点）久久物流园</t>
    </r>
    <phoneticPr fontId="144" type="noConversion"/>
  </si>
  <si>
    <t>付建18306509796                                                                      马守义18753901958</t>
    <phoneticPr fontId="144" type="noConversion"/>
  </si>
  <si>
    <t>航城路666号E101库 非监管仓库示意图</t>
  </si>
  <si>
    <t>资料请寄：上海市浦东新区祝桥航城路666号B102室 付韦韦 13761394075</t>
    <phoneticPr fontId="158" type="noConversion"/>
  </si>
  <si>
    <t>紧急联系人：付韦韦 13761394075</t>
    <phoneticPr fontId="158" type="noConversion"/>
  </si>
  <si>
    <t>特别提醒：请送货单位务必在进仓地图上标明货物的进仓编号和客户名称！</t>
    <phoneticPr fontId="144" type="noConversion"/>
  </si>
  <si>
    <t>上海隽美国际物流有限公司</t>
    <phoneticPr fontId="158" type="noConversion"/>
  </si>
  <si>
    <t>D134567</t>
  </si>
  <si>
    <t>UX23 B788</t>
  </si>
  <si>
    <t>UX193 B788</t>
  </si>
  <si>
    <t>D256</t>
  </si>
  <si>
    <t>UX71 B789</t>
  </si>
  <si>
    <t>UX63 B788</t>
  </si>
  <si>
    <t>UX41 B789</t>
  </si>
  <si>
    <t>UX57 B789</t>
  </si>
  <si>
    <t>D1246</t>
  </si>
  <si>
    <t>UX39 B789</t>
  </si>
  <si>
    <t>UX51 B788</t>
  </si>
  <si>
    <t>UX175 B789</t>
  </si>
  <si>
    <t>D234567</t>
  </si>
  <si>
    <t>UX199 B788</t>
  </si>
  <si>
    <t>D1357</t>
  </si>
  <si>
    <t>UX45 B788</t>
  </si>
  <si>
    <t>D2357</t>
  </si>
  <si>
    <t>UX55 B788</t>
  </si>
  <si>
    <t>UX33 B789</t>
  </si>
  <si>
    <t>UX15 B789</t>
  </si>
  <si>
    <t>UX89 B789</t>
  </si>
  <si>
    <t>D135</t>
  </si>
  <si>
    <t>UX83 B789</t>
  </si>
  <si>
    <t>UX119 B789</t>
  </si>
  <si>
    <t>UX39 B788</t>
  </si>
  <si>
    <t>UX25 B788</t>
  </si>
  <si>
    <t>MAD-VCP</t>
  </si>
  <si>
    <t>上海AA</t>
    <phoneticPr fontId="144" type="noConversion"/>
  </si>
  <si>
    <t>Routing</t>
    <phoneticPr fontId="148" type="noConversion"/>
  </si>
  <si>
    <t>中转点：CNF/GIG/VCP/POA/CWB/NVT/VIX/BSB</t>
    <phoneticPr fontId="144" type="noConversion"/>
  </si>
  <si>
    <t>ET3743</t>
    <phoneticPr fontId="144" type="noConversion"/>
  </si>
  <si>
    <t>厦门ET</t>
    <phoneticPr fontId="144" type="noConversion"/>
  </si>
  <si>
    <t>XMN-ADD（技术经停）-GRU-SCL/UIO</t>
    <phoneticPr fontId="144" type="noConversion"/>
  </si>
  <si>
    <t>DL280</t>
    <phoneticPr fontId="144" type="noConversion"/>
  </si>
  <si>
    <t>LAX-BOG A320</t>
  </si>
  <si>
    <t>BOG-CLO A320</t>
  </si>
  <si>
    <t>ETD</t>
    <phoneticPr fontId="148" type="noConversion"/>
  </si>
  <si>
    <t>南京Y8</t>
    <phoneticPr fontId="144" type="noConversion"/>
  </si>
  <si>
    <t>PVG-DTW-ATL-</t>
    <phoneticPr fontId="144" type="noConversion"/>
  </si>
  <si>
    <t>DL388</t>
    <phoneticPr fontId="144" type="noConversion"/>
  </si>
  <si>
    <t>2、可接含电 PI966 PI967 PI969 PI970</t>
    <phoneticPr fontId="144" type="noConversion"/>
  </si>
  <si>
    <t>舱位情况</t>
    <phoneticPr fontId="144" type="noConversion"/>
  </si>
  <si>
    <t>ET3789</t>
  </si>
  <si>
    <t>ETA(LGG)</t>
  </si>
  <si>
    <t>MAD-REC</t>
  </si>
  <si>
    <t>MAD-VCP-MAO</t>
  </si>
  <si>
    <t>2025/3/13-2025/3/17</t>
  </si>
  <si>
    <r>
      <t>送货及单据地址：</t>
    </r>
    <r>
      <rPr>
        <b/>
        <sz val="11"/>
        <color rgb="FF000099"/>
        <rFont val="Microsoft YaHei UI"/>
        <family val="2"/>
        <charset val="134"/>
      </rPr>
      <t>青岛胶东机场货站北侧，王花路(潍蓝路)数印仓1号仓12号库</t>
    </r>
    <phoneticPr fontId="144" type="noConversion"/>
  </si>
  <si>
    <t>周六下午、周日全天仓库关闭。如需入仓，请提前沟通。</t>
    <phoneticPr fontId="144" type="noConversion"/>
  </si>
  <si>
    <t>NKG-ANC(技术经停)-NLU</t>
    <phoneticPr fontId="144" type="noConversion"/>
  </si>
  <si>
    <t>NKG-ANC(技术经停)-NLU-DEST</t>
    <phoneticPr fontId="144" type="noConversion"/>
  </si>
  <si>
    <t>MAD转南美</t>
    <phoneticPr fontId="144" type="noConversion"/>
  </si>
  <si>
    <t>Flight</t>
    <phoneticPr fontId="144" type="noConversion"/>
  </si>
  <si>
    <t>A/C Type</t>
    <phoneticPr fontId="144" type="noConversion"/>
  </si>
  <si>
    <t>统配</t>
    <phoneticPr fontId="148" type="noConversion"/>
  </si>
  <si>
    <t>Airline</t>
    <phoneticPr fontId="148" type="noConversion"/>
  </si>
  <si>
    <t>IB</t>
  </si>
  <si>
    <t>UX</t>
  </si>
  <si>
    <t>China-MAD-南美</t>
    <phoneticPr fontId="144" type="noConversion"/>
  </si>
  <si>
    <t>B767F-货机（低板）</t>
    <phoneticPr fontId="144" type="noConversion"/>
  </si>
  <si>
    <t>MEX</t>
    <phoneticPr fontId="144" type="noConversion"/>
  </si>
  <si>
    <t>02:00+1</t>
    <phoneticPr fontId="144" type="noConversion"/>
  </si>
  <si>
    <t>Flight No</t>
    <phoneticPr fontId="144" type="noConversion"/>
  </si>
  <si>
    <t>ETD</t>
    <phoneticPr fontId="144" type="noConversion"/>
  </si>
  <si>
    <t>ETA</t>
    <phoneticPr fontId="144" type="noConversion"/>
  </si>
  <si>
    <t>ET3483</t>
    <phoneticPr fontId="144" type="noConversion"/>
  </si>
  <si>
    <t>15:10 LT</t>
    <phoneticPr fontId="144" type="noConversion"/>
  </si>
  <si>
    <t>B77F</t>
    <phoneticPr fontId="144" type="noConversion"/>
  </si>
  <si>
    <t>Currency:</t>
    <phoneticPr fontId="144" type="noConversion"/>
  </si>
  <si>
    <t>更新08</t>
    <phoneticPr fontId="144" type="noConversion"/>
  </si>
  <si>
    <t>舱位情况</t>
    <phoneticPr fontId="144" type="noConversion"/>
  </si>
  <si>
    <t>备注：</t>
    <phoneticPr fontId="148" type="noConversion"/>
  </si>
  <si>
    <t>1、以上价格为澳门普货交货价，已含燃油费附加费/安全附加费/起运港地面操作费。</t>
  </si>
  <si>
    <t>Flight No</t>
    <phoneticPr fontId="144" type="noConversion"/>
  </si>
  <si>
    <t>Remark</t>
    <phoneticPr fontId="144" type="noConversion"/>
  </si>
  <si>
    <t>MFM-NQZ（NQZ技术经停）-MAD-BOG/MDE/CLO-DEST</t>
    <phoneticPr fontId="144" type="noConversion"/>
  </si>
  <si>
    <t>ET3483</t>
    <phoneticPr fontId="144" type="noConversion"/>
  </si>
  <si>
    <t>6:10 LT</t>
    <phoneticPr fontId="144" type="noConversion"/>
  </si>
  <si>
    <t>15:10 LT</t>
    <phoneticPr fontId="144" type="noConversion"/>
  </si>
  <si>
    <t>B77F</t>
    <phoneticPr fontId="144" type="noConversion"/>
  </si>
  <si>
    <t>Currency:</t>
    <phoneticPr fontId="144" type="noConversion"/>
  </si>
  <si>
    <t>Dest</t>
    <phoneticPr fontId="144" type="noConversion"/>
  </si>
  <si>
    <t>舱位情况</t>
    <phoneticPr fontId="144" type="noConversion"/>
  </si>
  <si>
    <t>ALL DEST</t>
    <phoneticPr fontId="144" type="noConversion"/>
  </si>
  <si>
    <t>/</t>
    <phoneticPr fontId="148" type="noConversion"/>
  </si>
  <si>
    <t>/</t>
    <phoneticPr fontId="148" type="noConversion"/>
  </si>
  <si>
    <t xml:space="preserve">  ≥1:250</t>
    <phoneticPr fontId="148" type="noConversion"/>
  </si>
  <si>
    <t xml:space="preserve"> ≥1:300</t>
    <phoneticPr fontId="148" type="noConversion"/>
  </si>
  <si>
    <t xml:space="preserve"> ≥1:800</t>
    <phoneticPr fontId="148" type="noConversion"/>
  </si>
  <si>
    <t>ET3483</t>
    <phoneticPr fontId="144" type="noConversion"/>
  </si>
  <si>
    <t>MFM-NQZ（NQZ技术经停）-MAD-DEST</t>
    <phoneticPr fontId="144" type="noConversion"/>
  </si>
  <si>
    <t>6:10 LT</t>
    <phoneticPr fontId="144" type="noConversion"/>
  </si>
  <si>
    <t>舱位情况</t>
    <phoneticPr fontId="144" type="noConversion"/>
  </si>
  <si>
    <t xml:space="preserve"> ≥1:300</t>
    <phoneticPr fontId="148" type="noConversion"/>
  </si>
  <si>
    <t xml:space="preserve"> ≥1:800</t>
    <phoneticPr fontId="148" type="noConversion"/>
  </si>
  <si>
    <t>备注：</t>
    <phoneticPr fontId="148" type="noConversion"/>
  </si>
  <si>
    <t>Flight No</t>
    <phoneticPr fontId="144" type="noConversion"/>
  </si>
  <si>
    <t>ETD</t>
    <phoneticPr fontId="144" type="noConversion"/>
  </si>
  <si>
    <t>ETA</t>
    <phoneticPr fontId="144" type="noConversion"/>
  </si>
  <si>
    <t>6:10 LT</t>
    <phoneticPr fontId="144" type="noConversion"/>
  </si>
  <si>
    <t>B77F</t>
    <phoneticPr fontId="144" type="noConversion"/>
  </si>
  <si>
    <t>6:10 LT</t>
    <phoneticPr fontId="144" type="noConversion"/>
  </si>
  <si>
    <t>15:10 LT</t>
    <phoneticPr fontId="144" type="noConversion"/>
  </si>
  <si>
    <t>Currency:</t>
    <phoneticPr fontId="144" type="noConversion"/>
  </si>
  <si>
    <t>澳门QT</t>
    <phoneticPr fontId="144" type="noConversion"/>
  </si>
  <si>
    <t>坦帕航空</t>
    <phoneticPr fontId="144" type="noConversion"/>
  </si>
  <si>
    <t>MFM-NQZ（NQZ技术经停）-MAD-BOG/MDE/CLO-DEST</t>
    <phoneticPr fontId="144" type="noConversion"/>
  </si>
  <si>
    <t>澳门UX</t>
    <phoneticPr fontId="144" type="noConversion"/>
  </si>
  <si>
    <t>欧巴罗航空</t>
    <phoneticPr fontId="144" type="noConversion"/>
  </si>
  <si>
    <t>澳门AD</t>
    <phoneticPr fontId="144" type="noConversion"/>
  </si>
  <si>
    <t>巴西阿苏尔航空</t>
    <phoneticPr fontId="144" type="noConversion"/>
  </si>
  <si>
    <t>MFM-NQZ（技术经停）-MAD-VCP/LIS-VCP</t>
    <phoneticPr fontId="144" type="noConversion"/>
  </si>
  <si>
    <r>
      <t>Rate Sheet MFM-MAD-</t>
    </r>
    <r>
      <rPr>
        <b/>
        <sz val="20"/>
        <color rgb="FFFF0000"/>
        <rFont val="Microsoft YaHei UI"/>
        <family val="2"/>
        <charset val="134"/>
      </rPr>
      <t>VCP</t>
    </r>
    <phoneticPr fontId="144" type="noConversion"/>
  </si>
  <si>
    <t>D1235</t>
  </si>
  <si>
    <t>13、可以接锂电池和化工品</t>
    <phoneticPr fontId="144" type="noConversion"/>
  </si>
  <si>
    <t>MFM-NQZ（技术经停）-MAD-REC</t>
    <phoneticPr fontId="144" type="noConversion"/>
  </si>
  <si>
    <t>MFM-NQZ（技术经停）-MAD-VCP-DEST</t>
    <phoneticPr fontId="144" type="noConversion"/>
  </si>
  <si>
    <t>Routing</t>
    <phoneticPr fontId="144" type="noConversion"/>
  </si>
  <si>
    <t>托盘+1</t>
  </si>
  <si>
    <t>Effective from:</t>
    <phoneticPr fontId="148" type="noConversion"/>
  </si>
  <si>
    <t>MIA</t>
    <phoneticPr fontId="144" type="noConversion"/>
  </si>
  <si>
    <t>100KG</t>
    <phoneticPr fontId="144" type="noConversion"/>
  </si>
  <si>
    <t>卡转</t>
  </si>
  <si>
    <t>SJO</t>
    <phoneticPr fontId="144" type="noConversion"/>
  </si>
  <si>
    <t>TGU</t>
    <phoneticPr fontId="144" type="noConversion"/>
  </si>
  <si>
    <t>NH8506货机头程</t>
    <phoneticPr fontId="144" type="noConversion"/>
  </si>
  <si>
    <t>1、以上报价为青岛普货交货价，已含燃油费附加费/安全附加费/起运港地面操作费/VSC费用。</t>
    <phoneticPr fontId="144" type="noConversion"/>
  </si>
  <si>
    <t>MTY/GDL</t>
  </si>
  <si>
    <t>CNF/CWB/POA</t>
  </si>
  <si>
    <t>CNF/CWB卡车D24,POA卡车D13</t>
  </si>
  <si>
    <t>CFB</t>
  </si>
  <si>
    <t>卡车D24</t>
  </si>
  <si>
    <t>G3</t>
  </si>
  <si>
    <t>PVG-NRT-LAX-MIA-BOG-</t>
    <phoneticPr fontId="144" type="noConversion"/>
  </si>
  <si>
    <t>PVG-NRT-LAX-BOG-</t>
    <phoneticPr fontId="144" type="noConversion"/>
  </si>
  <si>
    <t>Rate Sheet QT PVG via LAX (All in) PVG-NRT-LAX-BOG-DEST</t>
    <phoneticPr fontId="144" type="noConversion"/>
  </si>
  <si>
    <t xml:space="preserve">PVG-NRT-LAX/MIA-BOG-DEST </t>
    <phoneticPr fontId="144" type="noConversion"/>
  </si>
  <si>
    <t>5、可接锂电池（请备注UN编码+适用包装说明+特种货物代码，如：UN3481/Section II/PI966/ELI），第II部分锂电池与普货同价，只接UN3481。</t>
    <phoneticPr fontId="144" type="noConversion"/>
  </si>
  <si>
    <t>D357</t>
  </si>
  <si>
    <t>MAD-VCP-SCL</t>
  </si>
  <si>
    <t xml:space="preserve">郑州UX 欧巴罗航空 </t>
    <phoneticPr fontId="144" type="noConversion"/>
  </si>
  <si>
    <t>托盘+1</t>
    <phoneticPr fontId="144" type="noConversion"/>
  </si>
  <si>
    <t>二程紧张，无时效</t>
    <phoneticPr fontId="144" type="noConversion"/>
  </si>
  <si>
    <t>转运费</t>
    <phoneticPr fontId="144" type="noConversion"/>
  </si>
  <si>
    <t>DEST</t>
    <phoneticPr fontId="144" type="noConversion"/>
  </si>
  <si>
    <t>MIN</t>
    <phoneticPr fontId="144" type="noConversion"/>
  </si>
  <si>
    <t>D247</t>
    <phoneticPr fontId="144" type="noConversion"/>
  </si>
  <si>
    <t>D247</t>
    <phoneticPr fontId="144" type="noConversion"/>
  </si>
  <si>
    <t>D247</t>
    <phoneticPr fontId="144" type="noConversion"/>
  </si>
  <si>
    <t>南方航空</t>
    <phoneticPr fontId="144" type="noConversion"/>
  </si>
  <si>
    <t>CAN-MEL-SCL</t>
    <phoneticPr fontId="144" type="noConversion"/>
  </si>
  <si>
    <t>08:00</t>
    <phoneticPr fontId="148" type="noConversion"/>
  </si>
  <si>
    <t>1、以上价格为普货广州交货价，已含燃油费附加费/安全附加费/起运港地面操作费，表价不含前置仓费用。</t>
    <phoneticPr fontId="144" type="noConversion"/>
  </si>
  <si>
    <t>CZ343</t>
    <phoneticPr fontId="148" type="noConversion"/>
  </si>
  <si>
    <t>LA0804</t>
    <phoneticPr fontId="148" type="noConversion"/>
  </si>
  <si>
    <t>广州CZ</t>
    <phoneticPr fontId="144" type="noConversion"/>
  </si>
  <si>
    <t>Remark</t>
    <phoneticPr fontId="148" type="noConversion"/>
  </si>
  <si>
    <t>带电不接，化工品鉴定是普货可以</t>
    <phoneticPr fontId="148" type="noConversion"/>
  </si>
  <si>
    <t>CZ</t>
    <phoneticPr fontId="148" type="noConversion"/>
  </si>
  <si>
    <t>带电，粉末&amp;液体不接，比重大于 1:300 一般会有二次安检和开箱查验</t>
    <phoneticPr fontId="148" type="noConversion"/>
  </si>
  <si>
    <t>D4</t>
    <phoneticPr fontId="148" type="noConversion"/>
  </si>
  <si>
    <t>Dest</t>
    <phoneticPr fontId="144" type="noConversion"/>
  </si>
  <si>
    <t>Frequency</t>
    <phoneticPr fontId="148" type="noConversion"/>
  </si>
  <si>
    <t>舱位情况</t>
    <phoneticPr fontId="144" type="noConversion"/>
  </si>
  <si>
    <t>18-22x Weekly</t>
  </si>
  <si>
    <t>RAI</t>
  </si>
  <si>
    <t>SID</t>
  </si>
  <si>
    <t>VXE</t>
  </si>
  <si>
    <t>5、暂时不接任何锂电池。</t>
    <phoneticPr fontId="144" type="noConversion"/>
  </si>
  <si>
    <t>厦门ET  埃塞俄比亚航空 GRU直达</t>
    <phoneticPr fontId="144" type="noConversion"/>
  </si>
  <si>
    <t xml:space="preserve"> ≤1:80</t>
    <phoneticPr fontId="144" type="noConversion"/>
  </si>
  <si>
    <t xml:space="preserve"> ≤1:100</t>
    <phoneticPr fontId="144" type="noConversion"/>
  </si>
  <si>
    <t>4-7x Weekly</t>
  </si>
  <si>
    <t>6-7x Weekly</t>
  </si>
  <si>
    <t>7x Weekly</t>
  </si>
  <si>
    <t>2-3x Weekly</t>
  </si>
  <si>
    <t>3x Weekly</t>
  </si>
  <si>
    <t>ITJ</t>
  </si>
  <si>
    <t>5-7x Weekly</t>
  </si>
  <si>
    <t>3-5x Weekly</t>
  </si>
  <si>
    <t>China-MAD-南美</t>
    <phoneticPr fontId="148" type="noConversion"/>
  </si>
  <si>
    <t>Frequency</t>
    <phoneticPr fontId="144" type="noConversion"/>
  </si>
  <si>
    <t>ALL</t>
    <phoneticPr fontId="144" type="noConversion"/>
  </si>
  <si>
    <t>MAD-VCP-EZE</t>
  </si>
  <si>
    <t xml:space="preserve"> ≥1:250</t>
    <phoneticPr fontId="148" type="noConversion"/>
  </si>
  <si>
    <t xml:space="preserve"> ≥1:300</t>
    <phoneticPr fontId="144" type="noConversion"/>
  </si>
  <si>
    <t xml:space="preserve"> ≥1:500</t>
    <phoneticPr fontId="148" type="noConversion"/>
  </si>
  <si>
    <t>散货/托盘均可</t>
    <phoneticPr fontId="144" type="noConversion"/>
  </si>
  <si>
    <t>二程爆仓</t>
  </si>
  <si>
    <t>二程爆仓</t>
    <phoneticPr fontId="144" type="noConversion"/>
  </si>
  <si>
    <t>二程爆仓</t>
    <phoneticPr fontId="144" type="noConversion"/>
  </si>
  <si>
    <t>二程爆仓</t>
    <phoneticPr fontId="144" type="noConversion"/>
  </si>
  <si>
    <t>二程爆仓</t>
    <phoneticPr fontId="144" type="noConversion"/>
  </si>
  <si>
    <t>二程爆仓</t>
    <phoneticPr fontId="144" type="noConversion"/>
  </si>
  <si>
    <t>二程紧张，无时效</t>
    <phoneticPr fontId="144" type="noConversion"/>
  </si>
  <si>
    <t>二程紧张，无时效</t>
    <phoneticPr fontId="144" type="noConversion"/>
  </si>
  <si>
    <t>二程紧张，无时效</t>
    <phoneticPr fontId="144" type="noConversion"/>
  </si>
  <si>
    <t>7、不收泡货。</t>
    <phoneticPr fontId="144" type="noConversion"/>
  </si>
  <si>
    <t>7、不收泡货。</t>
    <phoneticPr fontId="144" type="noConversion"/>
  </si>
  <si>
    <t>5、暂不接PI970锂电池且其他型号锂电池不能CONSOL。</t>
    <phoneticPr fontId="144" type="noConversion"/>
  </si>
  <si>
    <t>-10更新</t>
    <phoneticPr fontId="144" type="noConversion"/>
  </si>
  <si>
    <t>2、三吨七吨以上大货特价，单票确认。</t>
    <phoneticPr fontId="144" type="noConversion"/>
  </si>
  <si>
    <t>Flight No</t>
    <phoneticPr fontId="144" type="noConversion"/>
  </si>
  <si>
    <t>ETD</t>
    <phoneticPr fontId="144" type="noConversion"/>
  </si>
  <si>
    <t>Remark</t>
    <phoneticPr fontId="144" type="noConversion"/>
  </si>
  <si>
    <t>D1/5</t>
    <phoneticPr fontId="144" type="noConversion"/>
  </si>
  <si>
    <t>B767F</t>
    <phoneticPr fontId="144" type="noConversion"/>
  </si>
  <si>
    <t>2天</t>
    <phoneticPr fontId="144" type="noConversion"/>
  </si>
  <si>
    <t>更新08</t>
    <phoneticPr fontId="144" type="noConversion"/>
  </si>
  <si>
    <t>注意：可接含电、危品、电子烟，电商货，单询</t>
    <phoneticPr fontId="144" type="noConversion"/>
  </si>
  <si>
    <t>舱位情况</t>
    <phoneticPr fontId="144" type="noConversion"/>
  </si>
  <si>
    <t>托盘+1</t>
    <phoneticPr fontId="144" type="noConversion"/>
  </si>
  <si>
    <t xml:space="preserve"> ≤1:130</t>
    <phoneticPr fontId="144" type="noConversion"/>
  </si>
  <si>
    <t>备注：</t>
    <phoneticPr fontId="148" type="noConversion"/>
  </si>
  <si>
    <t>4、可用DGM鉴定、上化鉴定.民航二所,计量局。</t>
    <phoneticPr fontId="144" type="noConversion"/>
  </si>
  <si>
    <t>5、货交青岛/上海 价格+1，MIN 300/票.</t>
    <phoneticPr fontId="144" type="noConversion"/>
  </si>
  <si>
    <t>比重价格</t>
    <phoneticPr fontId="144" type="noConversion"/>
  </si>
  <si>
    <t>上海隽美 QT坦帕航空</t>
    <phoneticPr fontId="144" type="noConversion"/>
  </si>
  <si>
    <t>12、尺寸长度3M的 有 RMB 1000 的费用</t>
    <phoneticPr fontId="144" type="noConversion"/>
  </si>
  <si>
    <t>14、单票不超5CBM</t>
    <phoneticPr fontId="144" type="noConversion"/>
  </si>
  <si>
    <t>4、单票不超8CBM。</t>
    <phoneticPr fontId="144" type="noConversion"/>
  </si>
  <si>
    <t xml:space="preserve">澳门UX 欧巴罗航空 </t>
    <phoneticPr fontId="144" type="noConversion"/>
  </si>
  <si>
    <t>澳门AD  巴西阿苏尔航空</t>
    <phoneticPr fontId="144" type="noConversion"/>
  </si>
  <si>
    <t>ETA</t>
    <phoneticPr fontId="148" type="noConversion"/>
  </si>
  <si>
    <t>Remark</t>
    <phoneticPr fontId="144" type="noConversion"/>
  </si>
  <si>
    <t>KJ222</t>
    <phoneticPr fontId="148" type="noConversion"/>
  </si>
  <si>
    <t>D234</t>
    <phoneticPr fontId="144" type="noConversion"/>
  </si>
  <si>
    <t>B737窄体</t>
    <phoneticPr fontId="148" type="noConversion"/>
  </si>
  <si>
    <t>更新08</t>
    <phoneticPr fontId="144" type="noConversion"/>
  </si>
  <si>
    <t>100K</t>
    <phoneticPr fontId="148" type="noConversion"/>
  </si>
  <si>
    <t>CVG</t>
    <phoneticPr fontId="148" type="noConversion"/>
  </si>
  <si>
    <t>仅限散件</t>
    <phoneticPr fontId="148" type="noConversion"/>
  </si>
  <si>
    <t>仅限散件</t>
    <phoneticPr fontId="148" type="noConversion"/>
  </si>
  <si>
    <t>仅限散件</t>
    <phoneticPr fontId="148" type="noConversion"/>
  </si>
  <si>
    <t>1、以上价格为青岛普货交货价，已含燃油费附加费/安全附加费/起运港地面操作费。</t>
    <phoneticPr fontId="144" type="noConversion"/>
  </si>
  <si>
    <t>2、主单费50/票，信息100/主+50/分，运抵35/主+20/分，舱单60/报关票数。</t>
    <phoneticPr fontId="148" type="noConversion"/>
  </si>
  <si>
    <t>TAO-ICN-CVG-DEST</t>
    <phoneticPr fontId="144" type="noConversion"/>
  </si>
  <si>
    <t>TAO-ICN-CVG-DEST</t>
    <phoneticPr fontId="144" type="noConversion"/>
  </si>
  <si>
    <t>DHL航空</t>
    <phoneticPr fontId="144" type="noConversion"/>
  </si>
  <si>
    <t>郑州TP  葡萄牙航空公司</t>
    <phoneticPr fontId="144" type="noConversion"/>
  </si>
  <si>
    <t>Cargo Ratio</t>
    <phoneticPr fontId="144" type="noConversion"/>
  </si>
  <si>
    <t>D14</t>
    <phoneticPr fontId="148" type="noConversion"/>
  </si>
  <si>
    <t>A330-200F</t>
    <phoneticPr fontId="148" type="noConversion"/>
  </si>
  <si>
    <t>Currency:</t>
    <phoneticPr fontId="144" type="noConversion"/>
  </si>
  <si>
    <t>Cargo Ratio</t>
    <phoneticPr fontId="148" type="noConversion"/>
  </si>
  <si>
    <t>舱位情况</t>
    <phoneticPr fontId="144" type="noConversion"/>
  </si>
  <si>
    <t>T/T</t>
    <phoneticPr fontId="148" type="noConversion"/>
  </si>
  <si>
    <t>舱位情况</t>
    <phoneticPr fontId="144" type="noConversion"/>
  </si>
  <si>
    <t>卡转点</t>
    <phoneticPr fontId="144" type="noConversion"/>
  </si>
  <si>
    <t>3-5days</t>
    <phoneticPr fontId="144" type="noConversion"/>
  </si>
  <si>
    <t>GDL</t>
    <phoneticPr fontId="144" type="noConversion"/>
  </si>
  <si>
    <t>MTY</t>
    <phoneticPr fontId="144" type="noConversion"/>
  </si>
  <si>
    <t>300K</t>
    <phoneticPr fontId="144" type="noConversion"/>
  </si>
  <si>
    <t>T/T</t>
    <phoneticPr fontId="148" type="noConversion"/>
  </si>
  <si>
    <t>空转点</t>
    <phoneticPr fontId="144" type="noConversion"/>
  </si>
  <si>
    <t>+5</t>
    <phoneticPr fontId="144" type="noConversion"/>
  </si>
  <si>
    <t>空转最低300KG起</t>
    <phoneticPr fontId="144" type="noConversion"/>
  </si>
  <si>
    <t>4days</t>
    <phoneticPr fontId="144" type="noConversion"/>
  </si>
  <si>
    <t>+7</t>
    <phoneticPr fontId="144" type="noConversion"/>
  </si>
  <si>
    <t>4-7days</t>
    <phoneticPr fontId="144" type="noConversion"/>
  </si>
  <si>
    <t>5-6days</t>
    <phoneticPr fontId="144" type="noConversion"/>
  </si>
  <si>
    <t>1、以上价格为杭州普货交货价，已含燃油费附加费/安全附加费/起运港地面操作费；交广深+1/K。</t>
    <phoneticPr fontId="144" type="noConversion"/>
  </si>
  <si>
    <t>2、电商/普货:报关费RMB150/票，文件费RMB150/票，托盘叉车费RMB20/铲/托。</t>
    <phoneticPr fontId="144" type="noConversion"/>
  </si>
  <si>
    <t>3、化妆品不接。</t>
    <phoneticPr fontId="144" type="noConversion"/>
  </si>
  <si>
    <t>墨西哥马斯航空</t>
    <phoneticPr fontId="144" type="noConversion"/>
  </si>
  <si>
    <t>头程仓位 ：+1000  1：500以上  尺寸不超150*150*110 &amp; 单件不超1吨 适用于CGO-LUX-LIS路径</t>
    <phoneticPr fontId="148" type="noConversion"/>
  </si>
  <si>
    <t>青岛捷美   青岛DL达美航空</t>
    <phoneticPr fontId="144" type="noConversion"/>
  </si>
  <si>
    <t>青岛D0</t>
    <phoneticPr fontId="144" type="noConversion"/>
  </si>
  <si>
    <t>青岛DL</t>
    <phoneticPr fontId="144" type="noConversion"/>
  </si>
  <si>
    <t>3、不承运含电池的货物，化工品可以承接粉末/膏状 ,DGM和上化鉴定。</t>
    <phoneticPr fontId="148" type="noConversion"/>
  </si>
  <si>
    <t>巴拿马航空</t>
    <phoneticPr fontId="144" type="noConversion"/>
  </si>
  <si>
    <t>Flight</t>
    <phoneticPr fontId="144" type="noConversion"/>
  </si>
  <si>
    <t>Remark</t>
    <phoneticPr fontId="148" type="noConversion"/>
  </si>
  <si>
    <t>CZ</t>
    <phoneticPr fontId="148" type="noConversion"/>
  </si>
  <si>
    <t>Dest</t>
    <phoneticPr fontId="144" type="noConversion"/>
  </si>
  <si>
    <t>ADZ</t>
  </si>
  <si>
    <t>仅限散件</t>
    <phoneticPr fontId="148" type="noConversion"/>
  </si>
  <si>
    <t>仅限散件</t>
    <phoneticPr fontId="148" type="noConversion"/>
  </si>
  <si>
    <t>BGA</t>
  </si>
  <si>
    <t>BGI</t>
  </si>
  <si>
    <t>BZE</t>
  </si>
  <si>
    <t>仅限散件，单件MAX80KG</t>
    <phoneticPr fontId="148" type="noConversion"/>
  </si>
  <si>
    <t>MBJ</t>
  </si>
  <si>
    <t>仅限散件，单件MAX80KG</t>
    <phoneticPr fontId="148" type="noConversion"/>
  </si>
  <si>
    <t>PBM</t>
  </si>
  <si>
    <t>PEI</t>
  </si>
  <si>
    <t>仅限散件，单件MAX100KG</t>
    <phoneticPr fontId="148" type="noConversion"/>
  </si>
  <si>
    <t>SXM</t>
  </si>
  <si>
    <t>XPL</t>
  </si>
  <si>
    <t>备注：</t>
    <phoneticPr fontId="144" type="noConversion"/>
  </si>
  <si>
    <t>2、后段窄体机，优先平泡散货,载重有限，吨上请单询仓位。</t>
    <phoneticPr fontId="144" type="noConversion"/>
  </si>
  <si>
    <t>3、CM美转所有点位单件重里请控制在150kgS以内(其中EZE,COR,MDZ,POS单件货物不得超过80kgs，SCL单件限重更新为100kgs以内)。单件重超80kgs以上留意订舱确认。</t>
    <phoneticPr fontId="148" type="noConversion"/>
  </si>
  <si>
    <t>4、尺寸尽量控制在100*80*80cm,若超出,请单询确认(非小纸箱货物尺寸，务必在订舱时备注告知)</t>
    <phoneticPr fontId="148" type="noConversion"/>
  </si>
  <si>
    <t>5、CM收货最小尺码限制:三边之和(长宽高)不得小于50cm的纸箱包装。</t>
    <phoneticPr fontId="148" type="noConversion"/>
  </si>
  <si>
    <t>6、粉末状货物请单询确认价格，暂不接任何含冰袋或有温控要求的货物。带电不行，化工粉末可以的（普货鉴定)。液体不行，试剂鉴定是普货可以的</t>
    <phoneticPr fontId="148" type="noConversion"/>
  </si>
  <si>
    <t>7、单件包装(如产品为塑料桶、袋装等包装)外部必须套硬纸箱。</t>
    <phoneticPr fontId="148" type="noConversion"/>
  </si>
  <si>
    <t>郑州CM</t>
    <phoneticPr fontId="144" type="noConversion"/>
  </si>
  <si>
    <t>CGO-CAN-LAX-PTY-DEST</t>
    <phoneticPr fontId="144" type="noConversion"/>
  </si>
  <si>
    <t>郑州CM</t>
    <phoneticPr fontId="144" type="noConversion"/>
  </si>
  <si>
    <t>GDL、NLU、PTY</t>
    <phoneticPr fontId="148" type="noConversion"/>
  </si>
  <si>
    <t>返回目录</t>
    <phoneticPr fontId="144" type="noConversion"/>
  </si>
  <si>
    <t>3、信息费CNY71/票，单证费CNY110/票。</t>
    <phoneticPr fontId="144" type="noConversion"/>
  </si>
  <si>
    <t>澳门QT  坦帕航空</t>
    <phoneticPr fontId="144" type="noConversion"/>
  </si>
  <si>
    <t>3、信息费CNY71/票，单证费CNY300/票。</t>
    <phoneticPr fontId="144" type="noConversion"/>
  </si>
  <si>
    <t>南京Y8  NLU直达</t>
    <phoneticPr fontId="144" type="noConversion"/>
  </si>
  <si>
    <t>BOG</t>
    <phoneticPr fontId="148" type="noConversion"/>
  </si>
  <si>
    <t>MTY</t>
    <phoneticPr fontId="148" type="noConversion"/>
  </si>
  <si>
    <t>MEX</t>
    <phoneticPr fontId="148" type="noConversion"/>
  </si>
  <si>
    <t>LIM、TGU</t>
    <phoneticPr fontId="148" type="noConversion"/>
  </si>
  <si>
    <t>GUA、SAL、SAP、SDQ</t>
    <phoneticPr fontId="148" type="noConversion"/>
  </si>
  <si>
    <t>CUR、EZE、POS、VCP</t>
    <phoneticPr fontId="148" type="noConversion"/>
  </si>
  <si>
    <t>DAY、SDF、CMH、IND</t>
    <phoneticPr fontId="148" type="noConversion"/>
  </si>
  <si>
    <t>AUS、SAT、DEN、LRD、MFE</t>
    <phoneticPr fontId="148" type="noConversion"/>
  </si>
  <si>
    <t>青岛D0</t>
    <phoneticPr fontId="144" type="noConversion"/>
  </si>
  <si>
    <t>ABE、ATL、BHM、BNA、BUF、BWI、CAE、CLE、CLT、DTW、GRR、GSO、GSP、HSV、IAD、MDT、MEM、MKE、MLI、ORF、PHL、PIT、RDY、PIC、POC、TOL、TYS、YHM</t>
    <phoneticPr fontId="148" type="noConversion"/>
  </si>
  <si>
    <t>ALB、BOS、BTR、CHS、CRP、DFW、DSM、EWR、IAH、JAX、JFK、LIT、MCI、MCO、MIA、MOB、MSP、MSY、OKC、PNS、SHV、SYR、TPA、TUL、YUL</t>
    <phoneticPr fontId="148" type="noConversion"/>
  </si>
  <si>
    <t xml:space="preserve">JERRY INTERNATIONAL LOGISTICS CO., LTD </t>
    <phoneticPr fontId="144" type="noConversion"/>
  </si>
  <si>
    <t>OB</t>
  </si>
  <si>
    <t>D2</t>
  </si>
  <si>
    <t>81KG≤1CBM≤100KG</t>
    <phoneticPr fontId="144" type="noConversion"/>
  </si>
  <si>
    <t>101KG≤1CBM≤120KG</t>
    <phoneticPr fontId="144" type="noConversion"/>
  </si>
  <si>
    <t>121KG≤1CBM≤130KG</t>
    <phoneticPr fontId="144" type="noConversion"/>
  </si>
  <si>
    <t>4、单件重量不能超30KGS ， 单箱尺寸不超0.12CBM（50X50X45以下），超过500KGS（3CBM）货物单票询仓。</t>
    <phoneticPr fontId="148" type="noConversion"/>
  </si>
  <si>
    <t>2、前置仓 0.3元/Kg MIN150。</t>
    <phoneticPr fontId="148" type="noConversion"/>
  </si>
  <si>
    <t>坦帕航空</t>
    <phoneticPr fontId="144" type="noConversion"/>
  </si>
  <si>
    <t>4、限高240CM。超尺寸超重超泡单询。</t>
    <phoneticPr fontId="144" type="noConversion"/>
  </si>
  <si>
    <r>
      <t xml:space="preserve">卡转最低500KG起
</t>
    </r>
    <r>
      <rPr>
        <b/>
        <sz val="9"/>
        <color rgb="FFFF0000"/>
        <rFont val="Microsoft YaHei UI"/>
        <family val="2"/>
        <charset val="134"/>
      </rPr>
      <t>卡转点需要箱单发票转运</t>
    </r>
    <phoneticPr fontId="144" type="noConversion"/>
  </si>
  <si>
    <t>Currency:</t>
    <phoneticPr fontId="144" type="noConversion"/>
  </si>
  <si>
    <t>Dest</t>
    <phoneticPr fontId="144" type="noConversion"/>
  </si>
  <si>
    <t>3-5 Days</t>
  </si>
  <si>
    <t>D4/6/7</t>
  </si>
  <si>
    <t>MAD-VCP-CWB</t>
  </si>
  <si>
    <t>MAD-VCP-GYN</t>
  </si>
  <si>
    <t>MAD-VCP-JOI</t>
  </si>
  <si>
    <t>MAD-VCP-FLN</t>
  </si>
  <si>
    <t>MAD-VCP-NVT</t>
  </si>
  <si>
    <t>MAD-VCP-VIX</t>
  </si>
  <si>
    <t>MAD-VCP-BEL</t>
  </si>
  <si>
    <t>MAD-VCP-FOR</t>
  </si>
  <si>
    <t>MAD-VCP-BSB</t>
  </si>
  <si>
    <t>MAD-VCP-CGR</t>
  </si>
  <si>
    <t>11-13x Weekly</t>
  </si>
  <si>
    <t>1、以上报价为郑州普货交货价，已含燃油费附加费/安全附加费/起运港地面操作费，不足150KG的，额外收操作费200元。</t>
    <phoneticPr fontId="144" type="noConversion"/>
  </si>
  <si>
    <t>Flight</t>
    <phoneticPr fontId="144" type="noConversion"/>
  </si>
  <si>
    <t>-07</t>
    <phoneticPr fontId="144" type="noConversion"/>
  </si>
  <si>
    <t>200KG≤1CBM≤299KG</t>
  </si>
  <si>
    <t>300KG≤1CBM≤499KG</t>
  </si>
  <si>
    <t>500KG≤1CBM≤999KG</t>
  </si>
  <si>
    <t>1CBM≥1000KG</t>
  </si>
  <si>
    <t>厦门TP  葡萄牙航空公司</t>
    <phoneticPr fontId="144" type="noConversion"/>
  </si>
  <si>
    <t>A/C Type</t>
    <phoneticPr fontId="144" type="noConversion"/>
  </si>
  <si>
    <t>Remark</t>
    <phoneticPr fontId="148" type="noConversion"/>
  </si>
  <si>
    <t>XMN-AMS-LIS-DEST</t>
    <phoneticPr fontId="148" type="noConversion"/>
  </si>
  <si>
    <t>MF</t>
    <phoneticPr fontId="148" type="noConversion"/>
  </si>
  <si>
    <t>D123567</t>
    <phoneticPr fontId="148" type="noConversion"/>
  </si>
  <si>
    <t>XMN-CDG-LIS-DEST</t>
    <phoneticPr fontId="148" type="noConversion"/>
  </si>
  <si>
    <t>D146</t>
    <phoneticPr fontId="148" type="noConversion"/>
  </si>
  <si>
    <t>-10更新</t>
    <phoneticPr fontId="144" type="noConversion"/>
  </si>
  <si>
    <t>Frequency</t>
    <phoneticPr fontId="148" type="noConversion"/>
  </si>
  <si>
    <t>Direct Flight</t>
    <phoneticPr fontId="144" type="noConversion"/>
  </si>
  <si>
    <t>舱位情况</t>
    <phoneticPr fontId="144" type="noConversion"/>
  </si>
  <si>
    <t>Direct ex LIS  , by WB A330</t>
    <phoneticPr fontId="148" type="noConversion"/>
  </si>
  <si>
    <t xml:space="preserve">Direct ex LIS  , by WB A330                  </t>
  </si>
  <si>
    <t xml:space="preserve">Direct ex LIS  , by WB A330              </t>
  </si>
  <si>
    <t>D123467</t>
  </si>
  <si>
    <t xml:space="preserve">Direct ex LIS  , by WB A330                 </t>
  </si>
  <si>
    <t>D12457</t>
  </si>
  <si>
    <t xml:space="preserve">Direct ex LIS  , by WB A330             </t>
  </si>
  <si>
    <t>FLN</t>
    <phoneticPr fontId="148" type="noConversion"/>
  </si>
  <si>
    <t>Direct flight via LIS A330</t>
    <phoneticPr fontId="148" type="noConversion"/>
  </si>
  <si>
    <t>Direct ex LIS  , by WB A330</t>
  </si>
  <si>
    <t>Direct ex LIS，by NB A320，
仅接散箱，尺寸限制140*140*105cm ，单件限重50KGS</t>
    <phoneticPr fontId="148" type="noConversion"/>
  </si>
  <si>
    <t>Direct ex LIS,by NB A320，
仅接散箱，尺寸限制140*140*105cm ，单件限重50KGS</t>
    <phoneticPr fontId="148" type="noConversion"/>
  </si>
  <si>
    <t>POA</t>
    <phoneticPr fontId="148" type="noConversion"/>
  </si>
  <si>
    <t xml:space="preserve">via BSB  by WD or  by Trucking
</t>
  </si>
  <si>
    <t xml:space="preserve">via GIG by Trucking </t>
  </si>
  <si>
    <t>via GRU by Trucking</t>
  </si>
  <si>
    <t>via  GRU by Trucking</t>
  </si>
  <si>
    <t>ITJ</t>
    <phoneticPr fontId="148" type="noConversion"/>
  </si>
  <si>
    <t xml:space="preserve">LIS-BEL-MAO BY TP A320机型  TP长线路径，限箱货50kgs以内；
TP联运WD路径via BSB by WD or  by Trucking 不受此重量限制，散托均可;  </t>
    <phoneticPr fontId="148" type="noConversion"/>
  </si>
  <si>
    <t>via GRU by 5Y and via GIG by EK，LIS-GRU (BY TP A330)-SCL(BY 5Y B777)</t>
    <phoneticPr fontId="148" type="noConversion"/>
  </si>
  <si>
    <t>with AR via GIG or via GRU by QR or by EK，LIS-GRU-EZE(尾程宽体）</t>
    <phoneticPr fontId="148" type="noConversion"/>
  </si>
  <si>
    <t>with AV via MIA  or via GRU by QR or by EK，LIS-MIA-UIO(尾程宽体）</t>
    <phoneticPr fontId="148" type="noConversion"/>
  </si>
  <si>
    <t>via MIA with Avianca，LIS-MIA-SAP  (订舱批复操作）</t>
    <phoneticPr fontId="148" type="noConversion"/>
  </si>
  <si>
    <t>via MIA with Avianca，LIS-MIA-GUA   (订舱批复操作）</t>
    <phoneticPr fontId="148" type="noConversion"/>
  </si>
  <si>
    <t>via MIA with D5，LIS-MIA-LIM  (订舱批复操作）</t>
    <phoneticPr fontId="148" type="noConversion"/>
  </si>
  <si>
    <t>via MIA with OB,BY WB B767，
LIS-MIA-VVI,Max Size 304*220*155cm (订舱批复操作）</t>
    <phoneticPr fontId="148" type="noConversion"/>
  </si>
  <si>
    <t>D156</t>
  </si>
  <si>
    <t>via MIA with OB，LIS-MIA-VVI-LPB,
Max Size 120*110*80cm ,Max weight150 kgs (订舱批复操作）</t>
    <phoneticPr fontId="148" type="noConversion"/>
  </si>
  <si>
    <t xml:space="preserve">Direct ex LIS  , by WB A330 </t>
  </si>
  <si>
    <t>Direct ex LIS  , by NB A320，D1367 BY WB 763 走宽体，需单询订舱确认，
仅接散箱，尺寸限制140*140*105CM, 单件限重50KGS</t>
    <phoneticPr fontId="148" type="noConversion"/>
  </si>
  <si>
    <t>Direct ex LIS  , by NB A320，仅接散箱，尺寸限制140*140*105CM, 单件限重50KGS</t>
    <phoneticPr fontId="148" type="noConversion"/>
  </si>
  <si>
    <t>Direct ex LIS  , by NB A320，仅接散箱，尺寸限制140*140*105CM, 单件限重50KGS</t>
    <phoneticPr fontId="148" type="noConversion"/>
  </si>
  <si>
    <t>Direct ex LIS  , by NB A320，仅接散箱，尺寸限制140*140*105CM, 单件限重50KGS</t>
    <phoneticPr fontId="148" type="noConversion"/>
  </si>
  <si>
    <t>D13567</t>
  </si>
  <si>
    <t>Direct ex LIS  , by NB 32Q，仅接散箱，尺寸限制140*140*105CM, 单件限重50KGS</t>
    <phoneticPr fontId="148" type="noConversion"/>
  </si>
  <si>
    <t>CMN</t>
  </si>
  <si>
    <t>Direct ex LIS  , by NB 32Q/E90/E95，仅接箱货，尺寸限制100*70*80,单件限重50KGS</t>
    <phoneticPr fontId="148" type="noConversion"/>
  </si>
  <si>
    <t>RAK</t>
  </si>
  <si>
    <t>Direct ex LIS  , by NB E90/E95，仅接箱货，尺寸限制100*70*80,单件限重50KGS</t>
    <phoneticPr fontId="148" type="noConversion"/>
  </si>
  <si>
    <t>备注：</t>
    <phoneticPr fontId="144" type="noConversion"/>
  </si>
  <si>
    <t>1、以上报价为厦门普货交货价，已含燃油费附加费/安全附加费/起运港地面操作费，不足150KG的，额外收操作费200元。</t>
    <phoneticPr fontId="144" type="noConversion"/>
  </si>
  <si>
    <t>2、毛重需达到35kgs以上才能靠级45kgs。</t>
    <phoneticPr fontId="144" type="noConversion"/>
  </si>
  <si>
    <t>3、头程载量有限，优先散箱货，可接少量托盘货（仅接单票托盘数不超3个。若单票卡板数为1件，单件重需低于300kgs；若卡板数超过1件，单件重需低于200kgs),单票吨上货物及卡板货物请单询舱位；
另厦航货站对超重货物的收运检查及绑带费标准（参考如下，实报实销）:【收运检查费（宽体机）：单件超250kgs-300kgs,50RMB/件，单件300-1000kgs,100RMB/件，单件1000kgs以上200RMB/件,绑带费100RMB/条，单件100-300kgs/需2条 ，单件300-1000kgs/需4条】</t>
    <phoneticPr fontId="148" type="noConversion"/>
  </si>
  <si>
    <t>4、不接带电池货物。</t>
    <phoneticPr fontId="148" type="noConversion"/>
  </si>
  <si>
    <t>5、化工品类因厦门货运不认可外地出具的报告，需在厦门检测机构（DGM/上化）重新出，做过报告的提供PDF/编号在厦门重新做即可，未做过的需提前至少4个工作日寄送样品。</t>
    <phoneticPr fontId="148" type="noConversion"/>
  </si>
  <si>
    <t>6、路径经转欧洲，主分单需显示商品编码(至少6位）及收发货人税号信息。若收发货人为欧盟国家，海关注册码(EORI)要带国家编码，比如NL********。</t>
    <phoneticPr fontId="148" type="noConversion"/>
  </si>
  <si>
    <t>7、巴西境内转运仅适用于普货，货物货值最多不能超过100欧元/KG；巴西境内转运至少1-2个工作日获得巴西海关转关过境许可；巴西境内转运随机文件：需要系统上传箱单/商业发票副本+最终进口商联系方式(需要附加海关文件:进口许可证)。</t>
    <phoneticPr fontId="148" type="noConversion"/>
  </si>
  <si>
    <t>厦门TP</t>
    <phoneticPr fontId="144" type="noConversion"/>
  </si>
  <si>
    <t>XMN-AMS/CDG-LIS-DEST</t>
    <phoneticPr fontId="144" type="noConversion"/>
  </si>
  <si>
    <t>葡萄牙航空</t>
    <phoneticPr fontId="144" type="noConversion"/>
  </si>
  <si>
    <t>葡萄牙航空</t>
    <phoneticPr fontId="144" type="noConversion"/>
  </si>
  <si>
    <t>XMN-ADD(技术经停)-GRU-SCL</t>
    <phoneticPr fontId="144" type="noConversion"/>
  </si>
  <si>
    <t>CGO-CAN-FRA-MAD-DEST</t>
    <phoneticPr fontId="144" type="noConversion"/>
  </si>
  <si>
    <t>Sch ex MAD</t>
  </si>
  <si>
    <t>Via MAD</t>
  </si>
  <si>
    <t>D567</t>
  </si>
  <si>
    <t>D56</t>
  </si>
  <si>
    <t>D34567</t>
  </si>
  <si>
    <t>D2467</t>
  </si>
  <si>
    <t>D2456</t>
  </si>
  <si>
    <t>45K</t>
    <phoneticPr fontId="144" type="noConversion"/>
  </si>
  <si>
    <t>100K</t>
    <phoneticPr fontId="144" type="noConversion"/>
  </si>
  <si>
    <t>300K</t>
    <phoneticPr fontId="144" type="noConversion"/>
  </si>
  <si>
    <t>500K</t>
    <phoneticPr fontId="144" type="noConversion"/>
  </si>
  <si>
    <t>1000K</t>
    <phoneticPr fontId="144" type="noConversion"/>
  </si>
  <si>
    <t>1、以上报价为郑州普货交货价，已含燃油费附加费/安全附加费/起运港地面操作费，不足150KG的，额外收操作费200元。</t>
    <phoneticPr fontId="144" type="noConversion"/>
  </si>
  <si>
    <t>南美点</t>
    <phoneticPr fontId="144" type="noConversion"/>
  </si>
  <si>
    <t>CZ</t>
    <phoneticPr fontId="144" type="noConversion"/>
  </si>
  <si>
    <t>郑州UX</t>
    <phoneticPr fontId="144" type="noConversion"/>
  </si>
  <si>
    <t>欧巴罗航空</t>
    <phoneticPr fontId="144" type="noConversion"/>
  </si>
  <si>
    <t>D367</t>
    <phoneticPr fontId="144" type="noConversion"/>
  </si>
  <si>
    <t>1、以上价格为郑州普货交货价，已含燃油费附加费/安全附加费/起运港地面操作费，不足150KG的，额外收操作费200元。</t>
    <phoneticPr fontId="144" type="noConversion"/>
  </si>
  <si>
    <t>2、超重超泡货物单询。</t>
    <phoneticPr fontId="144" type="noConversion"/>
  </si>
  <si>
    <t>3、BIC FEE CNY120 : ASU COR CUN VVI export doc porcessing fee per mawb &amp; hawb</t>
    <phoneticPr fontId="144" type="noConversion"/>
  </si>
  <si>
    <t>1CBM≤199KG</t>
  </si>
  <si>
    <t>托盘+2</t>
  </si>
  <si>
    <t>250KG≤1CBM≤299KG</t>
  </si>
  <si>
    <t>散托同价</t>
  </si>
  <si>
    <t>200KG≤1CBM≤249KG</t>
    <phoneticPr fontId="144" type="noConversion"/>
  </si>
  <si>
    <t>D26</t>
    <phoneticPr fontId="148" type="noConversion"/>
  </si>
  <si>
    <t>CZ</t>
    <phoneticPr fontId="148" type="noConversion"/>
  </si>
  <si>
    <t>CGO-LUX-LIS-DEST</t>
    <phoneticPr fontId="148" type="noConversion"/>
  </si>
  <si>
    <t>CZ</t>
    <phoneticPr fontId="148" type="noConversion"/>
  </si>
  <si>
    <t>D367</t>
    <phoneticPr fontId="148" type="noConversion"/>
  </si>
  <si>
    <t>超过150*150*110 &amp; 单件1吨以上适用于CX头程-CGO-MUC-LIS 路径</t>
    <phoneticPr fontId="148" type="noConversion"/>
  </si>
  <si>
    <t>CGO-LHR-LIS-DEST</t>
    <phoneticPr fontId="148" type="noConversion"/>
  </si>
  <si>
    <t>CGO-CAN-FRA-LIS-DEST</t>
    <phoneticPr fontId="148" type="noConversion"/>
  </si>
  <si>
    <t>郑州TP  葡萄牙航空公司</t>
    <phoneticPr fontId="144" type="noConversion"/>
  </si>
  <si>
    <t>CGO-MUC-LIS-DEST</t>
    <phoneticPr fontId="148" type="noConversion"/>
  </si>
  <si>
    <t>CX</t>
    <phoneticPr fontId="148" type="noConversion"/>
  </si>
  <si>
    <t>超过150*150*110 &amp; 单件1吨以上适用于CX头程-CGO-MUC-LIS 路径</t>
    <phoneticPr fontId="148" type="noConversion"/>
  </si>
  <si>
    <t>舱位情况</t>
    <phoneticPr fontId="144" type="noConversion"/>
  </si>
  <si>
    <t>2、三吨七吨以上大货特价，单票确认。</t>
    <phoneticPr fontId="144" type="noConversion"/>
  </si>
  <si>
    <t>CGO-MUC-LIS-DEST</t>
    <phoneticPr fontId="144" type="noConversion"/>
  </si>
  <si>
    <t>CGO-LHR/LUX-LIS-DEST/CGO-CAN-FRA-LIS-DEST</t>
    <phoneticPr fontId="144" type="noConversion"/>
  </si>
  <si>
    <t>郑州TP CX头程</t>
    <phoneticPr fontId="144" type="noConversion"/>
  </si>
  <si>
    <t>郑州TP CZ头程</t>
    <phoneticPr fontId="144" type="noConversion"/>
  </si>
  <si>
    <t>D6</t>
    <phoneticPr fontId="148" type="noConversion"/>
  </si>
  <si>
    <t>250KG≤1CBM≤299KG</t>
    <phoneticPr fontId="144" type="noConversion"/>
  </si>
  <si>
    <t>MAD 转南美</t>
    <phoneticPr fontId="148" type="noConversion"/>
  </si>
  <si>
    <t>Flight</t>
    <phoneticPr fontId="144" type="noConversion"/>
  </si>
  <si>
    <t>ETD</t>
    <phoneticPr fontId="144" type="noConversion"/>
  </si>
  <si>
    <t>A/C Type</t>
    <phoneticPr fontId="144" type="noConversion"/>
  </si>
  <si>
    <t>客机低板尺寸</t>
    <phoneticPr fontId="148" type="noConversion"/>
  </si>
  <si>
    <t>更新-10</t>
    <phoneticPr fontId="144" type="noConversion"/>
  </si>
  <si>
    <t>广州、上海交货价，备装 1-2天，飞4-7天，全程 5-9天，验电费800元</t>
    <phoneticPr fontId="148" type="noConversion"/>
  </si>
  <si>
    <t>300KG</t>
    <phoneticPr fontId="144" type="noConversion"/>
  </si>
  <si>
    <t>1000KG</t>
    <phoneticPr fontId="148" type="noConversion"/>
  </si>
  <si>
    <t>QL</t>
  </si>
  <si>
    <t>UX/2W</t>
  </si>
  <si>
    <t>托盘+1</t>
    <phoneticPr fontId="144" type="noConversion"/>
  </si>
  <si>
    <t>1CBM≤80KG</t>
    <phoneticPr fontId="144" type="noConversion"/>
  </si>
  <si>
    <t>200KG≤1CBM≤249KG</t>
    <phoneticPr fontId="144" type="noConversion"/>
  </si>
  <si>
    <t>托盘+1</t>
    <phoneticPr fontId="144" type="noConversion"/>
  </si>
  <si>
    <t>散托同价</t>
    <phoneticPr fontId="144" type="noConversion"/>
  </si>
  <si>
    <t>备注：</t>
    <phoneticPr fontId="148" type="noConversion"/>
  </si>
  <si>
    <t>1、以上价格为广州、上海交货价。</t>
    <phoneticPr fontId="148" type="noConversion"/>
  </si>
  <si>
    <t>3、 散件尺寸：120*100*80cm，单件不超90KG。</t>
    <phoneticPr fontId="144" type="noConversion"/>
  </si>
  <si>
    <t>4、上海报关费 100元/票，广州报关费 300元/票，制单费 50元/票，信息费 100元/票，舱单费 100元/票，运抵费 15元/票。</t>
    <phoneticPr fontId="144" type="noConversion"/>
  </si>
  <si>
    <t>CM</t>
  </si>
  <si>
    <t>Flight</t>
    <phoneticPr fontId="144" type="noConversion"/>
  </si>
  <si>
    <t>ETD</t>
    <phoneticPr fontId="144" type="noConversion"/>
  </si>
  <si>
    <t>ETA</t>
    <phoneticPr fontId="144" type="noConversion"/>
  </si>
  <si>
    <t>A/C Type</t>
    <phoneticPr fontId="144" type="noConversion"/>
  </si>
  <si>
    <t>HAK-AKL</t>
    <phoneticPr fontId="148" type="noConversion"/>
  </si>
  <si>
    <t>B787</t>
    <phoneticPr fontId="148" type="noConversion"/>
  </si>
  <si>
    <t>更新-07</t>
    <phoneticPr fontId="144" type="noConversion"/>
  </si>
  <si>
    <t>卡转不接化工品</t>
    <phoneticPr fontId="148" type="noConversion"/>
  </si>
  <si>
    <t>1、以上报价为货交北京普货运价。已含燃油费附加费/安全附加费/起运港地面操作费/VSC费用。</t>
    <phoneticPr fontId="148" type="noConversion"/>
  </si>
  <si>
    <t>E7</t>
  </si>
  <si>
    <t>北京HU+AA</t>
    <phoneticPr fontId="144" type="noConversion"/>
  </si>
  <si>
    <t>美国航空</t>
    <phoneticPr fontId="144" type="noConversion"/>
  </si>
  <si>
    <t>海南航空+美国航空</t>
    <phoneticPr fontId="144" type="noConversion"/>
  </si>
  <si>
    <t>MIA
加收旺季附加费 $0.3/kg,min$50</t>
    <phoneticPr fontId="144" type="noConversion"/>
  </si>
  <si>
    <t>MIA
另加附加费cny0.33/KG,最低cny568</t>
    <phoneticPr fontId="144" type="noConversion"/>
  </si>
  <si>
    <t>2、以上运价不含：非电子运单NEC-230元/票，分单CGC 24元/份，主单 50元/份，信息 100元/一主一分，舱单 100元/一主一分，正本分单 50元/份</t>
    <phoneticPr fontId="148" type="noConversion"/>
  </si>
  <si>
    <t>3、出口普货报关费：150元/票，超过6个品名部分，联单费每6个品名50元，改单费、删单费、查验费：实报实销</t>
    <phoneticPr fontId="144" type="noConversion"/>
  </si>
  <si>
    <t>4、垫板辅材费：实报实销，其它杂费另议。</t>
    <phoneticPr fontId="144" type="noConversion"/>
  </si>
  <si>
    <t>6. CCA费用 USD 150</t>
    <phoneticPr fontId="148" type="noConversion"/>
  </si>
  <si>
    <t>5. 不接液体，不接锂电池货物，不接含有pump的货物。</t>
    <phoneticPr fontId="148" type="noConversion"/>
  </si>
  <si>
    <t>2、上海可接锂电池，IB/CM可以接 UN3091//PI969/PI970//Section II 和UN3481//PI966/PI967//Section II，其他航司暂时只接 UN3481//PI966/PI967//Section II；广州暂时不接电池。</t>
    <phoneticPr fontId="148" type="noConversion"/>
  </si>
  <si>
    <t>Rate Sheet QT PVG via LAX to MIA (All in) PVG-NRT-LAX-MIA-BOG-DEST</t>
    <phoneticPr fontId="144" type="noConversion"/>
  </si>
  <si>
    <t>7、后段A330机型货物限制: 单件2500kg,尺寸: 302*228*157cm
     后段B787机型货物限制: 单件2500kg,尺寸: 299*228*155cm
     后段A320/A319机型货物限制: 尺寸: 138*157*101cm; SCL单件不超80kg; MDE/CLO/CTG/BAQ不超150kg；不接托盘和木箱</t>
    <phoneticPr fontId="144" type="noConversion"/>
  </si>
  <si>
    <t>BOG-SAL  A320</t>
  </si>
  <si>
    <t>2-3 Days</t>
  </si>
  <si>
    <t>SCL转LIM +3/K；SCL转GRU +3/K；SCL转BOG +2/K</t>
    <phoneticPr fontId="144" type="noConversion"/>
  </si>
  <si>
    <t>3、禁收磁性、锂电、粉末以及液体货物。</t>
    <phoneticPr fontId="144" type="noConversion"/>
  </si>
  <si>
    <t>E9/2W</t>
  </si>
  <si>
    <t>D126</t>
  </si>
  <si>
    <t>托盘+1
Via VVI</t>
  </si>
  <si>
    <t>CA</t>
  </si>
  <si>
    <t>D12356</t>
  </si>
  <si>
    <t>CBB</t>
  </si>
  <si>
    <t>托盘+1
Via LHR</t>
  </si>
  <si>
    <r>
      <rPr>
        <b/>
        <sz val="11"/>
        <color rgb="FFFF0000"/>
        <rFont val="Microsoft YaHei UI"/>
        <family val="2"/>
        <charset val="134"/>
      </rPr>
      <t>仅限散件</t>
    </r>
    <r>
      <rPr>
        <b/>
        <sz val="11"/>
        <color rgb="FF000099"/>
        <rFont val="Microsoft YaHei UI"/>
        <family val="2"/>
        <charset val="134"/>
      </rPr>
      <t xml:space="preserve">
Via PUJ/PTY</t>
    </r>
    <phoneticPr fontId="144" type="noConversion"/>
  </si>
  <si>
    <r>
      <rPr>
        <b/>
        <sz val="11"/>
        <color rgb="FFFF0000"/>
        <rFont val="Microsoft YaHei UI"/>
        <family val="2"/>
        <charset val="134"/>
      </rPr>
      <t>仅限散件</t>
    </r>
    <r>
      <rPr>
        <b/>
        <sz val="11"/>
        <color rgb="FF000099"/>
        <rFont val="Microsoft YaHei UI"/>
        <family val="2"/>
        <charset val="134"/>
      </rPr>
      <t xml:space="preserve">
Via PUJ</t>
    </r>
    <phoneticPr fontId="144" type="noConversion"/>
  </si>
  <si>
    <r>
      <rPr>
        <b/>
        <sz val="11"/>
        <color rgb="FFFF0000"/>
        <rFont val="Microsoft YaHei UI"/>
        <family val="2"/>
        <charset val="134"/>
      </rPr>
      <t>仅限散件</t>
    </r>
    <r>
      <rPr>
        <b/>
        <sz val="11"/>
        <color rgb="FF000099"/>
        <rFont val="Microsoft YaHei UI"/>
        <family val="2"/>
        <charset val="134"/>
      </rPr>
      <t xml:space="preserve">
Via EZE</t>
    </r>
    <phoneticPr fontId="144" type="noConversion"/>
  </si>
  <si>
    <t>HAV</t>
    <phoneticPr fontId="144" type="noConversion"/>
  </si>
  <si>
    <t>ASU</t>
    <phoneticPr fontId="144" type="noConversion"/>
  </si>
  <si>
    <t>MVD</t>
    <phoneticPr fontId="144" type="noConversion"/>
  </si>
  <si>
    <t>PTY</t>
    <phoneticPr fontId="144" type="noConversion"/>
  </si>
  <si>
    <t>PUJ</t>
    <phoneticPr fontId="144" type="noConversion"/>
  </si>
  <si>
    <t>SDQ</t>
    <phoneticPr fontId="144" type="noConversion"/>
  </si>
  <si>
    <t>SAP</t>
    <phoneticPr fontId="144" type="noConversion"/>
  </si>
  <si>
    <r>
      <rPr>
        <b/>
        <sz val="11"/>
        <color rgb="FFFF0000"/>
        <rFont val="Microsoft YaHei UI"/>
        <family val="2"/>
        <charset val="134"/>
      </rPr>
      <t xml:space="preserve">仅限散件
</t>
    </r>
    <r>
      <rPr>
        <b/>
        <sz val="11"/>
        <color rgb="FF000099"/>
        <rFont val="Microsoft YaHei UI"/>
        <family val="2"/>
        <charset val="134"/>
      </rPr>
      <t>Via PUJ/PTY</t>
    </r>
    <phoneticPr fontId="144" type="noConversion"/>
  </si>
  <si>
    <t>D124567</t>
    <phoneticPr fontId="144" type="noConversion"/>
  </si>
  <si>
    <t>仅限托盘</t>
    <phoneticPr fontId="144" type="noConversion"/>
  </si>
  <si>
    <t>UX/2W</t>
    <phoneticPr fontId="144" type="noConversion"/>
  </si>
  <si>
    <t>备装1-2班</t>
    <phoneticPr fontId="148" type="noConversion"/>
  </si>
  <si>
    <t>LPA</t>
  </si>
  <si>
    <t>TFN</t>
  </si>
  <si>
    <t>+4</t>
    <phoneticPr fontId="144" type="noConversion"/>
  </si>
  <si>
    <t>+7</t>
    <phoneticPr fontId="144" type="noConversion"/>
  </si>
  <si>
    <t>+8</t>
    <phoneticPr fontId="144" type="noConversion"/>
  </si>
  <si>
    <t>+5.5</t>
    <phoneticPr fontId="144" type="noConversion"/>
  </si>
  <si>
    <t>+10</t>
    <phoneticPr fontId="144" type="noConversion"/>
  </si>
  <si>
    <t>+5</t>
    <phoneticPr fontId="144" type="noConversion"/>
  </si>
  <si>
    <t>+7</t>
    <phoneticPr fontId="144" type="noConversion"/>
  </si>
  <si>
    <t>100k</t>
    <phoneticPr fontId="144" type="noConversion"/>
  </si>
  <si>
    <t>SCL</t>
    <phoneticPr fontId="144" type="noConversion"/>
  </si>
  <si>
    <t>POS</t>
    <phoneticPr fontId="144" type="noConversion"/>
  </si>
  <si>
    <t>MDE</t>
    <phoneticPr fontId="144" type="noConversion"/>
  </si>
  <si>
    <t>EZE</t>
    <phoneticPr fontId="144" type="noConversion"/>
  </si>
  <si>
    <t>COR</t>
    <phoneticPr fontId="144" type="noConversion"/>
  </si>
  <si>
    <t>4x Weekly</t>
  </si>
  <si>
    <t xml:space="preserve">Direct ex LIS </t>
  </si>
  <si>
    <t>RFS via CUN</t>
  </si>
  <si>
    <t>LIS-CUN</t>
  </si>
  <si>
    <t>BJL</t>
  </si>
  <si>
    <t>NB A320 LIS-BJL</t>
  </si>
  <si>
    <t>Direct ex LIS</t>
  </si>
  <si>
    <t>Max 50k/p</t>
  </si>
  <si>
    <t>RFS via GRU</t>
  </si>
  <si>
    <t>RFS via BSB</t>
  </si>
  <si>
    <t>Via GIG</t>
  </si>
  <si>
    <t>RFS via GRU &amp; GIG</t>
  </si>
  <si>
    <t>BVC</t>
  </si>
  <si>
    <t xml:space="preserve">单询 </t>
  </si>
  <si>
    <t>+8</t>
    <phoneticPr fontId="144" type="noConversion"/>
  </si>
  <si>
    <t>1、以上价格为厦门普货交货价，已含燃油费附加费/安全附加费/起运港地面操作费，不足100kg，最低操作费CNY 100元/票。</t>
    <phoneticPr fontId="144" type="noConversion"/>
  </si>
  <si>
    <t>1、以上报价为郑州普货交货价，已含燃油费附加费/安全附加费/起运港地面操作费，不足150KG的，额外收操作费200元。</t>
    <phoneticPr fontId="144" type="noConversion"/>
  </si>
  <si>
    <t>D1357</t>
    <phoneticPr fontId="144" type="noConversion"/>
  </si>
  <si>
    <t>卡车转运不承接化工品</t>
  </si>
  <si>
    <t>北京交货HU+AA一单到底</t>
    <phoneticPr fontId="148" type="noConversion"/>
  </si>
  <si>
    <t>托盘+1</t>
    <phoneticPr fontId="144" type="noConversion"/>
  </si>
  <si>
    <t>TAO-ICN-ATL</t>
    <phoneticPr fontId="144" type="noConversion"/>
  </si>
  <si>
    <t>SC4615</t>
    <phoneticPr fontId="144" type="noConversion"/>
  </si>
  <si>
    <t>TAO-NRT-ATL</t>
    <phoneticPr fontId="144" type="noConversion"/>
  </si>
  <si>
    <t>SC2405</t>
    <phoneticPr fontId="144" type="noConversion"/>
  </si>
  <si>
    <t>青岛捷美 AA美国航空公司</t>
    <phoneticPr fontId="144" type="noConversion"/>
  </si>
  <si>
    <t xml:space="preserve">EZE </t>
  </si>
  <si>
    <t>Direct ex LIS  A330</t>
  </si>
  <si>
    <t>Direct ex LIS  A320</t>
  </si>
  <si>
    <t>Direct ex LIS  A321</t>
  </si>
  <si>
    <t>Direct ex LIS  A321/320</t>
  </si>
  <si>
    <t>6、单票超过20CBM货物，需提前确认舱位。</t>
    <phoneticPr fontId="144" type="noConversion"/>
  </si>
  <si>
    <t>7、ET南美航班为包机航班，ET确告知会按照120%航班收货，如需确保舱位MUST GO，可按照表价+10.0/KG的快件运价订舱。</t>
    <phoneticPr fontId="144" type="noConversion"/>
  </si>
  <si>
    <t>5、鉴定报告，设备检/电池鉴定：480元/份；化工品：480元/份(需要样品)；磁检：320元/份(50件或2拖以内)；每超过50件或2拖加收100元；周末、节假日加班费：200元。</t>
    <phoneticPr fontId="144" type="noConversion"/>
  </si>
  <si>
    <t>3、预配舱单 50元/MAWB+50元/HAWB（按实际预配分单数量）；主单费 71元/票；信息费  71元/票；仓储费自入货之日起4天内免费，超出4天后按 0.2元/KG收取。</t>
    <phoneticPr fontId="144" type="noConversion"/>
  </si>
  <si>
    <t>广州CZ  南方航空</t>
    <phoneticPr fontId="144" type="noConversion"/>
  </si>
  <si>
    <t>美东中中转
加拿大+2</t>
    <phoneticPr fontId="144" type="noConversion"/>
  </si>
  <si>
    <t>PTY</t>
    <phoneticPr fontId="144" type="noConversion"/>
  </si>
  <si>
    <t>6、客户自送东莞/广州/深圳  RMB1.5/KG +报关费  + 货站数据录入RMB70/票 （如需）+出单费RMB50/票。</t>
    <phoneticPr fontId="144" type="noConversion"/>
  </si>
  <si>
    <t>6、客户自送东莞/广州/深圳  RMB1.5/KG +报关费  + 货站数据录入RMB70/票 （如需）+出单费RMB50/票。</t>
    <phoneticPr fontId="144" type="noConversion"/>
  </si>
  <si>
    <t>+11</t>
    <phoneticPr fontId="144" type="noConversion"/>
  </si>
  <si>
    <t>+100</t>
    <phoneticPr fontId="148" type="noConversion"/>
  </si>
  <si>
    <t>+500</t>
    <phoneticPr fontId="148" type="noConversion"/>
  </si>
  <si>
    <t>TAO-NRT-LAX/DFW-</t>
    <phoneticPr fontId="144" type="noConversion"/>
  </si>
  <si>
    <t>TAO-HND-HNL-DFW-</t>
    <phoneticPr fontId="144" type="noConversion"/>
  </si>
  <si>
    <t>D136</t>
    <phoneticPr fontId="144" type="noConversion"/>
  </si>
  <si>
    <t>SC2405货机头程</t>
    <phoneticPr fontId="144" type="noConversion"/>
  </si>
  <si>
    <t>D135</t>
    <phoneticPr fontId="144" type="noConversion"/>
  </si>
  <si>
    <t>客改货机，低板仓位</t>
    <phoneticPr fontId="144" type="noConversion"/>
  </si>
  <si>
    <t xml:space="preserve">4、美国航空公司不承运报关单品名栏含中文含“泵”的物货。提单（主单、分单、舱单品名栏含英文含PUMP的货物） 磁铁  马达 电机单独确认 </t>
    <phoneticPr fontId="144" type="noConversion"/>
  </si>
  <si>
    <t xml:space="preserve">5、AA//NRT ICN 联运的货物因日本韩国再次危险品确认的原因，不能接锂电池 </t>
    <phoneticPr fontId="144" type="noConversion"/>
  </si>
  <si>
    <t>7、SCL加收旺季附加费，$0.3/kg, min $50</t>
    <phoneticPr fontId="144" type="noConversion"/>
  </si>
  <si>
    <r>
      <rPr>
        <b/>
        <sz val="11"/>
        <color rgb="FFFF0000"/>
        <rFont val="Microsoft YaHei UI"/>
        <family val="2"/>
        <charset val="134"/>
      </rPr>
      <t>暂时停收</t>
    </r>
    <r>
      <rPr>
        <b/>
        <sz val="11"/>
        <color rgb="FF000099"/>
        <rFont val="Microsoft YaHei UI"/>
        <family val="2"/>
        <charset val="134"/>
      </rPr>
      <t xml:space="preserve">
托盘+1</t>
    </r>
    <phoneticPr fontId="144" type="noConversion"/>
  </si>
  <si>
    <t>上海QR</t>
    <phoneticPr fontId="144" type="noConversion"/>
  </si>
  <si>
    <t>QR</t>
    <phoneticPr fontId="148" type="noConversion"/>
  </si>
  <si>
    <t>2、55分泡。</t>
    <phoneticPr fontId="148" type="noConversion"/>
  </si>
  <si>
    <t>3、锂电池收350元/票  6.1日起随机文件加收杂费214元/票。</t>
    <phoneticPr fontId="148" type="noConversion"/>
  </si>
  <si>
    <t>PVG-DOH-DEST</t>
    <phoneticPr fontId="148" type="noConversion"/>
  </si>
  <si>
    <t>PVG-DOH-DEST</t>
    <phoneticPr fontId="144" type="noConversion"/>
  </si>
  <si>
    <t>卡塔尔航空</t>
    <phoneticPr fontId="144" type="noConversion"/>
  </si>
  <si>
    <t>PVG-SEA-ATL-</t>
    <phoneticPr fontId="144" type="noConversion"/>
  </si>
  <si>
    <t>1CBM＜100KG</t>
  </si>
  <si>
    <t>100KG≤1CBM＜120KG</t>
  </si>
  <si>
    <t>120KG≤1CBM＜140KG</t>
  </si>
  <si>
    <t>140KG≤1CBM＜150KG</t>
  </si>
  <si>
    <t xml:space="preserve"> AKL-DFW  DAILY,    AKL-LAX DAILY</t>
    <phoneticPr fontId="148" type="noConversion"/>
  </si>
  <si>
    <t>GRU  GIG</t>
  </si>
  <si>
    <t xml:space="preserve">  ORD JFK SAN BWI BOS BDL EWR PIT IAD ATL MCO RUD BNA CVG CLE DTW IND MCI MKE SDF MSP STL AUS DEN ELP IAH LRD MFE SAT TUL  PHX SMF SFO SEA</t>
  </si>
  <si>
    <t xml:space="preserve"> GDL   MEX   MTY</t>
  </si>
  <si>
    <t>上海HU+AA</t>
    <phoneticPr fontId="144" type="noConversion"/>
  </si>
  <si>
    <t>PVG-SZX-AKL-DFW/LAX-DEST</t>
    <phoneticPr fontId="144" type="noConversion"/>
  </si>
  <si>
    <t>PEK/PVG-HAK-AKL-DFW/LAX-</t>
    <phoneticPr fontId="148" type="noConversion"/>
  </si>
  <si>
    <t>PEK/PVG-HAK-AKL-DFW/LAX-DEST</t>
    <phoneticPr fontId="144" type="noConversion"/>
  </si>
  <si>
    <t>7.单件超过 1000公斤要人工安检时间长，尺码限制：200x122x160cm之内</t>
    <phoneticPr fontId="148" type="noConversion"/>
  </si>
  <si>
    <t>DEST</t>
    <phoneticPr fontId="144" type="noConversion"/>
  </si>
  <si>
    <t>+100</t>
    <phoneticPr fontId="148" type="noConversion"/>
  </si>
  <si>
    <t>+500</t>
    <phoneticPr fontId="148" type="noConversion"/>
  </si>
  <si>
    <t>Airline</t>
    <phoneticPr fontId="148" type="noConversion"/>
  </si>
  <si>
    <t>Remark</t>
    <phoneticPr fontId="144" type="noConversion"/>
  </si>
  <si>
    <t>MIA
另加附加费cny0.33/KG,最低cny568</t>
    <phoneticPr fontId="144" type="noConversion"/>
  </si>
  <si>
    <t>MIA</t>
    <phoneticPr fontId="144" type="noConversion"/>
  </si>
  <si>
    <t>7.单件超过 1000公斤要人工安检时间长，尺码限制：200x122x160cm之内</t>
    <phoneticPr fontId="148" type="noConversion"/>
  </si>
  <si>
    <t>6. CCA费用 USD 150</t>
    <phoneticPr fontId="148" type="noConversion"/>
  </si>
  <si>
    <t>5. 不接液体，不接锂电池货物，不接含有pump的货物。</t>
    <phoneticPr fontId="148" type="noConversion"/>
  </si>
  <si>
    <t>4、垫板辅材费：实报实销，其它杂费另议。</t>
    <phoneticPr fontId="144" type="noConversion"/>
  </si>
  <si>
    <t>3、出口普货报关费：150元/票，超过6个品名部分，联单费每6个品名50元，改单费、删单费、查验费：实报实销</t>
    <phoneticPr fontId="144" type="noConversion"/>
  </si>
  <si>
    <t>1、以上报价为货交上海普货运价。已含燃油费附加费/安全附加费/起运港地面操作费/VSC费用。</t>
    <phoneticPr fontId="148" type="noConversion"/>
  </si>
  <si>
    <t>更新-07</t>
    <phoneticPr fontId="144" type="noConversion"/>
  </si>
  <si>
    <t>SZX-AKL</t>
    <phoneticPr fontId="148" type="noConversion"/>
  </si>
  <si>
    <t>HU7931/D1 4 6</t>
    <phoneticPr fontId="148" type="noConversion"/>
  </si>
  <si>
    <t>PVG-SZX-AKL-DFW/LAX-</t>
    <phoneticPr fontId="148" type="noConversion"/>
  </si>
  <si>
    <r>
      <t xml:space="preserve">上海交货HU+AA一单到底  </t>
    </r>
    <r>
      <rPr>
        <b/>
        <sz val="22"/>
        <color rgb="FFFF0000"/>
        <rFont val="Microsoft YaHei UI"/>
        <family val="2"/>
        <charset val="134"/>
      </rPr>
      <t xml:space="preserve">重板产品  </t>
    </r>
    <phoneticPr fontId="148" type="noConversion"/>
  </si>
  <si>
    <t>LAX</t>
  </si>
  <si>
    <t>托盘+1
费用结算按照实际泡重结算</t>
    <phoneticPr fontId="144" type="noConversion"/>
  </si>
  <si>
    <t>150KG≤1CBM＜200KG</t>
    <phoneticPr fontId="144" type="noConversion"/>
  </si>
  <si>
    <t>200KG≤1CBM＜300KG</t>
    <phoneticPr fontId="144" type="noConversion"/>
  </si>
  <si>
    <t>300KG≤1CBM＜500KG</t>
    <phoneticPr fontId="144" type="noConversion"/>
  </si>
  <si>
    <t>500KG≤1CBM＜1000KG</t>
    <phoneticPr fontId="144" type="noConversion"/>
  </si>
  <si>
    <t>1CBM≥1000KG</t>
    <phoneticPr fontId="144" type="noConversion"/>
  </si>
  <si>
    <t>2025/12/22</t>
    <phoneticPr fontId="144" type="noConversion"/>
  </si>
  <si>
    <t>1CBM≥800KG</t>
    <phoneticPr fontId="144" type="noConversion"/>
  </si>
  <si>
    <t>CAN-MEL/SYD</t>
    <phoneticPr fontId="144" type="noConversion"/>
  </si>
  <si>
    <t>MEL/SYD-SCL</t>
    <phoneticPr fontId="144" type="noConversion"/>
  </si>
  <si>
    <t xml:space="preserve">  托盘+1                                       1:300 -3                         1:500 -4         1:800 -6             </t>
    <phoneticPr fontId="148" type="noConversion"/>
  </si>
  <si>
    <t xml:space="preserve">PVG-SZX daily 宽体可接托盘 </t>
    <phoneticPr fontId="148" type="noConversion"/>
  </si>
  <si>
    <t>Via MAD</t>
    <phoneticPr fontId="144" type="noConversion"/>
  </si>
  <si>
    <t>-08更新</t>
    <phoneticPr fontId="144" type="noConversion"/>
  </si>
  <si>
    <t>Dest</t>
    <phoneticPr fontId="144" type="noConversion"/>
  </si>
  <si>
    <t>100KG</t>
    <phoneticPr fontId="148" type="noConversion"/>
  </si>
  <si>
    <t>300KG</t>
    <phoneticPr fontId="148" type="noConversion"/>
  </si>
  <si>
    <t>500KG</t>
    <phoneticPr fontId="148" type="noConversion"/>
  </si>
  <si>
    <t>1000KG</t>
    <phoneticPr fontId="148" type="noConversion"/>
  </si>
  <si>
    <t>Remark</t>
    <phoneticPr fontId="144" type="noConversion"/>
  </si>
  <si>
    <t>舱位情况</t>
    <phoneticPr fontId="144" type="noConversion"/>
  </si>
  <si>
    <t>空空服务</t>
    <phoneticPr fontId="148" type="noConversion"/>
  </si>
  <si>
    <t>空空服务</t>
    <phoneticPr fontId="148" type="noConversion"/>
  </si>
  <si>
    <t>空空服务</t>
    <phoneticPr fontId="148" type="noConversion"/>
  </si>
  <si>
    <t>空空服务</t>
    <phoneticPr fontId="148" type="noConversion"/>
  </si>
  <si>
    <r>
      <rPr>
        <b/>
        <sz val="10"/>
        <color rgb="FFFF0000"/>
        <rFont val="Microsoft YaHei UI"/>
        <family val="2"/>
        <charset val="134"/>
      </rPr>
      <t>仅限散货</t>
    </r>
    <r>
      <rPr>
        <b/>
        <sz val="10"/>
        <color rgb="FF000099"/>
        <rFont val="Microsoft YaHei UI"/>
        <family val="2"/>
        <charset val="134"/>
      </rPr>
      <t>：MIA RDU BOS BWI IAD PIT MEM IND PHL CMH STL MKE MCI CLT  DEN EWR IAH DFW CVG ORD ANC AUS BDL BUF BZN DCA FLL GRR JAC JAX LGA MYR PBI PWM RSW SAT SRQ TVC  （散货标准：三边之合小于168cm, 单件小于25KG   ）</t>
    </r>
    <phoneticPr fontId="144" type="noConversion"/>
  </si>
  <si>
    <t>CGO-CAN-LAX-PTY-DEST</t>
    <phoneticPr fontId="148" type="noConversion"/>
  </si>
  <si>
    <t>MIA</t>
    <phoneticPr fontId="144" type="noConversion"/>
  </si>
  <si>
    <t>MIA</t>
    <phoneticPr fontId="144" type="noConversion"/>
  </si>
  <si>
    <t>MIA</t>
    <phoneticPr fontId="144" type="noConversion"/>
  </si>
  <si>
    <t>1CBM≥500KG</t>
    <phoneticPr fontId="144" type="noConversion"/>
  </si>
  <si>
    <t>WUX-NLU-DEST</t>
    <phoneticPr fontId="144" type="noConversion"/>
  </si>
  <si>
    <t>无锡M7</t>
    <phoneticPr fontId="144" type="noConversion"/>
  </si>
  <si>
    <t>WUX-NLU-DEST</t>
    <phoneticPr fontId="144" type="noConversion"/>
  </si>
  <si>
    <t>无锡M7</t>
    <phoneticPr fontId="144" type="noConversion"/>
  </si>
  <si>
    <t>Currency:</t>
    <phoneticPr fontId="144" type="noConversion"/>
  </si>
  <si>
    <t>1000k</t>
    <phoneticPr fontId="144" type="noConversion"/>
  </si>
  <si>
    <r>
      <rPr>
        <b/>
        <sz val="10"/>
        <color rgb="FFFF0000"/>
        <rFont val="Microsoft YaHei UI"/>
        <family val="2"/>
        <charset val="134"/>
      </rPr>
      <t>可接托盘</t>
    </r>
    <r>
      <rPr>
        <b/>
        <sz val="10"/>
        <color rgb="FF000099"/>
        <rFont val="Microsoft YaHei UI"/>
        <family val="2"/>
        <charset val="134"/>
      </rPr>
      <t>：ATL JFK PHX    MSP MCO</t>
    </r>
    <r>
      <rPr>
        <b/>
        <sz val="10"/>
        <color rgb="FFFF0000"/>
        <rFont val="Microsoft YaHei UI"/>
        <family val="2"/>
        <charset val="134"/>
      </rPr>
      <t xml:space="preserve">  </t>
    </r>
    <r>
      <rPr>
        <b/>
        <sz val="10"/>
        <color rgb="FF000099"/>
        <rFont val="Microsoft YaHei UI"/>
        <family val="2"/>
        <charset val="134"/>
      </rPr>
      <t xml:space="preserve"> TPA DTW   YUL YYZ</t>
    </r>
    <phoneticPr fontId="144" type="noConversion"/>
  </si>
  <si>
    <t xml:space="preserve"> ≥1:250</t>
    <phoneticPr fontId="148" type="noConversion"/>
  </si>
  <si>
    <t>ETA</t>
    <phoneticPr fontId="144" type="noConversion"/>
  </si>
  <si>
    <t>Remark</t>
    <phoneticPr fontId="144" type="noConversion"/>
  </si>
  <si>
    <t>B77F</t>
    <phoneticPr fontId="144" type="noConversion"/>
  </si>
  <si>
    <t>舱位情况</t>
    <phoneticPr fontId="144" type="noConversion"/>
  </si>
  <si>
    <t>ALL DEST</t>
    <phoneticPr fontId="144" type="noConversion"/>
  </si>
  <si>
    <t>250KG≤1CBM＜300KG</t>
    <phoneticPr fontId="148" type="noConversion"/>
  </si>
  <si>
    <t xml:space="preserve"> 1CBM≥1000KG</t>
    <phoneticPr fontId="148" type="noConversion"/>
  </si>
  <si>
    <t>1、以上报价为上海普货交货价，已含燃油费附加费/安全附加费/起运港地面操作费。</t>
    <phoneticPr fontId="148" type="noConversion"/>
  </si>
  <si>
    <t>2、可接锂电池（请备注UN编码+适用包装说明+特种货物代码，如：UN3481/Section II/PI966/ELI），第II部分锂电池与普货同价。</t>
    <phoneticPr fontId="148" type="noConversion"/>
  </si>
  <si>
    <t>1st Flight No</t>
    <phoneticPr fontId="144" type="noConversion"/>
  </si>
  <si>
    <t>Cut Off at CGO</t>
    <phoneticPr fontId="144" type="noConversion"/>
  </si>
  <si>
    <t>ET3789</t>
    <phoneticPr fontId="144" type="noConversion"/>
  </si>
  <si>
    <t>BOG-SAL  A320</t>
    <phoneticPr fontId="148" type="noConversion"/>
  </si>
  <si>
    <t>ALL DEST</t>
  </si>
  <si>
    <t>250KG≤1CBM＜300KG</t>
  </si>
  <si>
    <t>300KG≤1CBM＜500KG</t>
  </si>
  <si>
    <t>500KG≤1CBM＜1000KG</t>
  </si>
  <si>
    <t xml:space="preserve"> 1CBM≥1000KG</t>
  </si>
  <si>
    <t>3、后段窄体机的目的港不接受木箱木托包装。</t>
    <phoneticPr fontId="148" type="noConversion"/>
  </si>
  <si>
    <t>Dest</t>
    <phoneticPr fontId="144" type="noConversion"/>
  </si>
  <si>
    <t>舱位情况</t>
    <phoneticPr fontId="144" type="noConversion"/>
  </si>
  <si>
    <t>Remark</t>
    <phoneticPr fontId="144" type="noConversion"/>
  </si>
  <si>
    <t>1、以上报价为上海普货交货价，已含燃油费附加费/安全附加费/起运港地面操作费。</t>
  </si>
  <si>
    <t>2、可接锂电池（请备注UN编码+适用包装说明+特种货物代码，如：UN3481/Section II/PI966/ELI），第II部分锂电池与普货同价，UX锂电池订舱不可接PI970，其余第II部分锂电池不可以出CONSOL</t>
    <phoneticPr fontId="148" type="noConversion"/>
  </si>
  <si>
    <t>3、后段窄体机的目的港不接受木箱木托包装。</t>
  </si>
  <si>
    <t>PVG-LGG-MAD-VCP/REC-DEST</t>
    <phoneticPr fontId="144" type="noConversion"/>
  </si>
  <si>
    <t>PVG-LGG-MAD-VCP/REC-DEST</t>
    <phoneticPr fontId="144" type="noConversion"/>
  </si>
  <si>
    <t>上海AD  巴西阿苏尔航空</t>
    <phoneticPr fontId="144" type="noConversion"/>
  </si>
  <si>
    <t>巴西阿苏尔航空</t>
    <phoneticPr fontId="144" type="noConversion"/>
  </si>
  <si>
    <t>上海AD ET头程</t>
    <phoneticPr fontId="144" type="noConversion"/>
  </si>
  <si>
    <t>上海QT ET头程</t>
    <phoneticPr fontId="144" type="noConversion"/>
  </si>
  <si>
    <t>上海UX ET头程</t>
    <phoneticPr fontId="144" type="noConversion"/>
  </si>
  <si>
    <t>上海QT  坦帕航空</t>
    <phoneticPr fontId="144" type="noConversion"/>
  </si>
  <si>
    <t>坦帕航空</t>
    <phoneticPr fontId="144" type="noConversion"/>
  </si>
  <si>
    <t xml:space="preserve">上海UX 欧巴罗航空 </t>
    <phoneticPr fontId="144" type="noConversion"/>
  </si>
  <si>
    <t xml:space="preserve">欧巴罗航空 </t>
    <phoneticPr fontId="144" type="noConversion"/>
  </si>
  <si>
    <t>PVG-LGG-MAD-BOG/SAL-DEST</t>
    <phoneticPr fontId="144" type="noConversion"/>
  </si>
  <si>
    <t>PVG-LGG-MAD-BOG/SAL-DEST</t>
    <phoneticPr fontId="144" type="noConversion"/>
  </si>
  <si>
    <t>PVG-LGG-MAD-DEST</t>
    <phoneticPr fontId="144" type="noConversion"/>
  </si>
  <si>
    <t>PVG-LGG-MAD-DEST</t>
    <phoneticPr fontId="144" type="noConversion"/>
  </si>
  <si>
    <t>3、后段窄体机的目的港不接受木箱木托包装。</t>
    <phoneticPr fontId="144" type="noConversion"/>
  </si>
  <si>
    <t>300KG≤1CBM＜500KG</t>
    <phoneticPr fontId="144" type="noConversion"/>
  </si>
  <si>
    <t>250KG≤1CBM＜300KG</t>
    <phoneticPr fontId="144" type="noConversion"/>
  </si>
  <si>
    <t>500KG≤1CBM＜1000KG</t>
    <phoneticPr fontId="144" type="noConversion"/>
  </si>
  <si>
    <t xml:space="preserve"> 1CBM≥1000KG</t>
    <phoneticPr fontId="144" type="noConversion"/>
  </si>
  <si>
    <t>LIS-FOR-CCS,A330+737F</t>
    <phoneticPr fontId="144" type="noConversion"/>
  </si>
  <si>
    <t>STT</t>
  </si>
  <si>
    <t>托盘+2</t>
    <phoneticPr fontId="144" type="noConversion"/>
  </si>
  <si>
    <t>1&lt;90</t>
    <phoneticPr fontId="144" type="noConversion"/>
  </si>
  <si>
    <t>1&lt;100</t>
    <phoneticPr fontId="144" type="noConversion"/>
  </si>
  <si>
    <t>1&lt;110</t>
    <phoneticPr fontId="144" type="noConversion"/>
  </si>
  <si>
    <t>1&lt;130</t>
    <phoneticPr fontId="144" type="noConversion"/>
  </si>
  <si>
    <t>1&lt;140</t>
    <phoneticPr fontId="144" type="noConversion"/>
  </si>
  <si>
    <t>1&gt;500</t>
    <phoneticPr fontId="144" type="noConversion"/>
  </si>
  <si>
    <t>D26</t>
    <phoneticPr fontId="144" type="noConversion"/>
  </si>
  <si>
    <t>PHC</t>
  </si>
  <si>
    <t>D4</t>
    <phoneticPr fontId="144" type="noConversion"/>
  </si>
  <si>
    <t>D25</t>
    <phoneticPr fontId="144" type="noConversion"/>
  </si>
  <si>
    <t>B777F</t>
    <phoneticPr fontId="144" type="noConversion"/>
  </si>
  <si>
    <t>B777F</t>
    <phoneticPr fontId="144" type="noConversion"/>
  </si>
  <si>
    <t>航班起飞前2天</t>
    <phoneticPr fontId="144" type="noConversion"/>
  </si>
  <si>
    <t>ET3745</t>
    <phoneticPr fontId="144" type="noConversion"/>
  </si>
  <si>
    <t>2026/1/30</t>
    <phoneticPr fontId="144" type="noConversion"/>
  </si>
  <si>
    <t>45k</t>
    <phoneticPr fontId="148" type="noConversion"/>
  </si>
  <si>
    <t>1000k</t>
    <phoneticPr fontId="144" type="noConversion"/>
  </si>
  <si>
    <t>PEK-HAK daily 每天多班宽体可接托盘 , PVG-HAK 仅限散件</t>
    <phoneticPr fontId="148" type="noConversion"/>
  </si>
  <si>
    <t xml:space="preserve">  托盘+1                                       1:300 -3                         1:500 -4            1:800 -5       1:1000  -6   </t>
    <phoneticPr fontId="148" type="noConversion"/>
  </si>
  <si>
    <t>MIA 不接</t>
    <phoneticPr fontId="144" type="noConversion"/>
  </si>
  <si>
    <t>HU0797/D3 HU0785/D57</t>
    <phoneticPr fontId="148" type="noConversion"/>
  </si>
  <si>
    <t>SZX/CAN-LAX/JFK-DEST</t>
    <phoneticPr fontId="144" type="noConversion"/>
  </si>
  <si>
    <t>SZX-LAX-DEST</t>
    <phoneticPr fontId="144" type="noConversion"/>
  </si>
  <si>
    <t>O3</t>
    <phoneticPr fontId="148" type="noConversion"/>
  </si>
  <si>
    <t>D12457</t>
    <phoneticPr fontId="144" type="noConversion"/>
  </si>
  <si>
    <t>CAN-LAX/JFK-DEST</t>
    <phoneticPr fontId="144" type="noConversion"/>
  </si>
  <si>
    <t>CZ</t>
    <phoneticPr fontId="148" type="noConversion"/>
  </si>
  <si>
    <t>Effective from:</t>
    <phoneticPr fontId="144" type="noConversion"/>
  </si>
  <si>
    <t>2026/2/2</t>
    <phoneticPr fontId="144" type="noConversion"/>
  </si>
  <si>
    <t>更新08</t>
    <phoneticPr fontId="148" type="noConversion"/>
  </si>
  <si>
    <t>LIM</t>
    <phoneticPr fontId="148" type="noConversion"/>
  </si>
  <si>
    <t>SZX-LAX</t>
    <phoneticPr fontId="148" type="noConversion"/>
  </si>
  <si>
    <t>SCL</t>
    <phoneticPr fontId="148" type="noConversion"/>
  </si>
  <si>
    <t>GRU</t>
    <phoneticPr fontId="148" type="noConversion"/>
  </si>
  <si>
    <t>LIM</t>
    <phoneticPr fontId="148" type="noConversion"/>
  </si>
  <si>
    <t>CAN-LAX</t>
    <phoneticPr fontId="148" type="noConversion"/>
  </si>
  <si>
    <t>全程BUP</t>
    <phoneticPr fontId="148" type="noConversion"/>
  </si>
  <si>
    <t>GRU</t>
    <phoneticPr fontId="148" type="noConversion"/>
  </si>
  <si>
    <t>CAN-JFK</t>
    <phoneticPr fontId="148" type="noConversion"/>
  </si>
  <si>
    <t>全程BUP</t>
    <phoneticPr fontId="148" type="noConversion"/>
  </si>
  <si>
    <t>1、以上价格为普货深圳、广州交货价，已含燃油费附加费/安全附加费/起运港地面操作费。</t>
    <phoneticPr fontId="144" type="noConversion"/>
  </si>
  <si>
    <t>空空服务</t>
  </si>
  <si>
    <t>经停点拆板；
可以接3481 3091电池</t>
    <phoneticPr fontId="148" type="noConversion"/>
  </si>
  <si>
    <t>AUH、CCU、ISB、LHE</t>
    <phoneticPr fontId="144" type="noConversion"/>
  </si>
  <si>
    <t>DEL、HYD</t>
    <phoneticPr fontId="144" type="noConversion"/>
  </si>
  <si>
    <t>HED、BLR、BOM、CMB、COK、MAA、MLE</t>
    <phoneticPr fontId="144" type="noConversion"/>
  </si>
  <si>
    <t>AMD</t>
    <phoneticPr fontId="144" type="noConversion"/>
  </si>
  <si>
    <t>DWC、JED、SHJ、KTM、KHI</t>
    <phoneticPr fontId="144" type="noConversion"/>
  </si>
  <si>
    <t>DXB、DAC</t>
    <phoneticPr fontId="144" type="noConversion"/>
  </si>
  <si>
    <t>BAH</t>
    <phoneticPr fontId="144" type="noConversion"/>
  </si>
  <si>
    <t>RUH</t>
    <phoneticPr fontId="144" type="noConversion"/>
  </si>
  <si>
    <t>CAI、KWI</t>
    <phoneticPr fontId="144" type="noConversion"/>
  </si>
  <si>
    <t>DMM、MCT</t>
    <phoneticPr fontId="144" type="noConversion"/>
  </si>
  <si>
    <t>DOH</t>
    <phoneticPr fontId="144" type="noConversion"/>
  </si>
  <si>
    <t>IST</t>
    <phoneticPr fontId="144" type="noConversion"/>
  </si>
  <si>
    <t>AMM、ARN、FCO、VCE</t>
    <phoneticPr fontId="144" type="noConversion"/>
  </si>
  <si>
    <t>NBO、BER、HAM、AGP、EDI</t>
    <phoneticPr fontId="144" type="noConversion"/>
  </si>
  <si>
    <t>ATH、BRU、CPH、DUS、LGG、LGW、MAN、MUC、MXP、NCE、VIE、ZRH、OSL、BHX、GVA、BEG</t>
    <phoneticPr fontId="144" type="noConversion"/>
  </si>
  <si>
    <t>SEZ</t>
    <phoneticPr fontId="144" type="noConversion"/>
  </si>
  <si>
    <t>STN</t>
    <phoneticPr fontId="144" type="noConversion"/>
  </si>
  <si>
    <t>ALA、BEY、CDG、FRA、LHR、LIS、MAD、HEL</t>
    <phoneticPr fontId="144" type="noConversion"/>
  </si>
  <si>
    <t>IKA、BGW、BSR、EVN</t>
    <phoneticPr fontId="144" type="noConversion"/>
  </si>
  <si>
    <t>ZNZ、AMS、BCN</t>
    <phoneticPr fontId="144" type="noConversion"/>
  </si>
  <si>
    <t>EBL、DUB</t>
    <phoneticPr fontId="144" type="noConversion"/>
  </si>
  <si>
    <t>BUD、PRG、WAW、ZAZ</t>
    <phoneticPr fontId="144" type="noConversion"/>
  </si>
  <si>
    <t>CMN</t>
    <phoneticPr fontId="144" type="noConversion"/>
  </si>
  <si>
    <t>DAR、EBB</t>
    <phoneticPr fontId="144" type="noConversion"/>
  </si>
  <si>
    <t>CPT、DUR、JNB、TUN、LUN</t>
    <phoneticPr fontId="144" type="noConversion"/>
  </si>
  <si>
    <t>ALG、ABV</t>
    <phoneticPr fontId="144" type="noConversion"/>
  </si>
  <si>
    <t>LOS</t>
    <phoneticPr fontId="144" type="noConversion"/>
  </si>
  <si>
    <t>NLU</t>
    <phoneticPr fontId="144" type="noConversion"/>
  </si>
  <si>
    <t>MPM、ADD</t>
    <phoneticPr fontId="144" type="noConversion"/>
  </si>
  <si>
    <t>ACC、KAN</t>
    <phoneticPr fontId="144" type="noConversion"/>
  </si>
  <si>
    <t>ABJ、LAD</t>
    <phoneticPr fontId="144" type="noConversion"/>
  </si>
  <si>
    <t>HRE</t>
    <phoneticPr fontId="144" type="noConversion"/>
  </si>
  <si>
    <t>Effective from:</t>
    <phoneticPr fontId="144" type="noConversion"/>
  </si>
  <si>
    <t>更新</t>
    <phoneticPr fontId="144" type="noConversion"/>
  </si>
  <si>
    <t>DEST</t>
    <phoneticPr fontId="144" type="noConversion"/>
  </si>
  <si>
    <t>100KG</t>
    <phoneticPr fontId="144" type="noConversion"/>
  </si>
  <si>
    <t>Airlines</t>
    <phoneticPr fontId="144" type="noConversion"/>
  </si>
  <si>
    <t>transit via</t>
    <phoneticPr fontId="144" type="noConversion"/>
  </si>
  <si>
    <t>Remark</t>
    <phoneticPr fontId="144" type="noConversion"/>
  </si>
  <si>
    <r>
      <t xml:space="preserve">
</t>
    </r>
    <r>
      <rPr>
        <b/>
        <sz val="14"/>
        <color rgb="FFFF0000"/>
        <rFont val="Microsoft YaHei UI"/>
        <family val="2"/>
        <charset val="134"/>
      </rPr>
      <t>托盘价格+2</t>
    </r>
    <r>
      <rPr>
        <b/>
        <sz val="14"/>
        <color rgb="FF000099"/>
        <rFont val="Microsoft YaHei UI"/>
        <family val="2"/>
        <charset val="134"/>
      </rPr>
      <t xml:space="preserve">
</t>
    </r>
    <r>
      <rPr>
        <b/>
        <sz val="14"/>
        <color rgb="FFFF0000"/>
        <rFont val="Microsoft YaHei UI"/>
        <family val="2"/>
        <charset val="134"/>
      </rPr>
      <t>+300起  散件                   1:500 -1</t>
    </r>
    <r>
      <rPr>
        <b/>
        <sz val="14"/>
        <color rgb="FF000099"/>
        <rFont val="Microsoft YaHei UI"/>
        <family val="2"/>
        <charset val="134"/>
      </rPr>
      <t xml:space="preserve">
</t>
    </r>
    <r>
      <rPr>
        <b/>
        <sz val="14"/>
        <color rgb="FFFF0000"/>
        <rFont val="Microsoft YaHei UI"/>
        <family val="2"/>
        <charset val="134"/>
      </rPr>
      <t>1:1000 -2</t>
    </r>
    <phoneticPr fontId="144" type="noConversion"/>
  </si>
  <si>
    <t>MIA联运</t>
    <phoneticPr fontId="144" type="noConversion"/>
  </si>
  <si>
    <t>加收旺季附加费 $0.3/kg,min$50</t>
    <phoneticPr fontId="144" type="noConversion"/>
  </si>
  <si>
    <t>M6</t>
    <phoneticPr fontId="144" type="noConversion"/>
  </si>
  <si>
    <t>2026/2/25</t>
    <phoneticPr fontId="144" type="noConversion"/>
  </si>
  <si>
    <t>青岛捷美   上海DL达美航空</t>
    <phoneticPr fontId="144" type="noConversion"/>
  </si>
  <si>
    <t>A350</t>
    <phoneticPr fontId="144" type="noConversion"/>
  </si>
  <si>
    <t>DAILY</t>
    <phoneticPr fontId="144" type="noConversion"/>
  </si>
  <si>
    <t>A330</t>
    <phoneticPr fontId="144" type="noConversion"/>
  </si>
  <si>
    <t>1000k</t>
    <phoneticPr fontId="144" type="noConversion"/>
  </si>
  <si>
    <t>1&lt;80</t>
    <phoneticPr fontId="144" type="noConversion"/>
  </si>
  <si>
    <t xml:space="preserve">GRU不接锂电货
</t>
    <phoneticPr fontId="144" type="noConversion"/>
  </si>
  <si>
    <t>1&lt;90</t>
    <phoneticPr fontId="144" type="noConversion"/>
  </si>
  <si>
    <t>托盘+2</t>
    <phoneticPr fontId="144" type="noConversion"/>
  </si>
  <si>
    <t>1&lt;100</t>
    <phoneticPr fontId="144" type="noConversion"/>
  </si>
  <si>
    <t>1&lt;120</t>
    <phoneticPr fontId="144" type="noConversion"/>
  </si>
  <si>
    <t>1&lt;130</t>
    <phoneticPr fontId="144" type="noConversion"/>
  </si>
  <si>
    <t>1&gt;300</t>
    <phoneticPr fontId="144" type="noConversion"/>
  </si>
  <si>
    <t>1&gt;500</t>
    <phoneticPr fontId="144" type="noConversion"/>
  </si>
  <si>
    <t>托盘+2</t>
    <phoneticPr fontId="144" type="noConversion"/>
  </si>
  <si>
    <t>中南美</t>
    <phoneticPr fontId="144" type="noConversion"/>
  </si>
  <si>
    <t xml:space="preserve">
锂电池+2</t>
    <phoneticPr fontId="144" type="noConversion"/>
  </si>
  <si>
    <t>1&lt;110</t>
    <phoneticPr fontId="144" type="noConversion"/>
  </si>
  <si>
    <t>平货</t>
    <phoneticPr fontId="144" type="noConversion"/>
  </si>
  <si>
    <t>1&gt;300</t>
    <phoneticPr fontId="144" type="noConversion"/>
  </si>
  <si>
    <r>
      <t xml:space="preserve">可接托盘：LIM EZE SCL GIG </t>
    </r>
    <r>
      <rPr>
        <b/>
        <sz val="10"/>
        <color rgb="FFFF0000"/>
        <rFont val="Microsoft YaHei UI"/>
        <family val="2"/>
        <charset val="134"/>
      </rPr>
      <t>UIO  SJU</t>
    </r>
    <phoneticPr fontId="144" type="noConversion"/>
  </si>
  <si>
    <r>
      <t xml:space="preserve">仅限散件：AUA BDA BON </t>
    </r>
    <r>
      <rPr>
        <b/>
        <sz val="10"/>
        <color rgb="FFFF0000"/>
        <rFont val="Microsoft YaHei UI"/>
        <family val="2"/>
        <charset val="134"/>
      </rPr>
      <t>BOG</t>
    </r>
    <r>
      <rPr>
        <b/>
        <sz val="10"/>
        <color rgb="FF000099"/>
        <rFont val="Microsoft YaHei UI"/>
        <family val="2"/>
        <charset val="134"/>
      </rPr>
      <t xml:space="preserve"> BZE CTG CUN CUR GCM </t>
    </r>
    <r>
      <rPr>
        <b/>
        <sz val="10"/>
        <color rgb="FFFF0000"/>
        <rFont val="Microsoft YaHei UI"/>
        <family val="2"/>
        <charset val="134"/>
      </rPr>
      <t>GDL GUA</t>
    </r>
    <r>
      <rPr>
        <b/>
        <sz val="10"/>
        <color rgb="FF000099"/>
        <rFont val="Microsoft YaHei UI"/>
        <family val="2"/>
        <charset val="134"/>
      </rPr>
      <t xml:space="preserve"> KIN LIR MBJ </t>
    </r>
    <r>
      <rPr>
        <b/>
        <sz val="10"/>
        <color rgb="FFFF0000"/>
        <rFont val="Microsoft YaHei UI"/>
        <family val="2"/>
        <charset val="134"/>
      </rPr>
      <t>MEX MTY</t>
    </r>
    <r>
      <rPr>
        <b/>
        <sz val="10"/>
        <color rgb="FF000099"/>
        <rFont val="Microsoft YaHei UI"/>
        <family val="2"/>
        <charset val="134"/>
      </rPr>
      <t xml:space="preserve"> NAS PLS </t>
    </r>
    <r>
      <rPr>
        <b/>
        <sz val="10"/>
        <color rgb="FFFF0000"/>
        <rFont val="Microsoft YaHei UI"/>
        <family val="2"/>
        <charset val="134"/>
      </rPr>
      <t>PTY</t>
    </r>
    <r>
      <rPr>
        <b/>
        <sz val="10"/>
        <color rgb="FF000099"/>
        <rFont val="Microsoft YaHei UI"/>
        <family val="2"/>
        <charset val="134"/>
      </rPr>
      <t xml:space="preserve"> PUJ PVR RTB </t>
    </r>
    <r>
      <rPr>
        <b/>
        <sz val="10"/>
        <color rgb="FFFF0000"/>
        <rFont val="Microsoft YaHei UI"/>
        <family val="2"/>
        <charset val="134"/>
      </rPr>
      <t>SAL SAP SDQ</t>
    </r>
    <r>
      <rPr>
        <b/>
        <sz val="10"/>
        <color rgb="FF000099"/>
        <rFont val="Microsoft YaHei UI"/>
        <family val="2"/>
        <charset val="134"/>
      </rPr>
      <t xml:space="preserve"> SJD </t>
    </r>
    <r>
      <rPr>
        <b/>
        <sz val="10"/>
        <color rgb="FFFF0000"/>
        <rFont val="Microsoft YaHei UI"/>
        <family val="2"/>
        <charset val="134"/>
      </rPr>
      <t xml:space="preserve">SJO </t>
    </r>
    <r>
      <rPr>
        <b/>
        <sz val="10"/>
        <color rgb="FF000099"/>
        <rFont val="Microsoft YaHei UI"/>
        <family val="2"/>
        <charset val="134"/>
      </rPr>
      <t xml:space="preserve"> STT STX SXM UVF（散货标准：三边之合小于168cm,单件小于70KG   ）</t>
    </r>
    <phoneticPr fontId="144" type="noConversion"/>
  </si>
  <si>
    <t>1、以上价格为普货上海浦东交货价，已含燃油费附加费/安全附加费/起运港地面操作费。</t>
    <phoneticPr fontId="144" type="noConversion"/>
  </si>
  <si>
    <t>3、可用DGM鉴定、上化鉴定.民航二所,计量局。</t>
    <phoneticPr fontId="144" type="noConversion"/>
  </si>
  <si>
    <t>200KG≤1CBM≤299KG</t>
    <phoneticPr fontId="144" type="noConversion"/>
  </si>
  <si>
    <t>南美点</t>
    <phoneticPr fontId="144" type="noConversion"/>
  </si>
  <si>
    <t>Dest</t>
    <phoneticPr fontId="144" type="noConversion"/>
  </si>
  <si>
    <t>Frequency</t>
    <phoneticPr fontId="148" type="noConversion"/>
  </si>
  <si>
    <t>Remark</t>
    <phoneticPr fontId="144" type="noConversion"/>
  </si>
  <si>
    <t>Remark</t>
    <phoneticPr fontId="144" type="noConversion"/>
  </si>
  <si>
    <t>南美点</t>
    <phoneticPr fontId="144" type="noConversion"/>
  </si>
  <si>
    <t>2026/2/24</t>
    <phoneticPr fontId="144" type="noConversion"/>
  </si>
  <si>
    <t>上海UC 智利航空</t>
    <phoneticPr fontId="144" type="noConversion"/>
  </si>
  <si>
    <t>-05更新</t>
    <phoneticPr fontId="144" type="noConversion"/>
  </si>
  <si>
    <t>500KG≤1CBM＜800KG</t>
    <phoneticPr fontId="148" type="noConversion"/>
  </si>
  <si>
    <t>LIM</t>
    <phoneticPr fontId="144" type="noConversion"/>
  </si>
  <si>
    <t>1CBM≥800KG</t>
    <phoneticPr fontId="144" type="noConversion"/>
  </si>
  <si>
    <t>上海UC</t>
    <phoneticPr fontId="144" type="noConversion"/>
  </si>
  <si>
    <t>200KG≤1CBM＜300KG</t>
  </si>
  <si>
    <t>1CBM≥800KG</t>
  </si>
  <si>
    <t>MAO</t>
    <phoneticPr fontId="144" type="noConversion"/>
  </si>
  <si>
    <t>2026/2/27</t>
    <phoneticPr fontId="144" type="noConversion"/>
  </si>
  <si>
    <t>PVG-LAX-DEST</t>
    <phoneticPr fontId="144" type="noConversion"/>
  </si>
  <si>
    <t>PVG-LAX-DEST</t>
    <phoneticPr fontId="144" type="noConversion"/>
  </si>
  <si>
    <t>300KG≤1CBM＜400KG</t>
  </si>
  <si>
    <t>400KG≤1CBM＜800KG</t>
  </si>
  <si>
    <t>VCP/MEX/EZE/LPB/VVI/GIG/NVT/REC/ANF/SJK/VIX/FLN/AGT/GYE/CLO/BAQ/SJO/GUA/PTY/ASU/MVD/GEO 单询</t>
    <phoneticPr fontId="148" type="noConversion"/>
  </si>
  <si>
    <t>CGO-NLU-SCL</t>
    <phoneticPr fontId="144" type="noConversion"/>
  </si>
  <si>
    <t>郑州A7</t>
    <phoneticPr fontId="144" type="noConversion"/>
  </si>
  <si>
    <t>彗星航空</t>
    <phoneticPr fontId="144" type="noConversion"/>
  </si>
  <si>
    <t>CGO-NLU-SCL</t>
    <phoneticPr fontId="144" type="noConversion"/>
  </si>
  <si>
    <t>A7911/A7902</t>
    <phoneticPr fontId="148" type="noConversion"/>
  </si>
  <si>
    <t>D15</t>
    <phoneticPr fontId="148" type="noConversion"/>
  </si>
  <si>
    <t>3:00</t>
    <phoneticPr fontId="148" type="noConversion"/>
  </si>
  <si>
    <t>A330-200F</t>
    <phoneticPr fontId="148" type="noConversion"/>
  </si>
  <si>
    <t>Effective from:</t>
    <phoneticPr fontId="144" type="noConversion"/>
  </si>
  <si>
    <t>2026/3/6</t>
    <phoneticPr fontId="144" type="noConversion"/>
  </si>
  <si>
    <t>更新-08</t>
    <phoneticPr fontId="148" type="noConversion"/>
  </si>
  <si>
    <t>45k</t>
    <phoneticPr fontId="148" type="noConversion"/>
  </si>
  <si>
    <t>1000k</t>
    <phoneticPr fontId="144" type="noConversion"/>
  </si>
  <si>
    <t>舱位情况</t>
    <phoneticPr fontId="144" type="noConversion"/>
  </si>
  <si>
    <t>1CBM&lt;80</t>
    <phoneticPr fontId="148" type="noConversion"/>
  </si>
  <si>
    <t>/</t>
    <phoneticPr fontId="148" type="noConversion"/>
  </si>
  <si>
    <t>托盘价格+1/KG</t>
    <phoneticPr fontId="148" type="noConversion"/>
  </si>
  <si>
    <t>80≤1CBM＜100</t>
    <phoneticPr fontId="148" type="noConversion"/>
  </si>
  <si>
    <t>100≤1CBM＜110</t>
    <phoneticPr fontId="148" type="noConversion"/>
  </si>
  <si>
    <t>/</t>
    <phoneticPr fontId="148" type="noConversion"/>
  </si>
  <si>
    <t>110≤1CBM＜120</t>
    <phoneticPr fontId="148" type="noConversion"/>
  </si>
  <si>
    <t>120≤1CBM＜130</t>
    <phoneticPr fontId="148" type="noConversion"/>
  </si>
  <si>
    <t>130≤1CBM＜140</t>
    <phoneticPr fontId="148" type="noConversion"/>
  </si>
  <si>
    <t>/</t>
    <phoneticPr fontId="148" type="noConversion"/>
  </si>
  <si>
    <t>140≤1CBM＜150</t>
    <phoneticPr fontId="148" type="noConversion"/>
  </si>
  <si>
    <t>1CBM≥150</t>
    <phoneticPr fontId="148" type="noConversion"/>
  </si>
  <si>
    <t>1、以上价格为普货郑州交货价，已含燃油费附加费/安全附加费/起运港地面操作费，广深交货+1/KG</t>
    <phoneticPr fontId="144" type="noConversion"/>
  </si>
  <si>
    <t>2、最长边大于150cm，价格单询。</t>
    <phoneticPr fontId="148" type="noConversion"/>
  </si>
  <si>
    <t>3、MUST GO : +3/KG。</t>
    <phoneticPr fontId="144" type="noConversion"/>
  </si>
  <si>
    <t>郑州A7</t>
    <phoneticPr fontId="144" type="noConversion"/>
  </si>
  <si>
    <t>100k</t>
    <phoneticPr fontId="144" type="noConversion"/>
  </si>
  <si>
    <t>Cargo Ratio</t>
    <phoneticPr fontId="148" type="noConversion"/>
  </si>
  <si>
    <t>SCL</t>
    <phoneticPr fontId="144" type="noConversion"/>
  </si>
  <si>
    <t>1CBM＜200KG</t>
    <phoneticPr fontId="148" type="noConversion"/>
  </si>
  <si>
    <t>1CBM＜200KG</t>
    <phoneticPr fontId="148" type="noConversion"/>
  </si>
  <si>
    <t>300KG≤1CBM＜500KG</t>
    <phoneticPr fontId="148" type="noConversion"/>
  </si>
  <si>
    <t>300k以上平泡货舱位单独确认</t>
    <phoneticPr fontId="144" type="noConversion"/>
  </si>
  <si>
    <t>BOG</t>
    <phoneticPr fontId="144" type="noConversion"/>
  </si>
  <si>
    <t>SDQ</t>
    <phoneticPr fontId="144" type="noConversion"/>
  </si>
  <si>
    <t>GRU</t>
    <phoneticPr fontId="144" type="noConversion"/>
  </si>
  <si>
    <t>CWB</t>
    <phoneticPr fontId="144" type="noConversion"/>
  </si>
  <si>
    <t>300k以上平泡货舱位单独确认</t>
    <phoneticPr fontId="144" type="noConversion"/>
  </si>
  <si>
    <t>1、以上价格为上海交货MU头程价格，不接锂电池，仅接干电池。</t>
    <phoneticPr fontId="144" type="noConversion"/>
  </si>
  <si>
    <t>2、上海交货CK头程可接锂电池，价格单独查询运价工具。</t>
    <phoneticPr fontId="144" type="noConversion"/>
  </si>
  <si>
    <t>4、UC不允许靠级，所有货物进舱/出重/对单完成后安排舱位。</t>
    <phoneticPr fontId="144" type="noConversion"/>
  </si>
  <si>
    <t>3、UC重货优先，所有平泡货舱位提前单独确认是否能接。</t>
    <phoneticPr fontId="144" type="noConversion"/>
  </si>
  <si>
    <t>300k以上平泡货舱位单独确认</t>
    <phoneticPr fontId="144" type="noConversion"/>
  </si>
  <si>
    <t>5、以上报价均为客机尺寸，货机尺寸单询。</t>
    <phoneticPr fontId="144" type="noConversion"/>
  </si>
  <si>
    <t>400KG≤1CBM＜800KG</t>
    <phoneticPr fontId="148" type="noConversion"/>
  </si>
  <si>
    <t>NBJ</t>
    <phoneticPr fontId="144" type="noConversion"/>
  </si>
  <si>
    <t>300KG≤1CBM＜400KG</t>
    <phoneticPr fontId="148" type="noConversion"/>
  </si>
  <si>
    <t>2026/3/9</t>
    <phoneticPr fontId="144" type="noConversion"/>
  </si>
  <si>
    <t>PVG-LAX-SCL</t>
    <phoneticPr fontId="144" type="noConversion"/>
  </si>
  <si>
    <t>PVG-AKL-SCL</t>
    <phoneticPr fontId="144" type="noConversion"/>
  </si>
  <si>
    <t>PVG-LAX-LIM-SCL</t>
    <phoneticPr fontId="144" type="noConversion"/>
  </si>
  <si>
    <t>PVG-LAX-LIM</t>
    <phoneticPr fontId="144" type="noConversion"/>
  </si>
  <si>
    <t>PVG-LAX-MIA-UIO</t>
    <phoneticPr fontId="144" type="noConversion"/>
  </si>
  <si>
    <t>PVG-LAX-MIA-BOG</t>
    <phoneticPr fontId="144" type="noConversion"/>
  </si>
  <si>
    <t>PVG-LAX-MIA-SDQ</t>
    <phoneticPr fontId="144" type="noConversion"/>
  </si>
  <si>
    <t>PVG-LAX-GRU</t>
    <phoneticPr fontId="144" type="noConversion"/>
  </si>
  <si>
    <t>LAX-MIA-CWB</t>
    <phoneticPr fontId="144" type="noConversion"/>
  </si>
  <si>
    <t>LAX-MIA-MAO</t>
    <phoneticPr fontId="144" type="noConversion"/>
  </si>
  <si>
    <t>truck via GRU
CNF/CWB/GIG/POA/VCP +3
VIX(300k起)/NVT/JOI/FLN +6</t>
    <phoneticPr fontId="144" type="noConversion"/>
  </si>
  <si>
    <t>PVG-LAX-LIM-BOG</t>
    <phoneticPr fontId="144" type="noConversion"/>
  </si>
  <si>
    <t>深圳/广州  UC智利航空</t>
    <phoneticPr fontId="144" type="noConversion"/>
  </si>
  <si>
    <t>深圳/广州UC</t>
    <phoneticPr fontId="144" type="noConversion"/>
  </si>
  <si>
    <t>2、不含：CNY 非电子运单NEC-230/票，分单转发CGC-24/HAWB，主单费-50/票，信息-50/主+50/分，运抵45/主+20/分，舱单60/报关票数</t>
    <phoneticPr fontId="144" type="noConversion"/>
  </si>
  <si>
    <t>2、不含：CNY 非电子运单NEC- 230/票，分单转发CGC- 24/HAWB，主单费-50/票， 信息-50/主+50/分，运抵45/主+20/分，舱单60/报关票数。</t>
    <phoneticPr fontId="144" type="noConversion"/>
  </si>
  <si>
    <t>CCS</t>
    <phoneticPr fontId="144" type="noConversion"/>
  </si>
  <si>
    <r>
      <t>可接托盘：GRU LIM SCL  EZE  GIG</t>
    </r>
    <r>
      <rPr>
        <b/>
        <sz val="10"/>
        <color rgb="FFFF0000"/>
        <rFont val="Microsoft YaHei UI"/>
        <family val="2"/>
        <charset val="134"/>
      </rPr>
      <t xml:space="preserve">  UIO SJU</t>
    </r>
    <phoneticPr fontId="144" type="noConversion"/>
  </si>
  <si>
    <r>
      <t xml:space="preserve">仅限散件：AUA BDA BON BOG BZE CTG CUN CUR GCM </t>
    </r>
    <r>
      <rPr>
        <b/>
        <sz val="10"/>
        <color rgb="FFFF0000"/>
        <rFont val="Microsoft YaHei UI"/>
        <family val="2"/>
        <charset val="134"/>
      </rPr>
      <t>GDL GUA</t>
    </r>
    <r>
      <rPr>
        <b/>
        <sz val="10"/>
        <color rgb="FF000099"/>
        <rFont val="Microsoft YaHei UI"/>
        <family val="2"/>
        <charset val="134"/>
      </rPr>
      <t xml:space="preserve"> KIN LIR MBJ </t>
    </r>
    <r>
      <rPr>
        <b/>
        <sz val="10"/>
        <color rgb="FFFF0000"/>
        <rFont val="Microsoft YaHei UI"/>
        <family val="2"/>
        <charset val="134"/>
      </rPr>
      <t>MEX MTY</t>
    </r>
    <r>
      <rPr>
        <b/>
        <sz val="10"/>
        <color rgb="FF000099"/>
        <rFont val="Microsoft YaHei UI"/>
        <family val="2"/>
        <charset val="134"/>
      </rPr>
      <t xml:space="preserve"> NAS PLS </t>
    </r>
    <r>
      <rPr>
        <b/>
        <sz val="10"/>
        <color rgb="FFFF0000"/>
        <rFont val="Microsoft YaHei UI"/>
        <family val="2"/>
        <charset val="134"/>
      </rPr>
      <t>PTY</t>
    </r>
    <r>
      <rPr>
        <b/>
        <sz val="10"/>
        <color rgb="FF000099"/>
        <rFont val="Microsoft YaHei UI"/>
        <family val="2"/>
        <charset val="134"/>
      </rPr>
      <t xml:space="preserve"> PUJ PVR RTB </t>
    </r>
    <r>
      <rPr>
        <b/>
        <sz val="10"/>
        <color rgb="FFFF0000"/>
        <rFont val="Microsoft YaHei UI"/>
        <family val="2"/>
        <charset val="134"/>
      </rPr>
      <t>SAL SAP SDQ</t>
    </r>
    <r>
      <rPr>
        <b/>
        <sz val="10"/>
        <color rgb="FF000099"/>
        <rFont val="Microsoft YaHei UI"/>
        <family val="2"/>
        <charset val="134"/>
      </rPr>
      <t xml:space="preserve"> SJD </t>
    </r>
    <r>
      <rPr>
        <b/>
        <sz val="10"/>
        <color rgb="FFFF0000"/>
        <rFont val="Microsoft YaHei UI"/>
        <family val="2"/>
        <charset val="134"/>
      </rPr>
      <t xml:space="preserve">SJO </t>
    </r>
    <r>
      <rPr>
        <b/>
        <sz val="10"/>
        <color rgb="FF000099"/>
        <rFont val="Microsoft YaHei UI"/>
        <family val="2"/>
        <charset val="134"/>
      </rPr>
      <t xml:space="preserve"> STT STX SXM UVF (散货标准：三边之合小于168cm,单件小于70KG）</t>
    </r>
    <phoneticPr fontId="144" type="noConversion"/>
  </si>
  <si>
    <t>4、主单50/MAWB，分单65/HAWB，舱单60/份，信息-45/主+45/分。</t>
    <phoneticPr fontId="144" type="noConversion"/>
  </si>
  <si>
    <t>/</t>
    <phoneticPr fontId="14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</si>
</sst>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0">
    <numFmt numFmtId="176" formatCode="0.00_ "/>
    <numFmt numFmtId="177" formatCode="_(* #,##0.00_);_(* \(#,##0.00\);_(* \-??_);_(@_)"/>
    <numFmt numFmtId="178" formatCode="_-* #,##0.00_-;\-* #,##0.00_-;_-* &quot;-&quot;??_-;_-@_-"/>
    <numFmt numFmtId="179" formatCode="0_);[Red]\(0\)"/>
    <numFmt numFmtId="180" formatCode="0.0_ "/>
    <numFmt numFmtId="181" formatCode="#,##0.00_ "/>
    <numFmt numFmtId="182" formatCode="_ \¥* #,##0.00_ ;_ \¥* \-#,##0.00_ ;_ \¥* \-??_ ;_ @_ "/>
    <numFmt numFmtId="183" formatCode="_ \¥* #,##0.00_ ;_ \¥* \-#,##0.00_ ;_ \¥* &quot;-&quot;??_ ;_ @_ "/>
    <numFmt numFmtId="184" formatCode="_(* #,##0.00_);_(* \(#,##0.00\);_(* &quot;-&quot;??_);_(@_)"/>
    <numFmt numFmtId="185" formatCode="_ * #,##0.00_ ;_ * \-#,##0.00_ ;_ * \-??_ ;_ @_ "/>
    <numFmt numFmtId="186" formatCode="_(* #,##0_);_(* \(#,##0\);_(* &quot;-&quot;_);_(@_)"/>
    <numFmt numFmtId="187" formatCode="_-* #,##0_-;\-* #,##0_-;_-* &quot;-&quot;_-;_-@_-"/>
    <numFmt numFmtId="188" formatCode="0.00_);[Red]\(0.00\)"/>
    <numFmt numFmtId="189" formatCode="h:mm;@"/>
    <numFmt numFmtId="190" formatCode="#,##0.0_ "/>
    <numFmt numFmtId="191" formatCode="0.0_);[Red]\(0.0\)"/>
    <numFmt numFmtId="192" formatCode="[$€-2]\ #,##0.00;[$€-2]\ \-#,##0.00"/>
    <numFmt numFmtId="193" formatCode="0_ "/>
    <numFmt numFmtId="194" formatCode="_-[$$-404]* #,##0.00_-;\-[$$-404]* #,##0.00_-;_-[$$-404]* &quot;-&quot;??_-;_-@_-"/>
    <numFmt numFmtId="195" formatCode="_-[$$-1004]* #,##0.00_-;\-[$$-1004]* #,##0.00_-;_-[$$-1004]* &quot;-&quot;??_-;_-@_-"/>
  </numFmts>
  <fonts count="172">
    <font>
      <sz val="11"/>
      <color indexed="8"/>
      <name val="等线"/>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b/>
      <u/>
      <sz val="11"/>
      <color indexed="30"/>
      <name val="宋体"/>
      <family val="3"/>
      <charset val="134"/>
    </font>
    <font>
      <b/>
      <u/>
      <sz val="14"/>
      <color rgb="FF0066FF"/>
      <name val="Microsoft YaHei UI"/>
      <family val="2"/>
      <charset val="134"/>
    </font>
    <font>
      <b/>
      <sz val="24"/>
      <name val="宋体"/>
      <family val="3"/>
      <charset val="134"/>
    </font>
    <font>
      <sz val="13"/>
      <name val="Calibri"/>
      <family val="2"/>
    </font>
    <font>
      <sz val="13"/>
      <name val="宋体"/>
      <family val="3"/>
      <charset val="134"/>
    </font>
    <font>
      <b/>
      <u/>
      <sz val="11"/>
      <color rgb="FF800080"/>
      <name val="宋体"/>
      <family val="3"/>
      <charset val="134"/>
    </font>
    <font>
      <sz val="10"/>
      <name val="Helv"/>
      <family val="2"/>
    </font>
    <font>
      <b/>
      <sz val="20"/>
      <name val="宋体"/>
      <family val="3"/>
      <charset val="134"/>
    </font>
    <font>
      <sz val="11"/>
      <name val="宋体"/>
      <family val="3"/>
      <charset val="134"/>
    </font>
    <font>
      <sz val="12"/>
      <name val="宋体"/>
      <family val="3"/>
      <charset val="134"/>
    </font>
    <font>
      <sz val="10"/>
      <color rgb="FF000099"/>
      <name val="Microsoft YaHei UI"/>
      <family val="2"/>
      <charset val="134"/>
    </font>
    <font>
      <b/>
      <sz val="20"/>
      <color rgb="FF000099"/>
      <name val="Microsoft YaHei UI"/>
      <family val="2"/>
      <charset val="134"/>
    </font>
    <font>
      <b/>
      <sz val="10"/>
      <color rgb="FF000099"/>
      <name val="Microsoft YaHei UI"/>
      <family val="2"/>
      <charset val="134"/>
    </font>
    <font>
      <b/>
      <u/>
      <sz val="10"/>
      <color rgb="FF000099"/>
      <name val="Microsoft YaHei UI"/>
      <family val="2"/>
      <charset val="134"/>
    </font>
    <font>
      <b/>
      <sz val="18"/>
      <color rgb="FF000099"/>
      <name val="Microsoft YaHei UI"/>
      <family val="2"/>
      <charset val="134"/>
    </font>
    <font>
      <b/>
      <sz val="16"/>
      <color rgb="FF000099"/>
      <name val="Microsoft YaHei UI"/>
      <family val="2"/>
      <charset val="134"/>
    </font>
    <font>
      <sz val="11"/>
      <color indexed="8"/>
      <name val="Microsoft YaHei UI"/>
      <family val="2"/>
      <charset val="134"/>
    </font>
    <font>
      <b/>
      <sz val="18"/>
      <name val="Microsoft YaHei UI"/>
      <family val="2"/>
      <charset val="134"/>
    </font>
    <font>
      <b/>
      <sz val="11"/>
      <name val="Microsoft YaHei UI"/>
      <family val="2"/>
      <charset val="134"/>
    </font>
    <font>
      <b/>
      <sz val="11"/>
      <color indexed="8"/>
      <name val="Microsoft YaHei UI"/>
      <family val="2"/>
      <charset val="134"/>
    </font>
    <font>
      <b/>
      <u/>
      <sz val="11"/>
      <color rgb="FFFF0000"/>
      <name val="Microsoft YaHei UI"/>
      <family val="2"/>
      <charset val="134"/>
    </font>
    <font>
      <b/>
      <sz val="11"/>
      <color rgb="FF000000"/>
      <name val="Microsoft YaHei UI"/>
      <family val="2"/>
      <charset val="134"/>
    </font>
    <font>
      <b/>
      <u/>
      <sz val="11"/>
      <color indexed="30"/>
      <name val="Microsoft YaHei UI"/>
      <family val="2"/>
      <charset val="134"/>
    </font>
    <font>
      <b/>
      <sz val="10"/>
      <color rgb="FFC00000"/>
      <name val="Microsoft YaHei UI"/>
      <family val="2"/>
      <charset val="134"/>
    </font>
    <font>
      <b/>
      <sz val="9"/>
      <color rgb="FF000099"/>
      <name val="Microsoft YaHei UI"/>
      <family val="2"/>
      <charset val="134"/>
    </font>
    <font>
      <b/>
      <sz val="9"/>
      <color rgb="FFFF0000"/>
      <name val="Microsoft YaHei UI"/>
      <family val="2"/>
      <charset val="134"/>
    </font>
    <font>
      <b/>
      <sz val="22"/>
      <color rgb="FF000099"/>
      <name val="Microsoft YaHei UI"/>
      <family val="2"/>
      <charset val="134"/>
    </font>
    <font>
      <b/>
      <sz val="9"/>
      <color theme="0"/>
      <name val="Microsoft YaHei UI"/>
      <family val="2"/>
      <charset val="134"/>
    </font>
    <font>
      <b/>
      <sz val="9"/>
      <color rgb="FFC00000"/>
      <name val="Microsoft YaHei UI"/>
      <family val="2"/>
      <charset val="134"/>
    </font>
    <font>
      <sz val="9"/>
      <color rgb="FF000099"/>
      <name val="Microsoft YaHei UI"/>
      <family val="2"/>
      <charset val="134"/>
    </font>
    <font>
      <b/>
      <sz val="12"/>
      <color rgb="FF000099"/>
      <name val="Microsoft YaHei UI"/>
      <family val="2"/>
      <charset val="134"/>
    </font>
    <font>
      <b/>
      <sz val="9"/>
      <color rgb="FF0066FF"/>
      <name val="Microsoft YaHei UI"/>
      <family val="2"/>
      <charset val="134"/>
    </font>
    <font>
      <sz val="9"/>
      <color rgb="FF0066FF"/>
      <name val="Microsoft YaHei UI"/>
      <family val="2"/>
      <charset val="134"/>
    </font>
    <font>
      <b/>
      <sz val="10"/>
      <color rgb="FFFF0000"/>
      <name val="Microsoft YaHei UI"/>
      <family val="2"/>
      <charset val="134"/>
    </font>
    <font>
      <b/>
      <sz val="14"/>
      <color rgb="FF000099"/>
      <name val="Microsoft YaHei UI"/>
      <family val="2"/>
      <charset val="134"/>
    </font>
    <font>
      <sz val="9"/>
      <name val="Microsoft YaHei UI"/>
      <family val="2"/>
      <charset val="134"/>
    </font>
    <font>
      <sz val="12"/>
      <color indexed="10"/>
      <name val="Microsoft YaHei UI"/>
      <family val="2"/>
      <charset val="134"/>
    </font>
    <font>
      <b/>
      <sz val="9"/>
      <color indexed="8"/>
      <name val="Microsoft YaHei UI"/>
      <family val="2"/>
      <charset val="134"/>
    </font>
    <font>
      <sz val="12"/>
      <name val="Microsoft YaHei UI"/>
      <family val="2"/>
      <charset val="134"/>
    </font>
    <font>
      <b/>
      <sz val="16"/>
      <color indexed="17"/>
      <name val="Microsoft YaHei UI"/>
      <family val="2"/>
      <charset val="134"/>
    </font>
    <font>
      <b/>
      <sz val="9"/>
      <name val="Microsoft YaHei UI"/>
      <family val="2"/>
      <charset val="134"/>
    </font>
    <font>
      <b/>
      <sz val="9"/>
      <color indexed="17"/>
      <name val="Microsoft YaHei UI"/>
      <family val="2"/>
      <charset val="134"/>
    </font>
    <font>
      <b/>
      <sz val="10"/>
      <color indexed="9"/>
      <name val="Microsoft YaHei UI"/>
      <family val="2"/>
      <charset val="134"/>
    </font>
    <font>
      <b/>
      <sz val="11"/>
      <color indexed="9"/>
      <name val="Microsoft YaHei UI"/>
      <family val="2"/>
      <charset val="134"/>
    </font>
    <font>
      <b/>
      <sz val="10"/>
      <name val="Microsoft YaHei UI"/>
      <family val="2"/>
      <charset val="134"/>
    </font>
    <font>
      <sz val="11"/>
      <color rgb="FFFF0000"/>
      <name val="等线"/>
      <family val="3"/>
      <charset val="134"/>
    </font>
    <font>
      <b/>
      <sz val="11"/>
      <color rgb="FFFF0000"/>
      <name val="Microsoft YaHei UI"/>
      <family val="2"/>
      <charset val="134"/>
    </font>
    <font>
      <b/>
      <sz val="11"/>
      <color theme="1"/>
      <name val="Microsoft YaHei UI"/>
      <family val="2"/>
      <charset val="134"/>
    </font>
    <font>
      <sz val="11"/>
      <color rgb="FFFF0000"/>
      <name val="Microsoft YaHei UI"/>
      <family val="2"/>
      <charset val="134"/>
    </font>
    <font>
      <b/>
      <sz val="11"/>
      <color indexed="8"/>
      <name val="等线"/>
      <family val="3"/>
      <charset val="134"/>
    </font>
    <font>
      <b/>
      <sz val="11"/>
      <name val="等线"/>
      <family val="3"/>
      <charset val="134"/>
    </font>
    <font>
      <b/>
      <sz val="20"/>
      <color indexed="4"/>
      <name val="Microsoft YaHei UI"/>
      <family val="2"/>
      <charset val="134"/>
    </font>
    <font>
      <b/>
      <u/>
      <sz val="12"/>
      <color indexed="20"/>
      <name val="Microsoft YaHei UI"/>
      <family val="2"/>
      <charset val="134"/>
    </font>
    <font>
      <sz val="12"/>
      <color indexed="0"/>
      <name val="Microsoft YaHei UI"/>
      <family val="2"/>
      <charset val="134"/>
    </font>
    <font>
      <b/>
      <sz val="12"/>
      <color rgb="FFFF0000"/>
      <name val="Microsoft YaHei UI"/>
      <family val="2"/>
      <charset val="134"/>
    </font>
    <font>
      <b/>
      <u/>
      <sz val="9"/>
      <color indexed="20"/>
      <name val="Microsoft YaHei UI"/>
      <family val="2"/>
      <charset val="134"/>
    </font>
    <font>
      <b/>
      <sz val="26"/>
      <color rgb="FF000099"/>
      <name val="Microsoft YaHei UI"/>
      <family val="2"/>
      <charset val="134"/>
    </font>
    <font>
      <b/>
      <sz val="9"/>
      <color rgb="FF000099"/>
      <name val="微软雅黑"/>
      <family val="2"/>
      <charset val="134"/>
    </font>
    <font>
      <b/>
      <sz val="11"/>
      <color rgb="FF000099"/>
      <name val="Microsoft YaHei UI"/>
      <family val="2"/>
      <charset val="134"/>
    </font>
    <font>
      <b/>
      <sz val="10"/>
      <color theme="0"/>
      <name val="Microsoft YaHei UI"/>
      <family val="2"/>
      <charset val="134"/>
    </font>
    <font>
      <b/>
      <sz val="9"/>
      <color rgb="FFFF0000"/>
      <name val="微软雅黑"/>
      <family val="2"/>
      <charset val="134"/>
    </font>
    <font>
      <b/>
      <sz val="8"/>
      <color rgb="FFFF0000"/>
      <name val="Microsoft YaHei UI"/>
      <family val="2"/>
      <charset val="134"/>
    </font>
    <font>
      <sz val="16"/>
      <color indexed="8"/>
      <name val="Microsoft YaHei UI"/>
      <family val="2"/>
      <charset val="134"/>
    </font>
    <font>
      <b/>
      <sz val="11"/>
      <color theme="0"/>
      <name val="Microsoft YaHei UI"/>
      <family val="2"/>
      <charset val="134"/>
    </font>
    <font>
      <b/>
      <sz val="11"/>
      <color rgb="FF800080"/>
      <name val="Microsoft YaHei UI"/>
      <family val="2"/>
      <charset val="134"/>
    </font>
    <font>
      <b/>
      <sz val="11"/>
      <color rgb="FF0066CC"/>
      <name val="Microsoft YaHei UI"/>
      <family val="2"/>
      <charset val="134"/>
    </font>
    <font>
      <b/>
      <sz val="11"/>
      <color indexed="18"/>
      <name val="Microsoft YaHei UI"/>
      <family val="2"/>
      <charset val="134"/>
    </font>
    <font>
      <b/>
      <sz val="11"/>
      <color rgb="FF0066FF"/>
      <name val="Microsoft YaHei UI"/>
      <family val="2"/>
      <charset val="134"/>
    </font>
    <font>
      <b/>
      <u/>
      <sz val="11"/>
      <color rgb="FF0066FF"/>
      <name val="Microsoft YaHei UI"/>
      <family val="2"/>
      <charset val="134"/>
    </font>
    <font>
      <b/>
      <sz val="11"/>
      <color rgb="FFC00000"/>
      <name val="Microsoft YaHei UI"/>
      <family val="2"/>
      <charset val="134"/>
    </font>
    <font>
      <sz val="11"/>
      <color rgb="FF0066FF"/>
      <name val="Microsoft YaHei UI"/>
      <family val="2"/>
      <charset val="134"/>
    </font>
    <font>
      <sz val="11"/>
      <color theme="1"/>
      <name val="宋体"/>
      <family val="3"/>
      <charset val="134"/>
      <scheme val="minor"/>
    </font>
    <font>
      <u/>
      <sz val="11"/>
      <color indexed="30"/>
      <name val="等线"/>
      <family val="3"/>
      <charset val="134"/>
    </font>
    <font>
      <sz val="11"/>
      <name val=""/>
      <family val="2"/>
    </font>
    <font>
      <sz val="10"/>
      <name val="Arial"/>
      <family val="2"/>
    </font>
    <font>
      <sz val="10"/>
      <color indexed="8"/>
      <name val="Arial"/>
      <family val="2"/>
    </font>
    <font>
      <sz val="11"/>
      <color indexed="8"/>
      <name val="Calibri"/>
      <family val="2"/>
    </font>
    <font>
      <sz val="11"/>
      <color indexed="8"/>
      <name val="宋体"/>
      <family val="3"/>
      <charset val="134"/>
    </font>
    <font>
      <sz val="11"/>
      <color indexed="9"/>
      <name val="Calibri"/>
      <family val="2"/>
    </font>
    <font>
      <sz val="11"/>
      <color indexed="9"/>
      <name val="宋体"/>
      <family val="3"/>
      <charset val="134"/>
    </font>
    <font>
      <sz val="10"/>
      <color rgb="FF000000"/>
      <name val="Times New Roman"/>
      <family val="1"/>
    </font>
    <font>
      <sz val="12"/>
      <color indexed="8"/>
      <name val="Calibri"/>
      <family val="2"/>
    </font>
    <font>
      <sz val="12"/>
      <name val="Times New Roman"/>
      <family val="1"/>
    </font>
    <font>
      <b/>
      <sz val="15"/>
      <color indexed="56"/>
      <name val="Calibri"/>
      <family val="2"/>
    </font>
    <font>
      <b/>
      <sz val="15"/>
      <color indexed="56"/>
      <name val="宋体"/>
      <family val="3"/>
      <charset val="134"/>
    </font>
    <font>
      <b/>
      <sz val="13"/>
      <color indexed="56"/>
      <name val="Calibri"/>
      <family val="2"/>
    </font>
    <font>
      <b/>
      <sz val="13"/>
      <color indexed="56"/>
      <name val="宋体"/>
      <family val="3"/>
      <charset val="134"/>
    </font>
    <font>
      <b/>
      <sz val="11"/>
      <color indexed="56"/>
      <name val="Calibri"/>
      <family val="2"/>
    </font>
    <font>
      <b/>
      <sz val="11"/>
      <color indexed="56"/>
      <name val="宋体"/>
      <family val="3"/>
      <charset val="134"/>
    </font>
    <font>
      <b/>
      <sz val="18"/>
      <color indexed="56"/>
      <name val="Cambria"/>
      <family val="1"/>
    </font>
    <font>
      <b/>
      <sz val="18"/>
      <color indexed="56"/>
      <name val="宋体"/>
      <family val="3"/>
      <charset val="134"/>
    </font>
    <font>
      <sz val="11"/>
      <color indexed="20"/>
      <name val="Calibri"/>
      <family val="2"/>
    </font>
    <font>
      <sz val="11"/>
      <color indexed="20"/>
      <name val="宋体"/>
      <family val="3"/>
      <charset val="134"/>
    </font>
    <font>
      <sz val="11"/>
      <color theme="1"/>
      <name val="宋体"/>
      <family val="3"/>
      <charset val="134"/>
    </font>
    <font>
      <sz val="12"/>
      <color indexed="8"/>
      <name val="等线"/>
      <family val="3"/>
      <charset val="134"/>
    </font>
    <font>
      <sz val="10"/>
      <color theme="1"/>
      <name val="Arial"/>
      <family val="2"/>
    </font>
    <font>
      <sz val="10"/>
      <name val="微软雅黑"/>
      <family val="2"/>
      <charset val="134"/>
    </font>
    <font>
      <sz val="11"/>
      <color indexed="8"/>
      <name val="宋体"/>
      <family val="3"/>
      <charset val="134"/>
      <scheme val="minor"/>
    </font>
    <font>
      <sz val="10"/>
      <color indexed="8"/>
      <name val="Times New Roman"/>
      <family val="1"/>
    </font>
    <font>
      <sz val="12"/>
      <color theme="1"/>
      <name val="宋体"/>
      <family val="3"/>
      <charset val="134"/>
      <scheme val="minor"/>
    </font>
    <font>
      <u/>
      <sz val="12"/>
      <color indexed="12"/>
      <name val="宋体"/>
      <family val="3"/>
      <charset val="134"/>
    </font>
    <font>
      <u/>
      <sz val="11"/>
      <color rgb="FF0000FF"/>
      <name val="宋体"/>
      <family val="3"/>
      <charset val="134"/>
    </font>
    <font>
      <u/>
      <sz val="10.199999999999999"/>
      <color indexed="12"/>
      <name val="宋体"/>
      <family val="3"/>
      <charset val="134"/>
    </font>
    <font>
      <u/>
      <sz val="11"/>
      <color theme="10"/>
      <name val="宋体"/>
      <family val="3"/>
      <charset val="134"/>
    </font>
    <font>
      <u/>
      <sz val="11"/>
      <color indexed="12"/>
      <name val="宋体"/>
      <family val="3"/>
      <charset val="134"/>
    </font>
    <font>
      <u/>
      <sz val="11"/>
      <color theme="10"/>
      <name val="宋体"/>
      <family val="3"/>
      <charset val="134"/>
      <scheme val="minor"/>
    </font>
    <font>
      <sz val="11"/>
      <color indexed="17"/>
      <name val="Calibri"/>
      <family val="2"/>
    </font>
    <font>
      <sz val="11"/>
      <color indexed="17"/>
      <name val="宋体"/>
      <family val="3"/>
      <charset val="134"/>
    </font>
    <font>
      <b/>
      <sz val="11"/>
      <color indexed="8"/>
      <name val="Calibri"/>
      <family val="2"/>
    </font>
    <font>
      <b/>
      <sz val="11"/>
      <color indexed="8"/>
      <name val="宋体"/>
      <family val="3"/>
      <charset val="134"/>
    </font>
    <font>
      <b/>
      <sz val="11"/>
      <color indexed="52"/>
      <name val="Calibri"/>
      <family val="2"/>
    </font>
    <font>
      <b/>
      <sz val="11"/>
      <color indexed="52"/>
      <name val="宋体"/>
      <family val="3"/>
      <charset val="134"/>
    </font>
    <font>
      <b/>
      <sz val="11"/>
      <color indexed="9"/>
      <name val="Calibri"/>
      <family val="2"/>
    </font>
    <font>
      <b/>
      <sz val="11"/>
      <color indexed="9"/>
      <name val="宋体"/>
      <family val="3"/>
      <charset val="134"/>
    </font>
    <font>
      <i/>
      <sz val="11"/>
      <color indexed="23"/>
      <name val="Calibri"/>
      <family val="2"/>
    </font>
    <font>
      <i/>
      <sz val="11"/>
      <color indexed="23"/>
      <name val="宋体"/>
      <family val="3"/>
      <charset val="134"/>
    </font>
    <font>
      <sz val="11"/>
      <color indexed="10"/>
      <name val="Calibri"/>
      <family val="2"/>
    </font>
    <font>
      <sz val="11"/>
      <color indexed="10"/>
      <name val="宋体"/>
      <family val="3"/>
      <charset val="134"/>
    </font>
    <font>
      <sz val="11"/>
      <color indexed="52"/>
      <name val="宋体"/>
      <family val="3"/>
      <charset val="134"/>
    </font>
    <font>
      <sz val="11"/>
      <color indexed="60"/>
      <name val="宋体"/>
      <family val="3"/>
      <charset val="134"/>
    </font>
    <font>
      <b/>
      <sz val="11"/>
      <color indexed="63"/>
      <name val="宋体"/>
      <family val="3"/>
      <charset val="134"/>
    </font>
    <font>
      <sz val="11"/>
      <color indexed="62"/>
      <name val="宋体"/>
      <family val="3"/>
      <charset val="134"/>
    </font>
    <font>
      <sz val="11"/>
      <name val="돋움"/>
      <family val="2"/>
    </font>
    <font>
      <b/>
      <u/>
      <sz val="11"/>
      <name val="宋体"/>
      <family val="3"/>
      <charset val="134"/>
    </font>
    <font>
      <sz val="12"/>
      <name val="宋体"/>
      <family val="3"/>
      <charset val="134"/>
    </font>
    <font>
      <b/>
      <sz val="12"/>
      <color rgb="FFFF0000"/>
      <name val="宋体"/>
      <family val="3"/>
      <charset val="134"/>
    </font>
    <font>
      <b/>
      <sz val="10"/>
      <color rgb="FFFF0000"/>
      <name val="宋体"/>
      <family val="3"/>
      <charset val="134"/>
    </font>
    <font>
      <b/>
      <sz val="11"/>
      <name val="微软雅黑"/>
      <family val="2"/>
      <charset val="134"/>
    </font>
    <font>
      <b/>
      <sz val="11"/>
      <color rgb="FFFF0000"/>
      <name val="微软雅黑"/>
      <family val="2"/>
      <charset val="134"/>
    </font>
    <font>
      <b/>
      <sz val="9"/>
      <name val="宋体"/>
      <family val="3"/>
      <charset val="134"/>
    </font>
    <font>
      <sz val="11"/>
      <color indexed="8"/>
      <name val="等线"/>
      <family val="3"/>
      <charset val="134"/>
    </font>
    <font>
      <sz val="9"/>
      <name val="等线"/>
      <family val="3"/>
      <charset val="134"/>
    </font>
    <font>
      <u/>
      <sz val="11"/>
      <color indexed="30"/>
      <name val="等线"/>
      <family val="3"/>
      <charset val="134"/>
    </font>
    <font>
      <b/>
      <sz val="10"/>
      <color rgb="FF000099"/>
      <name val="微软雅黑"/>
      <family val="2"/>
      <charset val="134"/>
    </font>
    <font>
      <sz val="11"/>
      <name val=""/>
      <family val="2"/>
    </font>
    <font>
      <sz val="9"/>
      <name val="宋体"/>
      <family val="2"/>
      <charset val="134"/>
      <scheme val="minor"/>
    </font>
    <font>
      <b/>
      <sz val="12"/>
      <color theme="0"/>
      <name val="Microsoft YaHei UI"/>
      <family val="2"/>
      <charset val="134"/>
    </font>
    <font>
      <b/>
      <sz val="14"/>
      <color rgb="FFFF0000"/>
      <name val="Microsoft YaHei UI"/>
      <family val="2"/>
      <charset val="134"/>
    </font>
    <font>
      <b/>
      <sz val="10"/>
      <color rgb="FFFF0000"/>
      <name val="微软雅黑"/>
      <family val="2"/>
      <charset val="134"/>
    </font>
    <font>
      <b/>
      <sz val="18"/>
      <color rgb="FFFF0000"/>
      <name val="Microsoft YaHei UI"/>
      <family val="2"/>
      <charset val="134"/>
    </font>
    <font>
      <b/>
      <sz val="11"/>
      <color rgb="FF000099"/>
      <name val="Microsoft YaHei"/>
      <family val="2"/>
      <charset val="134"/>
    </font>
    <font>
      <b/>
      <sz val="18"/>
      <color rgb="FFFF0000"/>
      <name val="等线"/>
      <family val="3"/>
      <charset val="134"/>
    </font>
    <font>
      <b/>
      <sz val="22"/>
      <color rgb="FF6699FF"/>
      <name val="等线"/>
      <family val="3"/>
      <charset val="134"/>
    </font>
    <font>
      <b/>
      <sz val="11"/>
      <color rgb="FF000099"/>
      <name val="Microsoft YaHei"/>
      <charset val="134"/>
    </font>
    <font>
      <sz val="11"/>
      <name val="等线"/>
      <family val="3"/>
      <charset val="134"/>
    </font>
    <font>
      <sz val="9"/>
      <name val="宋体"/>
      <family val="3"/>
      <charset val="134"/>
      <scheme val="minor"/>
    </font>
    <font>
      <sz val="11"/>
      <color theme="1"/>
      <name val="宋体"/>
      <family val="2"/>
      <scheme val="minor"/>
    </font>
    <font>
      <b/>
      <u/>
      <sz val="14"/>
      <color theme="1"/>
      <name val="黑体"/>
      <family val="3"/>
      <charset val="134"/>
    </font>
    <font>
      <b/>
      <sz val="16"/>
      <color rgb="FFC00000"/>
      <name val="Microsoft YaHei UI"/>
      <family val="2"/>
      <charset val="134"/>
    </font>
    <font>
      <b/>
      <sz val="11"/>
      <color rgb="FF000099"/>
      <name val="微软雅黑"/>
      <family val="2"/>
      <charset val="134"/>
    </font>
    <font>
      <b/>
      <sz val="20"/>
      <color rgb="FFFF0000"/>
      <name val="Microsoft YaHei UI"/>
      <family val="2"/>
      <charset val="134"/>
    </font>
    <font>
      <b/>
      <sz val="8"/>
      <color rgb="FF000099"/>
      <name val="Microsoft YaHei UI"/>
      <family val="2"/>
      <charset val="134"/>
    </font>
    <font>
      <b/>
      <sz val="14"/>
      <color rgb="FFC00000"/>
      <name val="Microsoft YaHei UI"/>
      <family val="2"/>
      <charset val="134"/>
    </font>
    <font>
      <b/>
      <sz val="9"/>
      <color theme="0" tint="-0.34998626667073579"/>
      <name val="Microsoft YaHei UI"/>
      <family val="2"/>
      <charset val="134"/>
    </font>
    <font>
      <sz val="11"/>
      <color rgb="FF000099"/>
      <name val="宋体"/>
      <family val="2"/>
      <charset val="134"/>
      <scheme val="minor"/>
    </font>
    <font>
      <sz val="11"/>
      <color theme="0" tint="-0.34998626667073579"/>
      <name val="宋体"/>
      <family val="2"/>
      <charset val="134"/>
      <scheme val="minor"/>
    </font>
    <font>
      <b/>
      <sz val="12"/>
      <color rgb="FFC00000"/>
      <name val="Microsoft YaHei UI"/>
      <family val="2"/>
      <charset val="134"/>
    </font>
    <font>
      <b/>
      <sz val="22"/>
      <color rgb="FFFF0000"/>
      <name val="Microsoft YaHei UI"/>
      <family val="2"/>
      <charset val="134"/>
    </font>
    <font>
      <sz val="9"/>
      <color rgb="FFFF0000"/>
      <name val="Microsoft YaHei UI"/>
      <family val="2"/>
      <charset val="134"/>
    </font>
  </fonts>
  <fills count="62">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theme="2" tint="-9.9978637043366805E-2"/>
        <bgColor indexed="64"/>
      </patternFill>
    </fill>
    <fill>
      <patternFill patternType="solid">
        <fgColor rgb="FF3399FF"/>
        <bgColor indexed="64"/>
      </patternFill>
    </fill>
    <fill>
      <patternFill patternType="solid">
        <fgColor indexed="9"/>
        <bgColor indexed="64"/>
      </patternFill>
    </fill>
    <fill>
      <patternFill patternType="solid">
        <fgColor rgb="FFFFFF99"/>
        <bgColor indexed="64"/>
      </patternFill>
    </fill>
    <fill>
      <patternFill patternType="solid">
        <fgColor theme="0"/>
        <bgColor indexed="64"/>
      </patternFill>
    </fill>
    <fill>
      <patternFill patternType="solid">
        <fgColor rgb="FF003399"/>
        <bgColor indexed="64"/>
      </patternFill>
    </fill>
    <fill>
      <patternFill patternType="solid">
        <fgColor rgb="FF0099FF"/>
        <bgColor indexed="64"/>
      </patternFill>
    </fill>
    <fill>
      <patternFill patternType="solid">
        <fgColor rgb="FF0066FF"/>
        <bgColor indexed="64"/>
      </patternFill>
    </fill>
    <fill>
      <patternFill patternType="solid">
        <fgColor indexed="31"/>
        <bgColor indexed="22"/>
      </patternFill>
    </fill>
    <fill>
      <patternFill patternType="solid">
        <fgColor indexed="31"/>
        <bgColor indexed="64"/>
      </patternFill>
    </fill>
    <fill>
      <patternFill patternType="solid">
        <fgColor indexed="45"/>
        <bgColor indexed="29"/>
      </patternFill>
    </fill>
    <fill>
      <patternFill patternType="solid">
        <fgColor indexed="45"/>
        <bgColor indexed="64"/>
      </patternFill>
    </fill>
    <fill>
      <patternFill patternType="solid">
        <fgColor indexed="42"/>
        <bgColor indexed="27"/>
      </patternFill>
    </fill>
    <fill>
      <patternFill patternType="solid">
        <fgColor indexed="42"/>
        <bgColor indexed="64"/>
      </patternFill>
    </fill>
    <fill>
      <patternFill patternType="solid">
        <fgColor indexed="46"/>
        <bgColor indexed="24"/>
      </patternFill>
    </fill>
    <fill>
      <patternFill patternType="solid">
        <fgColor indexed="46"/>
        <bgColor indexed="64"/>
      </patternFill>
    </fill>
    <fill>
      <patternFill patternType="solid">
        <fgColor indexed="27"/>
        <bgColor indexed="42"/>
      </patternFill>
    </fill>
    <fill>
      <patternFill patternType="solid">
        <fgColor indexed="27"/>
        <bgColor indexed="64"/>
      </patternFill>
    </fill>
    <fill>
      <patternFill patternType="solid">
        <fgColor indexed="47"/>
        <bgColor indexed="22"/>
      </patternFill>
    </fill>
    <fill>
      <patternFill patternType="solid">
        <fgColor indexed="47"/>
        <bgColor indexed="64"/>
      </patternFill>
    </fill>
    <fill>
      <patternFill patternType="solid">
        <fgColor indexed="44"/>
        <bgColor indexed="31"/>
      </patternFill>
    </fill>
    <fill>
      <patternFill patternType="solid">
        <fgColor indexed="44"/>
        <bgColor indexed="64"/>
      </patternFill>
    </fill>
    <fill>
      <patternFill patternType="solid">
        <fgColor indexed="29"/>
        <bgColor indexed="45"/>
      </patternFill>
    </fill>
    <fill>
      <patternFill patternType="solid">
        <fgColor indexed="29"/>
        <bgColor indexed="64"/>
      </patternFill>
    </fill>
    <fill>
      <patternFill patternType="solid">
        <fgColor indexed="11"/>
        <bgColor indexed="49"/>
      </patternFill>
    </fill>
    <fill>
      <patternFill patternType="solid">
        <fgColor indexed="11"/>
        <bgColor indexed="64"/>
      </patternFill>
    </fill>
    <fill>
      <patternFill patternType="solid">
        <fgColor indexed="51"/>
        <bgColor indexed="13"/>
      </patternFill>
    </fill>
    <fill>
      <patternFill patternType="solid">
        <fgColor indexed="51"/>
        <bgColor indexed="64"/>
      </patternFill>
    </fill>
    <fill>
      <patternFill patternType="solid">
        <fgColor indexed="30"/>
        <bgColor indexed="21"/>
      </patternFill>
    </fill>
    <fill>
      <patternFill patternType="solid">
        <fgColor indexed="30"/>
        <bgColor indexed="64"/>
      </patternFill>
    </fill>
    <fill>
      <patternFill patternType="solid">
        <fgColor indexed="20"/>
        <bgColor indexed="36"/>
      </patternFill>
    </fill>
    <fill>
      <patternFill patternType="solid">
        <fgColor indexed="36"/>
        <bgColor indexed="64"/>
      </patternFill>
    </fill>
    <fill>
      <patternFill patternType="solid">
        <fgColor indexed="49"/>
        <bgColor indexed="40"/>
      </patternFill>
    </fill>
    <fill>
      <patternFill patternType="solid">
        <fgColor indexed="49"/>
        <bgColor indexed="64"/>
      </patternFill>
    </fill>
    <fill>
      <patternFill patternType="solid">
        <fgColor indexed="52"/>
        <bgColor indexed="51"/>
      </patternFill>
    </fill>
    <fill>
      <patternFill patternType="solid">
        <fgColor indexed="52"/>
        <bgColor indexed="64"/>
      </patternFill>
    </fill>
    <fill>
      <patternFill patternType="solid">
        <fgColor indexed="22"/>
        <bgColor indexed="31"/>
      </patternFill>
    </fill>
    <fill>
      <patternFill patternType="solid">
        <fgColor indexed="22"/>
        <bgColor indexed="64"/>
      </patternFill>
    </fill>
    <fill>
      <patternFill patternType="solid">
        <fgColor indexed="55"/>
        <bgColor indexed="23"/>
      </patternFill>
    </fill>
    <fill>
      <patternFill patternType="solid">
        <fgColor indexed="55"/>
        <bgColor indexed="64"/>
      </patternFill>
    </fill>
    <fill>
      <patternFill patternType="solid">
        <fgColor indexed="62"/>
        <bgColor indexed="56"/>
      </patternFill>
    </fill>
    <fill>
      <patternFill patternType="solid">
        <fgColor indexed="62"/>
        <bgColor indexed="64"/>
      </patternFill>
    </fill>
    <fill>
      <patternFill patternType="solid">
        <fgColor indexed="10"/>
        <bgColor indexed="60"/>
      </patternFill>
    </fill>
    <fill>
      <patternFill patternType="solid">
        <fgColor indexed="10"/>
        <bgColor indexed="64"/>
      </patternFill>
    </fill>
    <fill>
      <patternFill patternType="solid">
        <fgColor indexed="57"/>
        <bgColor indexed="21"/>
      </patternFill>
    </fill>
    <fill>
      <patternFill patternType="solid">
        <fgColor indexed="57"/>
        <bgColor indexed="64"/>
      </patternFill>
    </fill>
    <fill>
      <patternFill patternType="solid">
        <fgColor indexed="53"/>
        <bgColor indexed="52"/>
      </patternFill>
    </fill>
    <fill>
      <patternFill patternType="solid">
        <fgColor indexed="53"/>
        <bgColor indexed="64"/>
      </patternFill>
    </fill>
    <fill>
      <patternFill patternType="solid">
        <fgColor indexed="43"/>
        <bgColor indexed="64"/>
      </patternFill>
    </fill>
    <fill>
      <patternFill patternType="solid">
        <fgColor indexed="26"/>
        <bgColor indexed="41"/>
      </patternFill>
    </fill>
    <fill>
      <patternFill patternType="solid">
        <fgColor indexed="26"/>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FFFF"/>
        <bgColor indexed="64"/>
      </patternFill>
    </fill>
    <fill>
      <patternFill patternType="solid">
        <fgColor rgb="FFFFFFFF"/>
        <bgColor rgb="FF000000"/>
      </patternFill>
    </fill>
    <fill>
      <patternFill patternType="solid">
        <fgColor theme="0"/>
        <bgColor rgb="FF000000"/>
      </patternFill>
    </fill>
    <fill>
      <patternFill patternType="solid">
        <fgColor theme="0" tint="-0.249977111117893"/>
        <bgColor indexed="64"/>
      </patternFill>
    </fill>
    <fill>
      <patternFill patternType="solid">
        <fgColor theme="0" tint="-0.14999847407452621"/>
        <bgColor indexed="64"/>
      </patternFill>
    </fill>
  </fills>
  <borders count="242">
    <border>
      <left/>
      <right/>
      <top/>
      <bottom/>
      <diagonal/>
    </border>
    <border>
      <left/>
      <right/>
      <top/>
      <bottom style="thin">
        <color auto="1"/>
      </bottom>
      <diagonal/>
    </border>
    <border>
      <left style="medium">
        <color auto="1"/>
      </left>
      <right/>
      <top/>
      <bottom/>
      <diagonal/>
    </border>
    <border>
      <left/>
      <right/>
      <top/>
      <bottom style="medium">
        <color auto="1"/>
      </bottom>
      <diagonal/>
    </border>
    <border>
      <left/>
      <right style="medium">
        <color auto="1"/>
      </right>
      <top/>
      <bottom/>
      <diagonal/>
    </border>
    <border>
      <left style="medium">
        <color auto="1"/>
      </left>
      <right/>
      <top style="medium">
        <color auto="1"/>
      </top>
      <bottom/>
      <diagonal/>
    </border>
    <border>
      <left/>
      <right style="medium">
        <color auto="1"/>
      </right>
      <top style="medium">
        <color auto="1"/>
      </top>
      <bottom/>
      <diagonal/>
    </border>
    <border>
      <left/>
      <right/>
      <top style="medium">
        <color auto="1"/>
      </top>
      <bottom/>
      <diagonal/>
    </border>
    <border>
      <left/>
      <right/>
      <top style="thin">
        <color auto="1"/>
      </top>
      <bottom/>
      <diagonal/>
    </border>
    <border>
      <left/>
      <right/>
      <top/>
      <bottom style="thin">
        <color indexed="8"/>
      </bottom>
      <diagonal/>
    </border>
    <border>
      <left style="medium">
        <color auto="1"/>
      </left>
      <right/>
      <top style="thin">
        <color indexed="8"/>
      </top>
      <bottom style="thin">
        <color indexed="8"/>
      </bottom>
      <diagonal/>
    </border>
    <border>
      <left/>
      <right style="thin">
        <color auto="1"/>
      </right>
      <top style="thin">
        <color indexed="8"/>
      </top>
      <bottom style="thin">
        <color indexed="8"/>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style="thin">
        <color indexed="8"/>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diagonal/>
    </border>
    <border>
      <left style="thin">
        <color auto="1"/>
      </left>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top style="medium">
        <color auto="1"/>
      </top>
      <bottom style="thin">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thin">
        <color indexed="9"/>
      </left>
      <right/>
      <top style="thin">
        <color indexed="9"/>
      </top>
      <bottom style="thin">
        <color indexed="9"/>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medium">
        <color indexed="64"/>
      </left>
      <right style="thin">
        <color indexed="64"/>
      </right>
      <top style="thin">
        <color indexed="64"/>
      </top>
      <bottom style="medium">
        <color indexed="64"/>
      </bottom>
      <diagonal/>
    </border>
    <border>
      <left/>
      <right style="medium">
        <color auto="1"/>
      </right>
      <top style="medium">
        <color auto="1"/>
      </top>
      <bottom style="medium">
        <color auto="1"/>
      </bottom>
      <diagonal/>
    </border>
    <border>
      <left style="medium">
        <color indexed="64"/>
      </left>
      <right style="thin">
        <color auto="1"/>
      </right>
      <top/>
      <bottom style="medium">
        <color indexed="64"/>
      </bottom>
      <diagonal/>
    </border>
    <border>
      <left style="medium">
        <color auto="1"/>
      </left>
      <right/>
      <top style="medium">
        <color auto="1"/>
      </top>
      <bottom style="medium">
        <color auto="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auto="1"/>
      </left>
      <right style="thin">
        <color auto="1"/>
      </right>
      <top/>
      <bottom style="thin">
        <color auto="1"/>
      </bottom>
      <diagonal/>
    </border>
    <border>
      <left style="thin">
        <color indexed="64"/>
      </left>
      <right/>
      <top style="medium">
        <color indexed="64"/>
      </top>
      <bottom style="thin">
        <color indexed="64"/>
      </bottom>
      <diagonal/>
    </border>
    <border>
      <left/>
      <right style="thin">
        <color auto="1"/>
      </right>
      <top style="medium">
        <color indexed="64"/>
      </top>
      <bottom style="thin">
        <color auto="1"/>
      </bottom>
      <diagonal/>
    </border>
    <border>
      <left/>
      <right style="thin">
        <color auto="1"/>
      </right>
      <top style="thin">
        <color indexed="64"/>
      </top>
      <bottom style="medium">
        <color indexed="64"/>
      </bottom>
      <diagonal/>
    </border>
    <border>
      <left/>
      <right/>
      <top style="medium">
        <color indexed="64"/>
      </top>
      <bottom style="medium">
        <color auto="1"/>
      </bottom>
      <diagonal/>
    </border>
    <border>
      <left style="medium">
        <color auto="1"/>
      </left>
      <right style="thin">
        <color indexed="64"/>
      </right>
      <top/>
      <bottom style="thin">
        <color indexed="64"/>
      </bottom>
      <diagonal/>
    </border>
    <border>
      <left/>
      <right style="thin">
        <color auto="1"/>
      </right>
      <top style="medium">
        <color auto="1"/>
      </top>
      <bottom style="medium">
        <color auto="1"/>
      </bottom>
      <diagonal/>
    </border>
    <border>
      <left style="medium">
        <color auto="1"/>
      </left>
      <right/>
      <top style="medium">
        <color auto="1"/>
      </top>
      <bottom style="thin">
        <color auto="1"/>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9"/>
      </left>
      <right/>
      <top/>
      <bottom/>
      <diagonal/>
    </border>
    <border>
      <left style="thin">
        <color indexed="64"/>
      </left>
      <right/>
      <top style="medium">
        <color indexed="64"/>
      </top>
      <bottom style="medium">
        <color indexed="64"/>
      </bottom>
      <diagonal/>
    </border>
    <border>
      <left/>
      <right/>
      <top/>
      <bottom style="medium">
        <color indexed="64"/>
      </bottom>
      <diagonal/>
    </border>
    <border>
      <left style="thin">
        <color auto="1"/>
      </left>
      <right/>
      <top/>
      <bottom style="thin">
        <color auto="1"/>
      </bottom>
      <diagonal/>
    </border>
    <border>
      <left style="thin">
        <color auto="1"/>
      </left>
      <right style="thin">
        <color auto="1"/>
      </right>
      <top/>
      <bottom style="thin">
        <color auto="1"/>
      </bottom>
      <diagonal/>
    </border>
    <border>
      <left style="medium">
        <color indexed="64"/>
      </left>
      <right style="thin">
        <color auto="1"/>
      </right>
      <top/>
      <bottom style="thin">
        <color auto="1"/>
      </bottom>
      <diagonal/>
    </border>
    <border>
      <left style="thin">
        <color indexed="9"/>
      </left>
      <right/>
      <top/>
      <bottom style="thin">
        <color indexed="9"/>
      </bottom>
      <diagonal/>
    </border>
    <border>
      <left/>
      <right/>
      <top/>
      <bottom style="thin">
        <color indexed="9"/>
      </bottom>
      <diagonal/>
    </border>
    <border>
      <left/>
      <right style="thin">
        <color indexed="64"/>
      </right>
      <top style="thin">
        <color auto="1"/>
      </top>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style="thin">
        <color indexed="64"/>
      </left>
      <right style="medium">
        <color indexed="64"/>
      </right>
      <top style="thin">
        <color indexed="64"/>
      </top>
      <bottom/>
      <diagonal/>
    </border>
    <border>
      <left style="thin">
        <color auto="1"/>
      </left>
      <right/>
      <top style="thin">
        <color auto="1"/>
      </top>
      <bottom style="thin">
        <color auto="1"/>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9"/>
      </left>
      <right style="thin">
        <color indexed="9"/>
      </right>
      <top/>
      <bottom style="thin">
        <color indexed="9"/>
      </bottom>
      <diagonal/>
    </border>
    <border>
      <left/>
      <right style="medium">
        <color auto="1"/>
      </right>
      <top style="thin">
        <color auto="1"/>
      </top>
      <bottom/>
      <diagonal/>
    </border>
    <border>
      <left style="medium">
        <color auto="1"/>
      </left>
      <right style="thin">
        <color indexed="64"/>
      </right>
      <top style="thin">
        <color auto="1"/>
      </top>
      <bottom/>
      <diagonal/>
    </border>
    <border>
      <left style="thin">
        <color auto="1"/>
      </left>
      <right/>
      <top style="thin">
        <color auto="1"/>
      </top>
      <bottom style="medium">
        <color indexed="64"/>
      </bottom>
      <diagonal/>
    </border>
    <border>
      <left style="medium">
        <color indexed="64"/>
      </left>
      <right style="thin">
        <color auto="1"/>
      </right>
      <top style="thin">
        <color auto="1"/>
      </top>
      <bottom style="thin">
        <color auto="1"/>
      </bottom>
      <diagonal/>
    </border>
    <border>
      <left style="medium">
        <color indexed="64"/>
      </left>
      <right style="thin">
        <color indexed="64"/>
      </right>
      <top/>
      <bottom style="medium">
        <color indexed="64"/>
      </bottom>
      <diagonal/>
    </border>
    <border>
      <left style="thin">
        <color auto="1"/>
      </left>
      <right style="thin">
        <color auto="1"/>
      </right>
      <top/>
      <bottom style="medium">
        <color indexed="64"/>
      </bottom>
      <diagonal/>
    </border>
    <border>
      <left/>
      <right style="medium">
        <color indexed="64"/>
      </right>
      <top/>
      <bottom style="medium">
        <color indexed="64"/>
      </bottom>
      <diagonal/>
    </border>
    <border>
      <left style="thin">
        <color auto="1"/>
      </left>
      <right/>
      <top/>
      <bottom style="medium">
        <color indexed="64"/>
      </bottom>
      <diagonal/>
    </border>
    <border>
      <left/>
      <right style="medium">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indexed="64"/>
      </left>
      <right style="thin">
        <color indexed="64"/>
      </right>
      <top style="thin">
        <color indexed="64"/>
      </top>
      <bottom style="thin">
        <color indexed="64"/>
      </bottom>
      <diagonal/>
    </border>
    <border>
      <left style="medium">
        <color auto="1"/>
      </left>
      <right style="thin">
        <color indexed="64"/>
      </right>
      <top style="thin">
        <color indexed="64"/>
      </top>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30"/>
      </bottom>
      <diagonal/>
    </border>
    <border>
      <left/>
      <right/>
      <top style="thin">
        <color indexed="62"/>
      </top>
      <bottom style="double">
        <color indexed="62"/>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style="thin">
        <color auto="1"/>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medium">
        <color auto="1"/>
      </left>
      <right style="thin">
        <color indexed="64"/>
      </right>
      <top style="thin">
        <color indexed="64"/>
      </top>
      <bottom style="thin">
        <color indexed="64"/>
      </bottom>
      <diagonal/>
    </border>
    <border>
      <left style="thin">
        <color auto="1"/>
      </left>
      <right/>
      <top style="thin">
        <color indexed="64"/>
      </top>
      <bottom style="medium">
        <color indexed="64"/>
      </bottom>
      <diagonal/>
    </border>
    <border>
      <left style="thin">
        <color auto="1"/>
      </left>
      <right style="medium">
        <color indexed="64"/>
      </right>
      <top style="thin">
        <color auto="1"/>
      </top>
      <bottom/>
      <diagonal/>
    </border>
    <border>
      <left style="medium">
        <color indexed="64"/>
      </left>
      <right style="thin">
        <color auto="1"/>
      </right>
      <top style="thin">
        <color auto="1"/>
      </top>
      <bottom/>
      <diagonal/>
    </border>
    <border>
      <left/>
      <right/>
      <top style="thin">
        <color indexed="9"/>
      </top>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style="thin">
        <color indexed="9"/>
      </left>
      <right/>
      <top style="thin">
        <color indexed="9"/>
      </top>
      <bottom/>
      <diagonal/>
    </border>
    <border>
      <left style="medium">
        <color auto="1"/>
      </left>
      <right style="thin">
        <color indexed="64"/>
      </right>
      <top/>
      <bottom style="thin">
        <color indexed="64"/>
      </bottom>
      <diagonal/>
    </border>
    <border>
      <left style="thin">
        <color auto="1"/>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medium">
        <color indexed="64"/>
      </bottom>
      <diagonal/>
    </border>
    <border>
      <left/>
      <right style="thin">
        <color indexed="64"/>
      </right>
      <top style="medium">
        <color auto="1"/>
      </top>
      <bottom/>
      <diagonal/>
    </border>
    <border>
      <left style="thin">
        <color indexed="64"/>
      </left>
      <right/>
      <top/>
      <bottom/>
      <diagonal/>
    </border>
    <border>
      <left style="thin">
        <color indexed="64"/>
      </left>
      <right/>
      <top style="thin">
        <color indexed="64"/>
      </top>
      <bottom/>
      <diagonal/>
    </border>
    <border>
      <left/>
      <right/>
      <top style="thin">
        <color indexed="64"/>
      </top>
      <bottom style="medium">
        <color indexed="64"/>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style="thin">
        <color auto="1"/>
      </left>
      <right style="medium">
        <color indexed="64"/>
      </right>
      <top/>
      <bottom/>
      <diagonal/>
    </border>
    <border>
      <left style="thin">
        <color indexed="64"/>
      </left>
      <right style="thin">
        <color auto="1"/>
      </right>
      <top style="thin">
        <color indexed="64"/>
      </top>
      <bottom/>
      <diagonal/>
    </border>
    <border>
      <left style="medium">
        <color auto="1"/>
      </left>
      <right/>
      <top/>
      <bottom style="medium">
        <color auto="1"/>
      </bottom>
      <diagonal/>
    </border>
    <border>
      <left/>
      <right style="thin">
        <color indexed="64"/>
      </right>
      <top/>
      <bottom style="medium">
        <color auto="1"/>
      </bottom>
      <diagonal/>
    </border>
    <border>
      <left style="thin">
        <color indexed="64"/>
      </left>
      <right style="thin">
        <color indexed="64"/>
      </right>
      <top/>
      <bottom/>
      <diagonal/>
    </border>
    <border>
      <left style="thin">
        <color auto="1"/>
      </left>
      <right style="thin">
        <color auto="1"/>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thin">
        <color indexed="64"/>
      </left>
      <right/>
      <top style="thin">
        <color indexed="64"/>
      </top>
      <bottom/>
      <diagonal/>
    </border>
    <border>
      <left style="thin">
        <color auto="1"/>
      </left>
      <right/>
      <top/>
      <bottom style="medium">
        <color indexed="64"/>
      </bottom>
      <diagonal/>
    </border>
    <border>
      <left style="medium">
        <color auto="1"/>
      </left>
      <right style="thin">
        <color indexed="64"/>
      </right>
      <top style="thin">
        <color indexed="64"/>
      </top>
      <bottom/>
      <diagonal/>
    </border>
    <border>
      <left style="medium">
        <color indexed="64"/>
      </left>
      <right/>
      <top style="thin">
        <color indexed="64"/>
      </top>
      <bottom/>
      <diagonal/>
    </border>
    <border>
      <left style="thin">
        <color auto="1"/>
      </left>
      <right style="medium">
        <color indexed="64"/>
      </right>
      <top style="thin">
        <color auto="1"/>
      </top>
      <bottom/>
      <diagonal/>
    </border>
    <border>
      <left style="medium">
        <color indexed="64"/>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top style="thin">
        <color indexed="64"/>
      </top>
      <bottom style="thin">
        <color indexed="64"/>
      </bottom>
      <diagonal/>
    </border>
    <border>
      <left/>
      <right style="thin">
        <color auto="1"/>
      </right>
      <top style="thin">
        <color indexed="64"/>
      </top>
      <bottom style="thin">
        <color indexed="64"/>
      </bottom>
      <diagonal/>
    </border>
    <border>
      <left style="medium">
        <color auto="1"/>
      </left>
      <right style="thin">
        <color indexed="64"/>
      </right>
      <top style="thin">
        <color indexed="64"/>
      </top>
      <bottom style="thin">
        <color indexed="64"/>
      </bottom>
      <diagonal/>
    </border>
    <border>
      <left style="thin">
        <color auto="1"/>
      </left>
      <right style="thin">
        <color auto="1"/>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medium">
        <color auto="1"/>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auto="1"/>
      </top>
      <bottom style="thin">
        <color auto="1"/>
      </bottom>
      <diagonal/>
    </border>
    <border>
      <left style="thin">
        <color auto="1"/>
      </left>
      <right/>
      <top style="thin">
        <color indexed="64"/>
      </top>
      <bottom style="medium">
        <color indexed="64"/>
      </bottom>
      <diagonal/>
    </border>
    <border>
      <left/>
      <right style="thin">
        <color auto="1"/>
      </right>
      <top style="thin">
        <color indexed="64"/>
      </top>
      <bottom style="thin">
        <color indexed="64"/>
      </bottom>
      <diagonal/>
    </border>
    <border>
      <left/>
      <right/>
      <top/>
      <bottom style="medium">
        <color auto="1"/>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bottom style="medium">
        <color indexed="64"/>
      </bottom>
      <diagonal/>
    </border>
    <border>
      <left/>
      <right style="thin">
        <color auto="1"/>
      </right>
      <top style="thin">
        <color indexed="64"/>
      </top>
      <bottom style="thin">
        <color indexed="64"/>
      </bottom>
      <diagonal/>
    </border>
    <border>
      <left style="medium">
        <color indexed="64"/>
      </left>
      <right style="medium">
        <color indexed="64"/>
      </right>
      <top style="medium">
        <color indexed="64"/>
      </top>
      <bottom/>
      <diagonal/>
    </border>
    <border>
      <left style="thin">
        <color auto="1"/>
      </left>
      <right style="thin">
        <color auto="1"/>
      </right>
      <top style="thin">
        <color indexed="64"/>
      </top>
      <bottom/>
      <diagonal/>
    </border>
    <border>
      <left style="thin">
        <color indexed="64"/>
      </left>
      <right style="medium">
        <color indexed="64"/>
      </right>
      <top style="thin">
        <color indexed="64"/>
      </top>
      <bottom/>
      <diagonal/>
    </border>
    <border>
      <left style="medium">
        <color indexed="64"/>
      </left>
      <right style="thin">
        <color auto="1"/>
      </right>
      <top style="thin">
        <color auto="1"/>
      </top>
      <bottom/>
      <diagonal/>
    </border>
    <border>
      <left style="medium">
        <color indexed="64"/>
      </left>
      <right/>
      <top style="thin">
        <color auto="1"/>
      </top>
      <bottom style="thin">
        <color indexed="64"/>
      </bottom>
      <diagonal/>
    </border>
    <border>
      <left/>
      <right style="medium">
        <color indexed="64"/>
      </right>
      <top style="thin">
        <color auto="1"/>
      </top>
      <bottom style="thin">
        <color indexed="64"/>
      </bottom>
      <diagonal/>
    </border>
    <border>
      <left/>
      <right style="medium">
        <color indexed="64"/>
      </right>
      <top/>
      <bottom style="thin">
        <color indexed="64"/>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thin">
        <color auto="1"/>
      </left>
      <right style="thin">
        <color auto="1"/>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medium">
        <color indexed="64"/>
      </left>
      <right style="thin">
        <color auto="1"/>
      </right>
      <top style="thin">
        <color auto="1"/>
      </top>
      <bottom/>
      <diagonal/>
    </border>
    <border>
      <left style="thin">
        <color auto="1"/>
      </left>
      <right style="thin">
        <color auto="1"/>
      </right>
      <top style="thin">
        <color indexed="64"/>
      </top>
      <bottom/>
      <diagonal/>
    </border>
    <border>
      <left/>
      <right style="thin">
        <color auto="1"/>
      </right>
      <top style="thin">
        <color indexed="64"/>
      </top>
      <bottom style="thin">
        <color indexed="64"/>
      </bottom>
      <diagonal/>
    </border>
    <border>
      <left style="medium">
        <color indexed="64"/>
      </left>
      <right/>
      <top style="thin">
        <color indexed="64"/>
      </top>
      <bottom/>
      <diagonal/>
    </border>
    <border>
      <left/>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style="thin">
        <color auto="1"/>
      </left>
      <right/>
      <top/>
      <bottom/>
      <diagonal/>
    </border>
    <border>
      <left style="thin">
        <color auto="1"/>
      </left>
      <right style="medium">
        <color indexed="64"/>
      </right>
      <top/>
      <bottom/>
      <diagonal/>
    </border>
    <border>
      <left/>
      <right style="medium">
        <color indexed="64"/>
      </right>
      <top style="thin">
        <color auto="1"/>
      </top>
      <bottom style="thin">
        <color indexed="64"/>
      </bottom>
      <diagonal/>
    </border>
    <border>
      <left style="medium">
        <color auto="1"/>
      </left>
      <right style="thin">
        <color auto="1"/>
      </right>
      <top style="thin">
        <color auto="1"/>
      </top>
      <bottom style="thin">
        <color auto="1"/>
      </bottom>
      <diagonal/>
    </border>
    <border>
      <left style="medium">
        <color indexed="64"/>
      </left>
      <right/>
      <top style="thin">
        <color indexed="64"/>
      </top>
      <bottom/>
      <diagonal/>
    </border>
    <border>
      <left/>
      <right/>
      <top style="thin">
        <color indexed="9"/>
      </top>
      <bottom/>
      <diagonal/>
    </border>
    <border>
      <left style="thin">
        <color indexed="9"/>
      </left>
      <right style="thin">
        <color indexed="9"/>
      </right>
      <top style="thin">
        <color indexed="9"/>
      </top>
      <bottom style="thin">
        <color indexed="9"/>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thin">
        <color auto="1"/>
      </left>
      <right style="thin">
        <color auto="1"/>
      </right>
      <top style="thin">
        <color auto="1"/>
      </top>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thin">
        <color auto="1"/>
      </right>
      <top style="thin">
        <color indexed="64"/>
      </top>
      <bottom style="thin">
        <color indexed="64"/>
      </bottom>
      <diagonal/>
    </border>
    <border>
      <left style="thin">
        <color auto="1"/>
      </left>
      <right style="medium">
        <color indexed="64"/>
      </right>
      <top/>
      <bottom/>
      <diagonal/>
    </border>
    <border>
      <left style="thin">
        <color auto="1"/>
      </left>
      <right style="thin">
        <color auto="1"/>
      </right>
      <top style="thin">
        <color auto="1"/>
      </top>
      <bottom/>
      <diagonal/>
    </border>
    <border>
      <left style="thin">
        <color auto="1"/>
      </left>
      <right style="thin">
        <color auto="1"/>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style="thin">
        <color auto="1"/>
      </right>
      <top style="thin">
        <color indexed="64"/>
      </top>
      <bottom style="medium">
        <color indexed="64"/>
      </bottom>
      <diagonal/>
    </border>
    <border>
      <left style="thin">
        <color auto="1"/>
      </left>
      <right style="medium">
        <color indexed="64"/>
      </right>
      <top style="thin">
        <color indexed="64"/>
      </top>
      <bottom style="medium">
        <color indexed="64"/>
      </bottom>
      <diagonal/>
    </border>
    <border>
      <left style="thin">
        <color auto="1"/>
      </left>
      <right/>
      <top style="thin">
        <color indexed="64"/>
      </top>
      <bottom style="medium">
        <color indexed="64"/>
      </bottom>
      <diagonal/>
    </border>
    <border>
      <left/>
      <right style="thin">
        <color auto="1"/>
      </right>
      <top style="thin">
        <color indexed="64"/>
      </top>
      <bottom style="medium">
        <color indexed="64"/>
      </bottom>
      <diagonal/>
    </border>
    <border>
      <left style="thin">
        <color auto="1"/>
      </left>
      <right style="thin">
        <color auto="1"/>
      </right>
      <top style="thin">
        <color indexed="64"/>
      </top>
      <bottom/>
      <diagonal/>
    </border>
    <border>
      <left style="thin">
        <color auto="1"/>
      </left>
      <right style="medium">
        <color indexed="64"/>
      </right>
      <top style="thin">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auto="1"/>
      </left>
      <right style="thin">
        <color auto="1"/>
      </right>
      <top style="thin">
        <color auto="1"/>
      </top>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medium">
        <color auto="1"/>
      </left>
      <right/>
      <top style="thin">
        <color indexed="64"/>
      </top>
      <bottom/>
      <diagonal/>
    </border>
    <border>
      <left/>
      <right style="medium">
        <color indexed="64"/>
      </right>
      <top style="thin">
        <color indexed="64"/>
      </top>
      <bottom/>
      <diagonal/>
    </border>
    <border>
      <left style="medium">
        <color indexed="64"/>
      </left>
      <right/>
      <top style="thin">
        <color auto="1"/>
      </top>
      <bottom style="medium">
        <color indexed="64"/>
      </bottom>
      <diagonal/>
    </border>
    <border>
      <left/>
      <right/>
      <top style="thin">
        <color auto="1"/>
      </top>
      <bottom style="medium">
        <color indexed="64"/>
      </bottom>
      <diagonal/>
    </border>
    <border>
      <left/>
      <right style="medium">
        <color indexed="64"/>
      </right>
      <top style="thin">
        <color indexed="64"/>
      </top>
      <bottom style="medium">
        <color indexed="64"/>
      </bottom>
      <diagonal/>
    </border>
    <border>
      <left style="thin">
        <color auto="1"/>
      </left>
      <right style="thin">
        <color auto="1"/>
      </right>
      <top style="thin">
        <color indexed="64"/>
      </top>
      <bottom style="thin">
        <color indexed="64"/>
      </bottom>
      <diagonal/>
    </border>
    <border>
      <left style="thin">
        <color auto="1"/>
      </left>
      <right style="medium">
        <color indexed="64"/>
      </right>
      <top style="thin">
        <color auto="1"/>
      </top>
      <bottom/>
      <diagonal/>
    </border>
    <border>
      <left/>
      <right style="thin">
        <color auto="1"/>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auto="1"/>
      </left>
      <right style="thin">
        <color auto="1"/>
      </right>
      <top style="thin">
        <color indexed="64"/>
      </top>
      <bottom/>
      <diagonal/>
    </border>
    <border>
      <left style="thin">
        <color auto="1"/>
      </left>
      <right style="medium">
        <color indexed="64"/>
      </right>
      <top style="thin">
        <color indexed="64"/>
      </top>
      <bottom/>
      <diagonal/>
    </border>
    <border>
      <left style="medium">
        <color auto="1"/>
      </left>
      <right style="thin">
        <color indexed="64"/>
      </right>
      <top style="thin">
        <color indexed="64"/>
      </top>
      <bottom/>
      <diagonal/>
    </border>
    <border>
      <left style="medium">
        <color auto="1"/>
      </left>
      <right/>
      <top style="thin">
        <color indexed="64"/>
      </top>
      <bottom/>
      <diagonal/>
    </border>
    <border>
      <left style="medium">
        <color indexed="64"/>
      </left>
      <right/>
      <top style="thin">
        <color auto="1"/>
      </top>
      <bottom style="thin">
        <color indexed="64"/>
      </bottom>
      <diagonal/>
    </border>
    <border>
      <left style="thin">
        <color auto="1"/>
      </left>
      <right style="medium">
        <color indexed="64"/>
      </right>
      <top style="thin">
        <color indexed="64"/>
      </top>
      <bottom style="thin">
        <color indexed="64"/>
      </bottom>
      <diagonal/>
    </border>
  </borders>
  <cellStyleXfs count="52137">
    <xf numFmtId="192" fontId="0" fillId="0" borderId="0">
      <alignment vertical="center"/>
    </xf>
    <xf numFmtId="192" fontId="85" fillId="0" borderId="0" applyNumberFormat="0" applyFill="0" applyBorder="0" applyAlignment="0" applyProtection="0">
      <alignment vertical="center"/>
    </xf>
    <xf numFmtId="192" fontId="86" fillId="0" borderId="0"/>
    <xf numFmtId="192" fontId="86" fillId="0" borderId="0"/>
    <xf numFmtId="192" fontId="87" fillId="0" borderId="0"/>
    <xf numFmtId="192" fontId="87" fillId="0" borderId="0"/>
    <xf numFmtId="192" fontId="87" fillId="0" borderId="0" applyBorder="0">
      <alignment vertical="center"/>
    </xf>
    <xf numFmtId="192" fontId="87" fillId="0" borderId="0" applyBorder="0">
      <alignment vertical="center"/>
    </xf>
    <xf numFmtId="192" fontId="86" fillId="0" borderId="0"/>
    <xf numFmtId="192" fontId="87" fillId="0" borderId="0" applyBorder="0"/>
    <xf numFmtId="192" fontId="22" fillId="0" borderId="0"/>
    <xf numFmtId="192" fontId="86" fillId="0" borderId="0"/>
    <xf numFmtId="192" fontId="87" fillId="0" borderId="0"/>
    <xf numFmtId="192" fontId="87" fillId="0" borderId="0"/>
    <xf numFmtId="192" fontId="22" fillId="0" borderId="0"/>
    <xf numFmtId="192" fontId="88" fillId="0" borderId="0">
      <alignment vertical="top"/>
    </xf>
    <xf numFmtId="192" fontId="22" fillId="0" borderId="0">
      <alignment vertical="center"/>
    </xf>
    <xf numFmtId="192" fontId="19" fillId="0" borderId="0" applyProtection="0">
      <alignment vertical="center"/>
    </xf>
    <xf numFmtId="192" fontId="19" fillId="0" borderId="0" applyProtection="0">
      <alignment vertical="center"/>
    </xf>
    <xf numFmtId="192" fontId="19" fillId="0" borderId="0" applyProtection="0">
      <alignment vertical="center"/>
    </xf>
    <xf numFmtId="192" fontId="87" fillId="0" borderId="0" applyProtection="0">
      <alignment vertical="center"/>
    </xf>
    <xf numFmtId="192" fontId="87" fillId="0" borderId="0" applyProtection="0">
      <alignment vertical="center"/>
    </xf>
    <xf numFmtId="192" fontId="22" fillId="0" borderId="0" applyBorder="0"/>
    <xf numFmtId="192" fontId="22" fillId="0" borderId="0" applyBorder="0"/>
    <xf numFmtId="192" fontId="22" fillId="0" borderId="0" applyBorder="0"/>
    <xf numFmtId="192" fontId="87" fillId="0" borderId="0" applyBorder="0"/>
    <xf numFmtId="192" fontId="87"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alignment vertical="center"/>
    </xf>
    <xf numFmtId="192" fontId="89" fillId="12" borderId="0" applyNumberFormat="0" applyBorder="0" applyAlignment="0" applyProtection="0"/>
    <xf numFmtId="192" fontId="89" fillId="12" borderId="0" applyNumberFormat="0" applyBorder="0" applyAlignment="0" applyProtection="0"/>
    <xf numFmtId="192" fontId="89" fillId="12" borderId="0" applyNumberFormat="0" applyBorder="0" applyAlignment="0" applyProtection="0"/>
    <xf numFmtId="192" fontId="89" fillId="12" borderId="0" applyNumberFormat="0" applyBorder="0" applyAlignment="0" applyProtection="0"/>
    <xf numFmtId="192" fontId="90" fillId="13" borderId="0" applyNumberFormat="0" applyBorder="0" applyAlignment="0" applyProtection="0">
      <alignment vertical="center"/>
    </xf>
    <xf numFmtId="192" fontId="89" fillId="12" borderId="0" applyNumberFormat="0" applyBorder="0" applyAlignment="0" applyProtection="0"/>
    <xf numFmtId="192" fontId="89" fillId="12" borderId="0" applyNumberFormat="0" applyBorder="0" applyAlignment="0" applyProtection="0"/>
    <xf numFmtId="192" fontId="89" fillId="14" borderId="0" applyNumberFormat="0" applyBorder="0" applyAlignment="0" applyProtection="0"/>
    <xf numFmtId="192" fontId="89" fillId="14" borderId="0" applyNumberFormat="0" applyBorder="0" applyAlignment="0" applyProtection="0"/>
    <xf numFmtId="192" fontId="89" fillId="14" borderId="0" applyNumberFormat="0" applyBorder="0" applyAlignment="0" applyProtection="0"/>
    <xf numFmtId="192" fontId="89" fillId="14" borderId="0" applyNumberFormat="0" applyBorder="0" applyAlignment="0" applyProtection="0"/>
    <xf numFmtId="192" fontId="90" fillId="15" borderId="0" applyNumberFormat="0" applyBorder="0" applyAlignment="0" applyProtection="0">
      <alignment vertical="center"/>
    </xf>
    <xf numFmtId="192" fontId="89" fillId="14" borderId="0" applyNumberFormat="0" applyBorder="0" applyAlignment="0" applyProtection="0"/>
    <xf numFmtId="192" fontId="89" fillId="14" borderId="0" applyNumberFormat="0" applyBorder="0" applyAlignment="0" applyProtection="0"/>
    <xf numFmtId="192" fontId="89" fillId="16" borderId="0" applyNumberFormat="0" applyBorder="0" applyAlignment="0" applyProtection="0"/>
    <xf numFmtId="192" fontId="89" fillId="16" borderId="0" applyNumberFormat="0" applyBorder="0" applyAlignment="0" applyProtection="0"/>
    <xf numFmtId="192" fontId="89" fillId="16" borderId="0" applyNumberFormat="0" applyBorder="0" applyAlignment="0" applyProtection="0"/>
    <xf numFmtId="192" fontId="89" fillId="16" borderId="0" applyNumberFormat="0" applyBorder="0" applyAlignment="0" applyProtection="0"/>
    <xf numFmtId="192" fontId="90" fillId="17" borderId="0" applyNumberFormat="0" applyBorder="0" applyAlignment="0" applyProtection="0">
      <alignment vertical="center"/>
    </xf>
    <xf numFmtId="192" fontId="89" fillId="16" borderId="0" applyNumberFormat="0" applyBorder="0" applyAlignment="0" applyProtection="0"/>
    <xf numFmtId="192" fontId="89" fillId="16" borderId="0" applyNumberFormat="0" applyBorder="0" applyAlignment="0" applyProtection="0"/>
    <xf numFmtId="192" fontId="89" fillId="18" borderId="0" applyNumberFormat="0" applyBorder="0" applyAlignment="0" applyProtection="0"/>
    <xf numFmtId="192" fontId="89" fillId="18" borderId="0" applyNumberFormat="0" applyBorder="0" applyAlignment="0" applyProtection="0"/>
    <xf numFmtId="192" fontId="89" fillId="18" borderId="0" applyNumberFormat="0" applyBorder="0" applyAlignment="0" applyProtection="0"/>
    <xf numFmtId="192" fontId="89" fillId="18" borderId="0" applyNumberFormat="0" applyBorder="0" applyAlignment="0" applyProtection="0"/>
    <xf numFmtId="192" fontId="90" fillId="19" borderId="0" applyNumberFormat="0" applyBorder="0" applyAlignment="0" applyProtection="0">
      <alignment vertical="center"/>
    </xf>
    <xf numFmtId="192" fontId="89" fillId="18" borderId="0" applyNumberFormat="0" applyBorder="0" applyAlignment="0" applyProtection="0"/>
    <xf numFmtId="192" fontId="89" fillId="18" borderId="0" applyNumberFormat="0" applyBorder="0" applyAlignment="0" applyProtection="0"/>
    <xf numFmtId="192" fontId="89" fillId="20" borderId="0" applyNumberFormat="0" applyBorder="0" applyAlignment="0" applyProtection="0"/>
    <xf numFmtId="192" fontId="89" fillId="20" borderId="0" applyNumberFormat="0" applyBorder="0" applyAlignment="0" applyProtection="0"/>
    <xf numFmtId="192" fontId="89" fillId="20" borderId="0" applyNumberFormat="0" applyBorder="0" applyAlignment="0" applyProtection="0"/>
    <xf numFmtId="192" fontId="89" fillId="20" borderId="0" applyNumberFormat="0" applyBorder="0" applyAlignment="0" applyProtection="0"/>
    <xf numFmtId="192" fontId="90" fillId="21" borderId="0" applyNumberFormat="0" applyBorder="0" applyAlignment="0" applyProtection="0">
      <alignment vertical="center"/>
    </xf>
    <xf numFmtId="192" fontId="89" fillId="20" borderId="0" applyNumberFormat="0" applyBorder="0" applyAlignment="0" applyProtection="0"/>
    <xf numFmtId="192" fontId="89" fillId="20" borderId="0" applyNumberFormat="0" applyBorder="0" applyAlignment="0" applyProtection="0"/>
    <xf numFmtId="192" fontId="89" fillId="22" borderId="0" applyNumberFormat="0" applyBorder="0" applyAlignment="0" applyProtection="0"/>
    <xf numFmtId="192" fontId="89" fillId="22" borderId="0" applyNumberFormat="0" applyBorder="0" applyAlignment="0" applyProtection="0"/>
    <xf numFmtId="192" fontId="89" fillId="22" borderId="0" applyNumberFormat="0" applyBorder="0" applyAlignment="0" applyProtection="0"/>
    <xf numFmtId="192" fontId="89" fillId="22" borderId="0" applyNumberFormat="0" applyBorder="0" applyAlignment="0" applyProtection="0"/>
    <xf numFmtId="192" fontId="90" fillId="23" borderId="0" applyNumberFormat="0" applyBorder="0" applyAlignment="0" applyProtection="0">
      <alignment vertical="center"/>
    </xf>
    <xf numFmtId="192" fontId="89" fillId="22" borderId="0" applyNumberFormat="0" applyBorder="0" applyAlignment="0" applyProtection="0"/>
    <xf numFmtId="192" fontId="89" fillId="22" borderId="0" applyNumberFormat="0" applyBorder="0" applyAlignment="0" applyProtection="0"/>
    <xf numFmtId="192" fontId="89" fillId="24" borderId="0" applyNumberFormat="0" applyBorder="0" applyAlignment="0" applyProtection="0"/>
    <xf numFmtId="192" fontId="89" fillId="24" borderId="0" applyNumberFormat="0" applyBorder="0" applyAlignment="0" applyProtection="0"/>
    <xf numFmtId="192" fontId="89" fillId="24" borderId="0" applyNumberFormat="0" applyBorder="0" applyAlignment="0" applyProtection="0"/>
    <xf numFmtId="192" fontId="89" fillId="24" borderId="0" applyNumberFormat="0" applyBorder="0" applyAlignment="0" applyProtection="0"/>
    <xf numFmtId="192" fontId="90" fillId="25" borderId="0" applyNumberFormat="0" applyBorder="0" applyAlignment="0" applyProtection="0">
      <alignment vertical="center"/>
    </xf>
    <xf numFmtId="192" fontId="89" fillId="24" borderId="0" applyNumberFormat="0" applyBorder="0" applyAlignment="0" applyProtection="0"/>
    <xf numFmtId="192" fontId="89" fillId="24" borderId="0" applyNumberFormat="0" applyBorder="0" applyAlignment="0" applyProtection="0"/>
    <xf numFmtId="192" fontId="89" fillId="26" borderId="0" applyNumberFormat="0" applyBorder="0" applyAlignment="0" applyProtection="0"/>
    <xf numFmtId="192" fontId="89" fillId="26" borderId="0" applyNumberFormat="0" applyBorder="0" applyAlignment="0" applyProtection="0"/>
    <xf numFmtId="192" fontId="89" fillId="26" borderId="0" applyNumberFormat="0" applyBorder="0" applyAlignment="0" applyProtection="0"/>
    <xf numFmtId="192" fontId="89" fillId="26" borderId="0" applyNumberFormat="0" applyBorder="0" applyAlignment="0" applyProtection="0"/>
    <xf numFmtId="192" fontId="90" fillId="27" borderId="0" applyNumberFormat="0" applyBorder="0" applyAlignment="0" applyProtection="0">
      <alignment vertical="center"/>
    </xf>
    <xf numFmtId="192" fontId="89" fillId="26" borderId="0" applyNumberFormat="0" applyBorder="0" applyAlignment="0" applyProtection="0"/>
    <xf numFmtId="192" fontId="89" fillId="26" borderId="0" applyNumberFormat="0" applyBorder="0" applyAlignment="0" applyProtection="0"/>
    <xf numFmtId="192" fontId="89" fillId="28" borderId="0" applyNumberFormat="0" applyBorder="0" applyAlignment="0" applyProtection="0"/>
    <xf numFmtId="192" fontId="89" fillId="28" borderId="0" applyNumberFormat="0" applyBorder="0" applyAlignment="0" applyProtection="0"/>
    <xf numFmtId="192" fontId="89" fillId="28" borderId="0" applyNumberFormat="0" applyBorder="0" applyAlignment="0" applyProtection="0"/>
    <xf numFmtId="192" fontId="89" fillId="28" borderId="0" applyNumberFormat="0" applyBorder="0" applyAlignment="0" applyProtection="0"/>
    <xf numFmtId="192" fontId="90" fillId="29" borderId="0" applyNumberFormat="0" applyBorder="0" applyAlignment="0" applyProtection="0">
      <alignment vertical="center"/>
    </xf>
    <xf numFmtId="192" fontId="89" fillId="28" borderId="0" applyNumberFormat="0" applyBorder="0" applyAlignment="0" applyProtection="0"/>
    <xf numFmtId="192" fontId="89" fillId="28" borderId="0" applyNumberFormat="0" applyBorder="0" applyAlignment="0" applyProtection="0"/>
    <xf numFmtId="192" fontId="89" fillId="18" borderId="0" applyNumberFormat="0" applyBorder="0" applyAlignment="0" applyProtection="0"/>
    <xf numFmtId="192" fontId="89" fillId="18" borderId="0" applyNumberFormat="0" applyBorder="0" applyAlignment="0" applyProtection="0"/>
    <xf numFmtId="192" fontId="89" fillId="18" borderId="0" applyNumberFormat="0" applyBorder="0" applyAlignment="0" applyProtection="0"/>
    <xf numFmtId="192" fontId="89" fillId="18" borderId="0" applyNumberFormat="0" applyBorder="0" applyAlignment="0" applyProtection="0"/>
    <xf numFmtId="192" fontId="90" fillId="19" borderId="0" applyNumberFormat="0" applyBorder="0" applyAlignment="0" applyProtection="0">
      <alignment vertical="center"/>
    </xf>
    <xf numFmtId="192" fontId="89" fillId="18" borderId="0" applyNumberFormat="0" applyBorder="0" applyAlignment="0" applyProtection="0"/>
    <xf numFmtId="192" fontId="89" fillId="18" borderId="0" applyNumberFormat="0" applyBorder="0" applyAlignment="0" applyProtection="0"/>
    <xf numFmtId="192" fontId="89" fillId="24" borderId="0" applyNumberFormat="0" applyBorder="0" applyAlignment="0" applyProtection="0"/>
    <xf numFmtId="192" fontId="89" fillId="24" borderId="0" applyNumberFormat="0" applyBorder="0" applyAlignment="0" applyProtection="0"/>
    <xf numFmtId="192" fontId="89" fillId="24" borderId="0" applyNumberFormat="0" applyBorder="0" applyAlignment="0" applyProtection="0"/>
    <xf numFmtId="192" fontId="89" fillId="24" borderId="0" applyNumberFormat="0" applyBorder="0" applyAlignment="0" applyProtection="0"/>
    <xf numFmtId="192" fontId="90" fillId="25" borderId="0" applyNumberFormat="0" applyBorder="0" applyAlignment="0" applyProtection="0">
      <alignment vertical="center"/>
    </xf>
    <xf numFmtId="192" fontId="89" fillId="24" borderId="0" applyNumberFormat="0" applyBorder="0" applyAlignment="0" applyProtection="0"/>
    <xf numFmtId="192" fontId="89" fillId="24" borderId="0" applyNumberFormat="0" applyBorder="0" applyAlignment="0" applyProtection="0"/>
    <xf numFmtId="192" fontId="89" fillId="30" borderId="0" applyNumberFormat="0" applyBorder="0" applyAlignment="0" applyProtection="0"/>
    <xf numFmtId="192" fontId="89" fillId="30" borderId="0" applyNumberFormat="0" applyBorder="0" applyAlignment="0" applyProtection="0"/>
    <xf numFmtId="192" fontId="89" fillId="30" borderId="0" applyNumberFormat="0" applyBorder="0" applyAlignment="0" applyProtection="0"/>
    <xf numFmtId="192" fontId="89" fillId="30" borderId="0" applyNumberFormat="0" applyBorder="0" applyAlignment="0" applyProtection="0"/>
    <xf numFmtId="192" fontId="90" fillId="31" borderId="0" applyNumberFormat="0" applyBorder="0" applyAlignment="0" applyProtection="0">
      <alignment vertical="center"/>
    </xf>
    <xf numFmtId="192" fontId="89" fillId="30" borderId="0" applyNumberFormat="0" applyBorder="0" applyAlignment="0" applyProtection="0"/>
    <xf numFmtId="192" fontId="89" fillId="30" borderId="0" applyNumberFormat="0" applyBorder="0" applyAlignment="0" applyProtection="0"/>
    <xf numFmtId="192" fontId="91" fillId="32" borderId="0" applyNumberFormat="0" applyBorder="0" applyAlignment="0" applyProtection="0"/>
    <xf numFmtId="192" fontId="91" fillId="32" borderId="0" applyNumberFormat="0" applyBorder="0" applyAlignment="0" applyProtection="0"/>
    <xf numFmtId="192" fontId="91" fillId="32" borderId="0" applyNumberFormat="0" applyBorder="0" applyAlignment="0" applyProtection="0"/>
    <xf numFmtId="192" fontId="91" fillId="32" borderId="0" applyNumberFormat="0" applyBorder="0" applyAlignment="0" applyProtection="0"/>
    <xf numFmtId="192" fontId="92" fillId="33" borderId="0" applyNumberFormat="0" applyBorder="0" applyAlignment="0" applyProtection="0">
      <alignment vertical="center"/>
    </xf>
    <xf numFmtId="192" fontId="91" fillId="32" borderId="0" applyNumberFormat="0" applyBorder="0" applyAlignment="0" applyProtection="0"/>
    <xf numFmtId="192" fontId="91" fillId="32" borderId="0" applyNumberFormat="0" applyBorder="0" applyAlignment="0" applyProtection="0"/>
    <xf numFmtId="192" fontId="91" fillId="26" borderId="0" applyNumberFormat="0" applyBorder="0" applyAlignment="0" applyProtection="0"/>
    <xf numFmtId="192" fontId="91" fillId="26" borderId="0" applyNumberFormat="0" applyBorder="0" applyAlignment="0" applyProtection="0"/>
    <xf numFmtId="192" fontId="91" fillId="26" borderId="0" applyNumberFormat="0" applyBorder="0" applyAlignment="0" applyProtection="0"/>
    <xf numFmtId="192" fontId="91" fillId="26" borderId="0" applyNumberFormat="0" applyBorder="0" applyAlignment="0" applyProtection="0"/>
    <xf numFmtId="192" fontId="92" fillId="27" borderId="0" applyNumberFormat="0" applyBorder="0" applyAlignment="0" applyProtection="0">
      <alignment vertical="center"/>
    </xf>
    <xf numFmtId="192" fontId="91" fillId="26" borderId="0" applyNumberFormat="0" applyBorder="0" applyAlignment="0" applyProtection="0"/>
    <xf numFmtId="192" fontId="91" fillId="26" borderId="0" applyNumberFormat="0" applyBorder="0" applyAlignment="0" applyProtection="0"/>
    <xf numFmtId="192" fontId="91" fillId="28" borderId="0" applyNumberFormat="0" applyBorder="0" applyAlignment="0" applyProtection="0"/>
    <xf numFmtId="192" fontId="91" fillId="28" borderId="0" applyNumberFormat="0" applyBorder="0" applyAlignment="0" applyProtection="0"/>
    <xf numFmtId="192" fontId="91" fillId="28" borderId="0" applyNumberFormat="0" applyBorder="0" applyAlignment="0" applyProtection="0"/>
    <xf numFmtId="192" fontId="91" fillId="28" borderId="0" applyNumberFormat="0" applyBorder="0" applyAlignment="0" applyProtection="0"/>
    <xf numFmtId="192" fontId="92" fillId="29" borderId="0" applyNumberFormat="0" applyBorder="0" applyAlignment="0" applyProtection="0">
      <alignment vertical="center"/>
    </xf>
    <xf numFmtId="192" fontId="91" fillId="28" borderId="0" applyNumberFormat="0" applyBorder="0" applyAlignment="0" applyProtection="0"/>
    <xf numFmtId="192" fontId="91" fillId="28" borderId="0" applyNumberFormat="0" applyBorder="0" applyAlignment="0" applyProtection="0"/>
    <xf numFmtId="192" fontId="91" fillId="34" borderId="0" applyNumberFormat="0" applyBorder="0" applyAlignment="0" applyProtection="0"/>
    <xf numFmtId="192" fontId="91" fillId="34" borderId="0" applyNumberFormat="0" applyBorder="0" applyAlignment="0" applyProtection="0"/>
    <xf numFmtId="192" fontId="91" fillId="34" borderId="0" applyNumberFormat="0" applyBorder="0" applyAlignment="0" applyProtection="0"/>
    <xf numFmtId="192" fontId="91" fillId="34" borderId="0" applyNumberFormat="0" applyBorder="0" applyAlignment="0" applyProtection="0"/>
    <xf numFmtId="192" fontId="92" fillId="35" borderId="0" applyNumberFormat="0" applyBorder="0" applyAlignment="0" applyProtection="0">
      <alignment vertical="center"/>
    </xf>
    <xf numFmtId="192" fontId="91" fillId="34" borderId="0" applyNumberFormat="0" applyBorder="0" applyAlignment="0" applyProtection="0"/>
    <xf numFmtId="192" fontId="91" fillId="34" borderId="0" applyNumberFormat="0" applyBorder="0" applyAlignment="0" applyProtection="0"/>
    <xf numFmtId="192" fontId="91" fillId="36" borderId="0" applyNumberFormat="0" applyBorder="0" applyAlignment="0" applyProtection="0"/>
    <xf numFmtId="192" fontId="91" fillId="36" borderId="0" applyNumberFormat="0" applyBorder="0" applyAlignment="0" applyProtection="0"/>
    <xf numFmtId="192" fontId="91" fillId="36" borderId="0" applyNumberFormat="0" applyBorder="0" applyAlignment="0" applyProtection="0"/>
    <xf numFmtId="192" fontId="91" fillId="36" borderId="0" applyNumberFormat="0" applyBorder="0" applyAlignment="0" applyProtection="0"/>
    <xf numFmtId="192" fontId="92" fillId="37" borderId="0" applyNumberFormat="0" applyBorder="0" applyAlignment="0" applyProtection="0">
      <alignment vertical="center"/>
    </xf>
    <xf numFmtId="192" fontId="91" fillId="36" borderId="0" applyNumberFormat="0" applyBorder="0" applyAlignment="0" applyProtection="0"/>
    <xf numFmtId="192" fontId="91" fillId="36" borderId="0" applyNumberFormat="0" applyBorder="0" applyAlignment="0" applyProtection="0"/>
    <xf numFmtId="192" fontId="91" fillId="38" borderId="0" applyNumberFormat="0" applyBorder="0" applyAlignment="0" applyProtection="0"/>
    <xf numFmtId="192" fontId="91" fillId="38" borderId="0" applyNumberFormat="0" applyBorder="0" applyAlignment="0" applyProtection="0"/>
    <xf numFmtId="192" fontId="91" fillId="38" borderId="0" applyNumberFormat="0" applyBorder="0" applyAlignment="0" applyProtection="0"/>
    <xf numFmtId="192" fontId="91" fillId="38" borderId="0" applyNumberFormat="0" applyBorder="0" applyAlignment="0" applyProtection="0"/>
    <xf numFmtId="192" fontId="92" fillId="39" borderId="0" applyNumberFormat="0" applyBorder="0" applyAlignment="0" applyProtection="0">
      <alignment vertical="center"/>
    </xf>
    <xf numFmtId="192" fontId="91" fillId="38" borderId="0" applyNumberFormat="0" applyBorder="0" applyAlignment="0" applyProtection="0"/>
    <xf numFmtId="192" fontId="91" fillId="38" borderId="0" applyNumberFormat="0" applyBorder="0" applyAlignment="0" applyProtection="0"/>
    <xf numFmtId="192" fontId="86" fillId="0" borderId="0"/>
    <xf numFmtId="192" fontId="86" fillId="0" borderId="0"/>
    <xf numFmtId="176" fontId="87" fillId="0" borderId="0" applyFont="0" applyFill="0" applyBorder="0" applyAlignment="0" applyProtection="0"/>
    <xf numFmtId="177" fontId="22" fillId="0" borderId="0" applyFill="0" applyBorder="0" applyAlignment="0" applyProtection="0"/>
    <xf numFmtId="178" fontId="22" fillId="0" borderId="0" applyFont="0" applyFill="0" applyBorder="0" applyAlignment="0" applyProtection="0"/>
    <xf numFmtId="177" fontId="87" fillId="0" borderId="0" applyFont="0" applyFill="0" applyBorder="0" applyAlignment="0" applyProtection="0"/>
    <xf numFmtId="179" fontId="87" fillId="0" borderId="0" applyFont="0" applyFill="0" applyBorder="0" applyAlignment="0" applyProtection="0"/>
    <xf numFmtId="179" fontId="87" fillId="0" borderId="0" applyFont="0" applyFill="0" applyBorder="0" applyAlignment="0" applyProtection="0"/>
    <xf numFmtId="192" fontId="22" fillId="0" borderId="0">
      <alignment vertical="center"/>
    </xf>
    <xf numFmtId="192" fontId="22" fillId="0" borderId="0"/>
    <xf numFmtId="192" fontId="22" fillId="0" borderId="0">
      <alignment vertical="center"/>
    </xf>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19" fillId="0" borderId="0"/>
    <xf numFmtId="192" fontId="93" fillId="0" borderId="0"/>
    <xf numFmtId="192" fontId="87" fillId="0" borderId="0">
      <alignment vertical="center"/>
    </xf>
    <xf numFmtId="192" fontId="87" fillId="0" borderId="0"/>
    <xf numFmtId="192" fontId="89" fillId="0" borderId="0">
      <alignment vertical="center"/>
    </xf>
    <xf numFmtId="192" fontId="94" fillId="0" borderId="0">
      <alignment vertical="center"/>
    </xf>
    <xf numFmtId="192" fontId="87" fillId="0" borderId="0"/>
    <xf numFmtId="192" fontId="95" fillId="0" borderId="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87" fillId="0" borderId="0" applyFont="0" applyFill="0" applyBorder="0" applyAlignment="0" applyProtection="0">
      <alignment vertical="center"/>
    </xf>
    <xf numFmtId="192" fontId="96" fillId="0" borderId="45" applyNumberFormat="0" applyFill="0" applyAlignment="0" applyProtection="0"/>
    <xf numFmtId="192" fontId="96" fillId="0" borderId="45" applyNumberFormat="0" applyFill="0" applyAlignment="0" applyProtection="0"/>
    <xf numFmtId="192" fontId="96" fillId="0" borderId="45" applyNumberFormat="0" applyFill="0" applyAlignment="0" applyProtection="0"/>
    <xf numFmtId="192" fontId="96" fillId="0" borderId="45" applyNumberFormat="0" applyFill="0" applyAlignment="0" applyProtection="0"/>
    <xf numFmtId="192" fontId="97" fillId="0" borderId="45" applyNumberFormat="0" applyFill="0" applyAlignment="0" applyProtection="0">
      <alignment vertical="center"/>
    </xf>
    <xf numFmtId="192" fontId="96" fillId="0" borderId="45" applyNumberFormat="0" applyFill="0" applyAlignment="0" applyProtection="0"/>
    <xf numFmtId="192" fontId="96" fillId="0" borderId="45" applyNumberFormat="0" applyFill="0" applyAlignment="0" applyProtection="0"/>
    <xf numFmtId="192" fontId="98" fillId="0" borderId="46" applyNumberFormat="0" applyFill="0" applyAlignment="0" applyProtection="0"/>
    <xf numFmtId="192" fontId="98" fillId="0" borderId="46" applyNumberFormat="0" applyFill="0" applyAlignment="0" applyProtection="0"/>
    <xf numFmtId="192" fontId="98" fillId="0" borderId="46" applyNumberFormat="0" applyFill="0" applyAlignment="0" applyProtection="0"/>
    <xf numFmtId="192" fontId="98" fillId="0" borderId="46" applyNumberFormat="0" applyFill="0" applyAlignment="0" applyProtection="0"/>
    <xf numFmtId="192" fontId="99" fillId="0" borderId="46" applyNumberFormat="0" applyFill="0" applyAlignment="0" applyProtection="0">
      <alignment vertical="center"/>
    </xf>
    <xf numFmtId="192" fontId="98" fillId="0" borderId="46" applyNumberFormat="0" applyFill="0" applyAlignment="0" applyProtection="0"/>
    <xf numFmtId="192" fontId="98" fillId="0" borderId="46"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0" applyNumberFormat="0" applyFill="0" applyBorder="0" applyAlignment="0" applyProtection="0"/>
    <xf numFmtId="192" fontId="100" fillId="0" borderId="0" applyNumberFormat="0" applyFill="0" applyBorder="0" applyAlignment="0" applyProtection="0"/>
    <xf numFmtId="192" fontId="100" fillId="0" borderId="0" applyNumberFormat="0" applyFill="0" applyBorder="0" applyAlignment="0" applyProtection="0"/>
    <xf numFmtId="192" fontId="100" fillId="0" borderId="0" applyNumberFormat="0" applyFill="0" applyBorder="0" applyAlignment="0" applyProtection="0"/>
    <xf numFmtId="192" fontId="101" fillId="0" borderId="0" applyNumberFormat="0" applyFill="0" applyBorder="0" applyAlignment="0" applyProtection="0">
      <alignment vertical="center"/>
    </xf>
    <xf numFmtId="192" fontId="100" fillId="0" borderId="0" applyNumberFormat="0" applyFill="0" applyBorder="0" applyAlignment="0" applyProtection="0"/>
    <xf numFmtId="192" fontId="100" fillId="0" borderId="0" applyNumberFormat="0" applyFill="0" applyBorder="0" applyAlignment="0" applyProtection="0"/>
    <xf numFmtId="192" fontId="102" fillId="0" borderId="0" applyNumberFormat="0" applyFill="0" applyBorder="0" applyAlignment="0" applyProtection="0"/>
    <xf numFmtId="192" fontId="102" fillId="0" borderId="0" applyNumberFormat="0" applyFill="0" applyBorder="0" applyAlignment="0" applyProtection="0"/>
    <xf numFmtId="192" fontId="102" fillId="0" borderId="0" applyNumberFormat="0" applyFill="0" applyBorder="0" applyAlignment="0" applyProtection="0"/>
    <xf numFmtId="192" fontId="102" fillId="0" borderId="0" applyNumberFormat="0" applyFill="0" applyBorder="0" applyAlignment="0" applyProtection="0"/>
    <xf numFmtId="192" fontId="103" fillId="0" borderId="0" applyNumberFormat="0" applyFill="0" applyBorder="0" applyAlignment="0" applyProtection="0">
      <alignment vertical="center"/>
    </xf>
    <xf numFmtId="192" fontId="102" fillId="0" borderId="0" applyNumberFormat="0" applyFill="0" applyBorder="0" applyAlignment="0" applyProtection="0"/>
    <xf numFmtId="192" fontId="102" fillId="0" borderId="0" applyNumberFormat="0" applyFill="0" applyBorder="0" applyAlignment="0" applyProtection="0"/>
    <xf numFmtId="192" fontId="104" fillId="14" borderId="0" applyNumberFormat="0" applyBorder="0" applyAlignment="0" applyProtection="0"/>
    <xf numFmtId="192" fontId="104" fillId="14" borderId="0" applyNumberFormat="0" applyBorder="0" applyAlignment="0" applyProtection="0"/>
    <xf numFmtId="192" fontId="104" fillId="14" borderId="0" applyNumberFormat="0" applyBorder="0" applyAlignment="0" applyProtection="0"/>
    <xf numFmtId="192" fontId="104" fillId="14" borderId="0" applyNumberFormat="0" applyBorder="0" applyAlignment="0" applyProtection="0"/>
    <xf numFmtId="192" fontId="105" fillId="15" borderId="0" applyNumberFormat="0" applyBorder="0" applyAlignment="0" applyProtection="0">
      <alignment vertical="center"/>
    </xf>
    <xf numFmtId="192" fontId="104" fillId="14" borderId="0" applyNumberFormat="0" applyBorder="0" applyAlignment="0" applyProtection="0"/>
    <xf numFmtId="192" fontId="104" fillId="14" borderId="0" applyNumberFormat="0" applyBorder="0" applyAlignment="0" applyProtection="0"/>
    <xf numFmtId="192" fontId="22" fillId="0" borderId="0"/>
    <xf numFmtId="192" fontId="106" fillId="0" borderId="0">
      <alignment vertical="center"/>
    </xf>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90" fillId="0" borderId="0">
      <alignment vertical="center"/>
    </xf>
    <xf numFmtId="192" fontId="22" fillId="0" borderId="0">
      <alignment vertical="top"/>
    </xf>
    <xf numFmtId="192" fontId="90" fillId="0" borderId="0">
      <alignment vertical="center"/>
    </xf>
    <xf numFmtId="192" fontId="22" fillId="0" borderId="0">
      <alignment vertical="center"/>
    </xf>
    <xf numFmtId="192" fontId="106" fillId="0" borderId="0">
      <alignment vertical="center"/>
    </xf>
    <xf numFmtId="192" fontId="90" fillId="0" borderId="0">
      <alignment vertical="center"/>
    </xf>
    <xf numFmtId="192" fontId="22" fillId="0" borderId="0">
      <alignment vertical="center"/>
    </xf>
    <xf numFmtId="192" fontId="90" fillId="0" borderId="0">
      <alignment vertical="center"/>
    </xf>
    <xf numFmtId="192" fontId="22" fillId="0" borderId="0"/>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90" fillId="0" borderId="0">
      <alignment vertical="center"/>
    </xf>
    <xf numFmtId="192" fontId="22" fillId="0" borderId="0"/>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90" fillId="0" borderId="0">
      <alignment vertical="center"/>
    </xf>
    <xf numFmtId="192" fontId="22" fillId="0" borderId="0"/>
    <xf numFmtId="180" fontId="90" fillId="0" borderId="0">
      <alignment vertical="center"/>
    </xf>
    <xf numFmtId="192" fontId="22" fillId="0" borderId="0">
      <alignment vertical="center"/>
    </xf>
    <xf numFmtId="192" fontId="22" fillId="0" borderId="0" applyBorder="0"/>
    <xf numFmtId="192" fontId="90" fillId="0" borderId="0">
      <alignment vertical="center"/>
    </xf>
    <xf numFmtId="192" fontId="90" fillId="0" borderId="0">
      <alignment vertical="center"/>
    </xf>
    <xf numFmtId="192" fontId="22" fillId="0" borderId="0" applyBorder="0"/>
    <xf numFmtId="192" fontId="90" fillId="0" borderId="0">
      <alignment vertical="center"/>
    </xf>
    <xf numFmtId="192" fontId="106" fillId="0" borderId="0">
      <alignment vertical="center"/>
    </xf>
    <xf numFmtId="192" fontId="106" fillId="0" borderId="0">
      <alignment vertical="center"/>
    </xf>
    <xf numFmtId="192" fontId="22" fillId="0" borderId="0"/>
    <xf numFmtId="192" fontId="22" fillId="0" borderId="0"/>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90"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22" fillId="0" borderId="0" applyBorder="0">
      <alignment vertical="center"/>
    </xf>
    <xf numFmtId="192" fontId="22" fillId="0" borderId="0" applyBorder="0">
      <alignment vertical="center"/>
    </xf>
    <xf numFmtId="192" fontId="22" fillId="0" borderId="0"/>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22" fillId="0" borderId="0"/>
    <xf numFmtId="192" fontId="84" fillId="0" borderId="0">
      <alignment vertical="center"/>
    </xf>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lignment vertical="center"/>
    </xf>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90"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80" fontId="90" fillId="0" borderId="0">
      <alignment vertical="center"/>
    </xf>
    <xf numFmtId="192" fontId="90" fillId="0" borderId="0">
      <alignment vertical="center"/>
    </xf>
    <xf numFmtId="192" fontId="22" fillId="0" borderId="0">
      <alignment vertical="center"/>
    </xf>
    <xf numFmtId="192" fontId="90" fillId="0" borderId="0">
      <alignment vertical="center"/>
    </xf>
    <xf numFmtId="192" fontId="90" fillId="0" borderId="0">
      <alignment vertical="center"/>
    </xf>
    <xf numFmtId="192" fontId="84" fillId="0" borderId="0">
      <alignment vertical="center"/>
    </xf>
    <xf numFmtId="192" fontId="22" fillId="0" borderId="0">
      <alignment vertical="center"/>
    </xf>
    <xf numFmtId="192" fontId="90" fillId="0" borderId="0">
      <alignment vertical="center"/>
    </xf>
    <xf numFmtId="192" fontId="22" fillId="0" borderId="0" applyBorder="0"/>
    <xf numFmtId="192" fontId="90" fillId="0" borderId="0">
      <alignment vertical="center"/>
    </xf>
    <xf numFmtId="192" fontId="84" fillId="0" borderId="0">
      <alignment vertical="center"/>
    </xf>
    <xf numFmtId="192" fontId="93" fillId="0" borderId="0"/>
    <xf numFmtId="192" fontId="108" fillId="0" borderId="0"/>
    <xf numFmtId="192" fontId="22" fillId="0" borderId="0"/>
    <xf numFmtId="192" fontId="90"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87" fillId="0" borderId="0" applyBorder="0"/>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xf numFmtId="192" fontId="90" fillId="0" borderId="0">
      <alignment vertical="center"/>
    </xf>
    <xf numFmtId="192" fontId="90"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109" fillId="0" borderId="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84" fillId="0" borderId="0">
      <alignment vertical="center"/>
    </xf>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84" fillId="0" borderId="0"/>
    <xf numFmtId="192" fontId="109" fillId="0" borderId="0"/>
    <xf numFmtId="192" fontId="22" fillId="0" borderId="0"/>
    <xf numFmtId="192" fontId="89" fillId="0" borderId="0" applyNumberFormat="0" applyFill="0" applyBorder="0" applyProtection="0"/>
    <xf numFmtId="192" fontId="110" fillId="0" borderId="0">
      <alignment vertical="center"/>
    </xf>
    <xf numFmtId="192" fontId="111" fillId="0" borderId="0">
      <alignment vertical="center"/>
    </xf>
    <xf numFmtId="192" fontId="93" fillId="0" borderId="0"/>
    <xf numFmtId="192" fontId="106" fillId="0" borderId="0"/>
    <xf numFmtId="192" fontId="111" fillId="0" borderId="0"/>
    <xf numFmtId="192" fontId="111" fillId="0" borderId="0"/>
    <xf numFmtId="192" fontId="111" fillId="0" borderId="0"/>
    <xf numFmtId="192" fontId="111" fillId="0" borderId="0"/>
    <xf numFmtId="192" fontId="111" fillId="0" borderId="0"/>
    <xf numFmtId="192" fontId="111" fillId="0" borderId="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93" fillId="0" borderId="0"/>
    <xf numFmtId="192" fontId="93" fillId="0" borderId="0"/>
    <xf numFmtId="192" fontId="93" fillId="0" borderId="0"/>
    <xf numFmtId="192" fontId="110" fillId="0" borderId="0">
      <alignment vertical="center"/>
    </xf>
    <xf numFmtId="192" fontId="93" fillId="0" borderId="0"/>
    <xf numFmtId="192" fontId="93" fillId="0" borderId="0"/>
    <xf numFmtId="192" fontId="110" fillId="0" borderId="0">
      <alignment vertical="center"/>
    </xf>
    <xf numFmtId="192" fontId="93" fillId="0" borderId="0"/>
    <xf numFmtId="192" fontId="22" fillId="0" borderId="0">
      <alignment vertical="center"/>
    </xf>
    <xf numFmtId="192" fontId="108" fillId="0" borderId="0"/>
    <xf numFmtId="192" fontId="22" fillId="0" borderId="0" applyBorder="0">
      <alignment vertical="center"/>
    </xf>
    <xf numFmtId="192" fontId="111" fillId="0" borderId="0"/>
    <xf numFmtId="192" fontId="111" fillId="0" borderId="0"/>
    <xf numFmtId="192" fontId="112" fillId="0" borderId="0"/>
    <xf numFmtId="192" fontId="22" fillId="0" borderId="0"/>
    <xf numFmtId="192" fontId="22" fillId="0" borderId="0"/>
    <xf numFmtId="192" fontId="22" fillId="0" borderId="0">
      <alignment vertical="center"/>
    </xf>
    <xf numFmtId="192" fontId="111" fillId="0" borderId="0"/>
    <xf numFmtId="192" fontId="111" fillId="0" borderId="0"/>
    <xf numFmtId="192" fontId="111" fillId="0" borderId="0"/>
    <xf numFmtId="192" fontId="89" fillId="0" borderId="0" applyNumberFormat="0" applyFill="0" applyBorder="0" applyProtection="0"/>
    <xf numFmtId="192" fontId="110" fillId="0" borderId="0">
      <alignment vertical="center"/>
    </xf>
    <xf numFmtId="192" fontId="110" fillId="0" borderId="0">
      <alignment vertical="center"/>
    </xf>
    <xf numFmtId="192" fontId="110" fillId="0" borderId="0">
      <alignment vertical="center"/>
    </xf>
    <xf numFmtId="192" fontId="84" fillId="0" borderId="0"/>
    <xf numFmtId="192" fontId="110" fillId="0" borderId="0">
      <alignment vertical="center"/>
    </xf>
    <xf numFmtId="192" fontId="110" fillId="0" borderId="0">
      <alignment vertical="center"/>
    </xf>
    <xf numFmtId="192" fontId="110" fillId="0" borderId="0">
      <alignment vertical="center"/>
    </xf>
    <xf numFmtId="192" fontId="110" fillId="0" borderId="0">
      <alignment vertical="center"/>
    </xf>
    <xf numFmtId="192" fontId="110" fillId="0" borderId="0">
      <alignment vertical="center"/>
    </xf>
    <xf numFmtId="192" fontId="110" fillId="0" borderId="0">
      <alignment vertical="center"/>
    </xf>
    <xf numFmtId="192" fontId="22" fillId="0" borderId="0" applyBorder="0">
      <alignment vertical="center"/>
    </xf>
    <xf numFmtId="192" fontId="22" fillId="0" borderId="0">
      <alignment vertical="center"/>
    </xf>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84" fillId="0" borderId="0"/>
    <xf numFmtId="192" fontId="110" fillId="0" borderId="0">
      <alignment vertical="center"/>
    </xf>
    <xf numFmtId="192" fontId="110" fillId="0" borderId="0">
      <alignment vertical="center"/>
    </xf>
    <xf numFmtId="192" fontId="22" fillId="0" borderId="0"/>
    <xf numFmtId="192" fontId="22" fillId="0" borderId="0">
      <alignment vertical="center"/>
    </xf>
    <xf numFmtId="192" fontId="84" fillId="0" borderId="0">
      <alignment vertical="center"/>
    </xf>
    <xf numFmtId="192" fontId="84" fillId="0" borderId="0">
      <alignment vertical="center"/>
    </xf>
    <xf numFmtId="192" fontId="108" fillId="0" borderId="0"/>
    <xf numFmtId="192" fontId="110" fillId="0" borderId="0">
      <alignment vertical="center"/>
    </xf>
    <xf numFmtId="192" fontId="110" fillId="0" borderId="0">
      <alignment vertical="center"/>
    </xf>
    <xf numFmtId="192" fontId="108" fillId="0" borderId="0"/>
    <xf numFmtId="192" fontId="22" fillId="0" borderId="0" applyBorder="0">
      <alignment vertical="center"/>
    </xf>
    <xf numFmtId="192" fontId="111" fillId="0" borderId="0"/>
    <xf numFmtId="192" fontId="111" fillId="0" borderId="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xf numFmtId="192" fontId="108" fillId="0" borderId="0"/>
    <xf numFmtId="192" fontId="110" fillId="0" borderId="0">
      <alignment vertical="center"/>
    </xf>
    <xf numFmtId="192" fontId="84" fillId="0" borderId="0"/>
    <xf numFmtId="192" fontId="110" fillId="0" borderId="0">
      <alignment vertical="center"/>
    </xf>
    <xf numFmtId="192" fontId="110" fillId="0" borderId="0">
      <alignment vertical="center"/>
    </xf>
    <xf numFmtId="192" fontId="110" fillId="0" borderId="0">
      <alignment vertical="center"/>
    </xf>
    <xf numFmtId="192" fontId="110" fillId="0" borderId="0">
      <alignment vertical="center"/>
    </xf>
    <xf numFmtId="192" fontId="22" fillId="0" borderId="0">
      <alignment vertical="center"/>
    </xf>
    <xf numFmtId="192" fontId="22" fillId="0" borderId="0">
      <alignment vertical="center"/>
    </xf>
    <xf numFmtId="192" fontId="110" fillId="0" borderId="0">
      <alignment vertical="center"/>
    </xf>
    <xf numFmtId="192" fontId="110" fillId="0" borderId="0">
      <alignment vertical="center"/>
    </xf>
    <xf numFmtId="192" fontId="143" fillId="0" borderId="0">
      <alignment vertical="center"/>
    </xf>
    <xf numFmtId="192" fontId="111" fillId="0" borderId="0"/>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90" fillId="0" borderId="0">
      <alignment vertical="center"/>
    </xf>
    <xf numFmtId="192" fontId="90"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90" fillId="0" borderId="0">
      <alignment vertical="center"/>
    </xf>
    <xf numFmtId="192" fontId="22" fillId="0" borderId="0"/>
    <xf numFmtId="192" fontId="90"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111" fillId="0" borderId="0"/>
    <xf numFmtId="192" fontId="90"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22" fillId="0" borderId="0">
      <alignment vertical="center"/>
    </xf>
    <xf numFmtId="192" fontId="22" fillId="0" borderId="0"/>
    <xf numFmtId="192" fontId="90" fillId="0" borderId="0">
      <alignment vertical="center"/>
    </xf>
    <xf numFmtId="192" fontId="110" fillId="0" borderId="0">
      <alignment vertical="center"/>
    </xf>
    <xf numFmtId="192" fontId="110" fillId="0" borderId="0">
      <alignment vertical="center"/>
    </xf>
    <xf numFmtId="192" fontId="110" fillId="0" borderId="0">
      <alignment vertical="center"/>
    </xf>
    <xf numFmtId="192" fontId="110" fillId="0" borderId="0">
      <alignment vertical="center"/>
    </xf>
    <xf numFmtId="192" fontId="84" fillId="0" borderId="0">
      <alignment vertical="center"/>
    </xf>
    <xf numFmtId="192" fontId="84" fillId="0" borderId="0">
      <alignment vertical="center"/>
    </xf>
    <xf numFmtId="192" fontId="110" fillId="0" borderId="0">
      <alignment vertical="center"/>
    </xf>
    <xf numFmtId="192" fontId="84" fillId="0" borderId="0">
      <alignment vertical="center"/>
    </xf>
    <xf numFmtId="192" fontId="111" fillId="0" borderId="0"/>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90" fillId="0" borderId="0">
      <alignment vertical="center"/>
    </xf>
    <xf numFmtId="192" fontId="90"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90"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111" fillId="0" borderId="0"/>
    <xf numFmtId="192" fontId="90"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22" fillId="0" borderId="0"/>
    <xf numFmtId="192" fontId="90" fillId="0" borderId="0">
      <alignment vertical="center"/>
    </xf>
    <xf numFmtId="192" fontId="22" fillId="0" borderId="0">
      <alignment vertical="center"/>
    </xf>
    <xf numFmtId="192" fontId="22" fillId="0" borderId="0" applyBorder="0">
      <alignment vertical="center"/>
    </xf>
    <xf numFmtId="192" fontId="113" fillId="0" borderId="0" applyNumberFormat="0" applyFill="0" applyBorder="0" applyAlignment="0" applyProtection="0">
      <alignment vertical="top"/>
      <protection locked="0"/>
    </xf>
    <xf numFmtId="192" fontId="114" fillId="0" borderId="0" applyNumberFormat="0" applyFill="0" applyBorder="0" applyAlignment="0" applyProtection="0">
      <alignment vertical="center"/>
    </xf>
    <xf numFmtId="181" fontId="115" fillId="0" borderId="0" applyNumberFormat="0" applyFill="0" applyBorder="0" applyAlignment="0" applyProtection="0">
      <alignment vertical="top"/>
      <protection locked="0"/>
    </xf>
    <xf numFmtId="192" fontId="116" fillId="0" borderId="0" applyNumberFormat="0" applyFill="0" applyBorder="0" applyAlignment="0" applyProtection="0"/>
    <xf numFmtId="192" fontId="117"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113" fillId="0" borderId="0" applyNumberFormat="0" applyFill="0" applyBorder="0" applyAlignment="0" applyProtection="0"/>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118" fillId="0" borderId="0" applyNumberFormat="0" applyFill="0" applyBorder="0" applyAlignment="0" applyProtection="0"/>
    <xf numFmtId="192" fontId="118" fillId="0" borderId="0" applyNumberFormat="0" applyFill="0" applyBorder="0" applyAlignment="0" applyProtection="0"/>
    <xf numFmtId="192" fontId="119" fillId="16" borderId="0" applyNumberFormat="0" applyBorder="0" applyAlignment="0" applyProtection="0"/>
    <xf numFmtId="192" fontId="119" fillId="16" borderId="0" applyNumberFormat="0" applyBorder="0" applyAlignment="0" applyProtection="0"/>
    <xf numFmtId="192" fontId="119" fillId="16" borderId="0" applyNumberFormat="0" applyBorder="0" applyAlignment="0" applyProtection="0"/>
    <xf numFmtId="192" fontId="119" fillId="16" borderId="0" applyNumberFormat="0" applyBorder="0" applyAlignment="0" applyProtection="0"/>
    <xf numFmtId="192" fontId="120" fillId="17" borderId="0" applyNumberFormat="0" applyBorder="0" applyAlignment="0" applyProtection="0">
      <alignment vertical="center"/>
    </xf>
    <xf numFmtId="192" fontId="119" fillId="16" borderId="0" applyNumberFormat="0" applyBorder="0" applyAlignment="0" applyProtection="0"/>
    <xf numFmtId="192" fontId="119" fillId="16" borderId="0" applyNumberFormat="0" applyBorder="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92" fontId="109" fillId="0" borderId="0">
      <alignment vertical="center"/>
    </xf>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82" fontId="22" fillId="0" borderId="0" applyFill="0" applyBorder="0" applyAlignment="0" applyProtection="0"/>
    <xf numFmtId="183" fontId="22" fillId="0" borderId="0" applyFont="0" applyFill="0" applyBorder="0" applyAlignment="0" applyProtection="0">
      <alignment vertical="center"/>
    </xf>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5" fillId="42" borderId="50" applyNumberFormat="0" applyAlignment="0" applyProtection="0"/>
    <xf numFmtId="192" fontId="125" fillId="42" borderId="50" applyNumberFormat="0" applyAlignment="0" applyProtection="0"/>
    <xf numFmtId="192" fontId="125" fillId="42" borderId="50" applyNumberFormat="0" applyAlignment="0" applyProtection="0"/>
    <xf numFmtId="192" fontId="125" fillId="42" borderId="50" applyNumberFormat="0" applyAlignment="0" applyProtection="0"/>
    <xf numFmtId="192" fontId="126" fillId="43" borderId="50" applyNumberFormat="0" applyAlignment="0" applyProtection="0">
      <alignment vertical="center"/>
    </xf>
    <xf numFmtId="192" fontId="125" fillId="42" borderId="50" applyNumberFormat="0" applyAlignment="0" applyProtection="0"/>
    <xf numFmtId="192" fontId="125" fillId="42" borderId="50" applyNumberFormat="0" applyAlignment="0" applyProtection="0"/>
    <xf numFmtId="192" fontId="127" fillId="0" borderId="0" applyNumberFormat="0" applyFill="0" applyBorder="0" applyAlignment="0" applyProtection="0"/>
    <xf numFmtId="192" fontId="127" fillId="0" borderId="0" applyNumberFormat="0" applyFill="0" applyBorder="0" applyAlignment="0" applyProtection="0"/>
    <xf numFmtId="192" fontId="127" fillId="0" borderId="0" applyNumberFormat="0" applyFill="0" applyBorder="0" applyAlignment="0" applyProtection="0"/>
    <xf numFmtId="192" fontId="127" fillId="0" borderId="0" applyNumberFormat="0" applyFill="0" applyBorder="0" applyAlignment="0" applyProtection="0"/>
    <xf numFmtId="192" fontId="128" fillId="0" borderId="0" applyNumberFormat="0" applyFill="0" applyBorder="0" applyAlignment="0" applyProtection="0">
      <alignment vertical="center"/>
    </xf>
    <xf numFmtId="192" fontId="127" fillId="0" borderId="0" applyNumberFormat="0" applyFill="0" applyBorder="0" applyAlignment="0" applyProtection="0"/>
    <xf numFmtId="192" fontId="127" fillId="0" borderId="0" applyNumberFormat="0" applyFill="0" applyBorder="0" applyAlignment="0" applyProtection="0"/>
    <xf numFmtId="192" fontId="129" fillId="0" borderId="0" applyNumberFormat="0" applyFill="0" applyBorder="0" applyAlignment="0" applyProtection="0"/>
    <xf numFmtId="192" fontId="129" fillId="0" borderId="0" applyNumberFormat="0" applyFill="0" applyBorder="0" applyAlignment="0" applyProtection="0"/>
    <xf numFmtId="192" fontId="129" fillId="0" borderId="0" applyNumberFormat="0" applyFill="0" applyBorder="0" applyAlignment="0" applyProtection="0"/>
    <xf numFmtId="192" fontId="129" fillId="0" borderId="0" applyNumberFormat="0" applyFill="0" applyBorder="0" applyAlignment="0" applyProtection="0"/>
    <xf numFmtId="192" fontId="130" fillId="0" borderId="0" applyNumberFormat="0" applyFill="0" applyBorder="0" applyAlignment="0" applyProtection="0">
      <alignment vertical="center"/>
    </xf>
    <xf numFmtId="192" fontId="129" fillId="0" borderId="0" applyNumberFormat="0" applyFill="0" applyBorder="0" applyAlignment="0" applyProtection="0"/>
    <xf numFmtId="192" fontId="129" fillId="0" borderId="0" applyNumberFormat="0" applyFill="0" applyBorder="0" applyAlignment="0" applyProtection="0"/>
    <xf numFmtId="192" fontId="109" fillId="0" borderId="0"/>
    <xf numFmtId="192" fontId="109" fillId="0" borderId="0"/>
    <xf numFmtId="192" fontId="109" fillId="0" borderId="0"/>
    <xf numFmtId="192" fontId="109" fillId="0" borderId="0"/>
    <xf numFmtId="192" fontId="131" fillId="0" borderId="51" applyNumberFormat="0" applyFill="0" applyAlignment="0" applyProtection="0">
      <alignment vertical="center"/>
    </xf>
    <xf numFmtId="192" fontId="109" fillId="0" borderId="0"/>
    <xf numFmtId="192" fontId="109" fillId="0" borderId="0"/>
    <xf numFmtId="192" fontId="90" fillId="0" borderId="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5" fontId="22" fillId="0" borderId="0" applyFill="0" applyBorder="0" applyAlignment="0" applyProtection="0"/>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4" fontId="87" fillId="0" borderId="0" applyFont="0" applyFill="0" applyBorder="0" applyAlignment="0" applyProtection="0"/>
    <xf numFmtId="184" fontId="87" fillId="0" borderId="0" applyFont="0" applyFill="0" applyBorder="0" applyAlignment="0" applyProtection="0"/>
    <xf numFmtId="184" fontId="143" fillId="0" borderId="0" applyFont="0" applyFill="0" applyBorder="0" applyAlignment="0" applyProtection="0">
      <alignment vertical="center"/>
    </xf>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4" fontId="87" fillId="0" borderId="0" applyFont="0" applyFill="0" applyBorder="0" applyAlignment="0" applyProtection="0"/>
    <xf numFmtId="184" fontId="87" fillId="0" borderId="0" applyFont="0" applyFill="0" applyBorder="0" applyAlignment="0" applyProtection="0"/>
    <xf numFmtId="185" fontId="22" fillId="0" borderId="0" applyFill="0" applyBorder="0" applyAlignment="0" applyProtection="0"/>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4" fontId="22" fillId="0" borderId="0" applyFont="0" applyFill="0" applyBorder="0" applyAlignment="0" applyProtection="0"/>
    <xf numFmtId="184" fontId="22" fillId="0" borderId="0" applyFont="0" applyFill="0" applyBorder="0" applyAlignment="0" applyProtection="0"/>
    <xf numFmtId="185" fontId="22" fillId="0" borderId="0" applyFill="0" applyBorder="0" applyAlignment="0" applyProtection="0"/>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4" fontId="22" fillId="0" borderId="0" applyFont="0" applyFill="0" applyBorder="0" applyAlignment="0" applyProtection="0"/>
    <xf numFmtId="184" fontId="22" fillId="0" borderId="0" applyFont="0" applyFill="0" applyBorder="0" applyAlignment="0" applyProtection="0"/>
    <xf numFmtId="185" fontId="22" fillId="0" borderId="0" applyFill="0" applyBorder="0" applyAlignment="0" applyProtection="0"/>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87" fillId="0" borderId="0" applyFont="0" applyFill="0" applyBorder="0" applyAlignment="0" applyProtection="0">
      <alignment vertical="center"/>
    </xf>
    <xf numFmtId="184" fontId="87"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87" fillId="0" borderId="0" applyFont="0" applyFill="0" applyBorder="0" applyAlignment="0" applyProtection="0">
      <alignment vertical="center"/>
    </xf>
    <xf numFmtId="184" fontId="87"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22" fillId="0" borderId="0" applyFont="0" applyFill="0" applyBorder="0" applyAlignment="0" applyProtection="0">
      <alignment vertical="center"/>
    </xf>
    <xf numFmtId="184" fontId="22" fillId="0" borderId="0" applyFont="0" applyFill="0" applyBorder="0" applyAlignment="0" applyProtection="0">
      <alignment vertical="center"/>
    </xf>
    <xf numFmtId="184" fontId="22" fillId="0" borderId="0" applyFont="0" applyFill="0" applyBorder="0" applyAlignment="0" applyProtection="0">
      <alignment vertical="center"/>
    </xf>
    <xf numFmtId="184" fontId="22" fillId="0" borderId="0" applyFont="0" applyFill="0" applyBorder="0" applyAlignment="0" applyProtection="0">
      <alignment vertical="center"/>
    </xf>
    <xf numFmtId="185" fontId="22" fillId="0" borderId="0" applyFill="0" applyBorder="0" applyAlignment="0" applyProtection="0"/>
    <xf numFmtId="184" fontId="84" fillId="0" borderId="0" applyFont="0" applyFill="0" applyBorder="0" applyAlignment="0" applyProtection="0">
      <alignment vertical="center"/>
    </xf>
    <xf numFmtId="184" fontId="84" fillId="0" borderId="0" applyFont="0" applyFill="0" applyBorder="0" applyAlignment="0" applyProtection="0">
      <alignment vertical="center"/>
    </xf>
    <xf numFmtId="186" fontId="22" fillId="0" borderId="0" applyFont="0" applyFill="0" applyBorder="0" applyAlignment="0" applyProtection="0"/>
    <xf numFmtId="186" fontId="87" fillId="0" borderId="0" applyFont="0" applyFill="0" applyBorder="0" applyAlignment="0" applyProtection="0"/>
    <xf numFmtId="186" fontId="87" fillId="0" borderId="0" applyFont="0" applyFill="0" applyBorder="0" applyAlignment="0" applyProtection="0"/>
    <xf numFmtId="186" fontId="87" fillId="0" borderId="0" applyFont="0" applyFill="0" applyBorder="0" applyAlignment="0" applyProtection="0"/>
    <xf numFmtId="186" fontId="87" fillId="0" borderId="0" applyFont="0" applyFill="0" applyBorder="0" applyAlignment="0" applyProtection="0"/>
    <xf numFmtId="186" fontId="22" fillId="0" borderId="0" applyFont="0" applyFill="0" applyBorder="0" applyAlignment="0" applyProtection="0"/>
    <xf numFmtId="186" fontId="22" fillId="0" borderId="0" applyFont="0" applyFill="0" applyBorder="0" applyAlignment="0" applyProtection="0"/>
    <xf numFmtId="186" fontId="22" fillId="0" borderId="0" applyFont="0" applyFill="0" applyBorder="0" applyAlignment="0" applyProtection="0"/>
    <xf numFmtId="192" fontId="91" fillId="44" borderId="0" applyNumberFormat="0" applyBorder="0" applyAlignment="0" applyProtection="0"/>
    <xf numFmtId="192" fontId="91" fillId="44" borderId="0" applyNumberFormat="0" applyBorder="0" applyAlignment="0" applyProtection="0"/>
    <xf numFmtId="192" fontId="91" fillId="44" borderId="0" applyNumberFormat="0" applyBorder="0" applyAlignment="0" applyProtection="0"/>
    <xf numFmtId="192" fontId="91" fillId="44" borderId="0" applyNumberFormat="0" applyBorder="0" applyAlignment="0" applyProtection="0"/>
    <xf numFmtId="192" fontId="92" fillId="45" borderId="0" applyNumberFormat="0" applyBorder="0" applyAlignment="0" applyProtection="0">
      <alignment vertical="center"/>
    </xf>
    <xf numFmtId="192" fontId="91" fillId="44" borderId="0" applyNumberFormat="0" applyBorder="0" applyAlignment="0" applyProtection="0"/>
    <xf numFmtId="192" fontId="91" fillId="44" borderId="0" applyNumberFormat="0" applyBorder="0" applyAlignment="0" applyProtection="0"/>
    <xf numFmtId="192" fontId="91" fillId="46" borderId="0" applyNumberFormat="0" applyBorder="0" applyAlignment="0" applyProtection="0"/>
    <xf numFmtId="192" fontId="91" fillId="46" borderId="0" applyNumberFormat="0" applyBorder="0" applyAlignment="0" applyProtection="0"/>
    <xf numFmtId="192" fontId="91" fillId="46" borderId="0" applyNumberFormat="0" applyBorder="0" applyAlignment="0" applyProtection="0"/>
    <xf numFmtId="192" fontId="91" fillId="46" borderId="0" applyNumberFormat="0" applyBorder="0" applyAlignment="0" applyProtection="0"/>
    <xf numFmtId="192" fontId="92" fillId="47" borderId="0" applyNumberFormat="0" applyBorder="0" applyAlignment="0" applyProtection="0">
      <alignment vertical="center"/>
    </xf>
    <xf numFmtId="192" fontId="91" fillId="46" borderId="0" applyNumberFormat="0" applyBorder="0" applyAlignment="0" applyProtection="0"/>
    <xf numFmtId="192" fontId="91" fillId="46" borderId="0" applyNumberFormat="0" applyBorder="0" applyAlignment="0" applyProtection="0"/>
    <xf numFmtId="192" fontId="91" fillId="48" borderId="0" applyNumberFormat="0" applyBorder="0" applyAlignment="0" applyProtection="0"/>
    <xf numFmtId="192" fontId="91" fillId="48" borderId="0" applyNumberFormat="0" applyBorder="0" applyAlignment="0" applyProtection="0"/>
    <xf numFmtId="192" fontId="91" fillId="48" borderId="0" applyNumberFormat="0" applyBorder="0" applyAlignment="0" applyProtection="0"/>
    <xf numFmtId="192" fontId="91" fillId="48" borderId="0" applyNumberFormat="0" applyBorder="0" applyAlignment="0" applyProtection="0"/>
    <xf numFmtId="192" fontId="92" fillId="49" borderId="0" applyNumberFormat="0" applyBorder="0" applyAlignment="0" applyProtection="0">
      <alignment vertical="center"/>
    </xf>
    <xf numFmtId="192" fontId="91" fillId="48" borderId="0" applyNumberFormat="0" applyBorder="0" applyAlignment="0" applyProtection="0"/>
    <xf numFmtId="192" fontId="91" fillId="48" borderId="0" applyNumberFormat="0" applyBorder="0" applyAlignment="0" applyProtection="0"/>
    <xf numFmtId="192" fontId="91" fillId="34" borderId="0" applyNumberFormat="0" applyBorder="0" applyAlignment="0" applyProtection="0"/>
    <xf numFmtId="192" fontId="91" fillId="34" borderId="0" applyNumberFormat="0" applyBorder="0" applyAlignment="0" applyProtection="0"/>
    <xf numFmtId="192" fontId="91" fillId="34" borderId="0" applyNumberFormat="0" applyBorder="0" applyAlignment="0" applyProtection="0"/>
    <xf numFmtId="192" fontId="91" fillId="34" borderId="0" applyNumberFormat="0" applyBorder="0" applyAlignment="0" applyProtection="0"/>
    <xf numFmtId="192" fontId="92" fillId="35" borderId="0" applyNumberFormat="0" applyBorder="0" applyAlignment="0" applyProtection="0">
      <alignment vertical="center"/>
    </xf>
    <xf numFmtId="192" fontId="91" fillId="34" borderId="0" applyNumberFormat="0" applyBorder="0" applyAlignment="0" applyProtection="0"/>
    <xf numFmtId="192" fontId="91" fillId="34" borderId="0" applyNumberFormat="0" applyBorder="0" applyAlignment="0" applyProtection="0"/>
    <xf numFmtId="192" fontId="91" fillId="36" borderId="0" applyNumberFormat="0" applyBorder="0" applyAlignment="0" applyProtection="0"/>
    <xf numFmtId="192" fontId="91" fillId="36" borderId="0" applyNumberFormat="0" applyBorder="0" applyAlignment="0" applyProtection="0"/>
    <xf numFmtId="192" fontId="91" fillId="36" borderId="0" applyNumberFormat="0" applyBorder="0" applyAlignment="0" applyProtection="0"/>
    <xf numFmtId="192" fontId="91" fillId="36" borderId="0" applyNumberFormat="0" applyBorder="0" applyAlignment="0" applyProtection="0"/>
    <xf numFmtId="192" fontId="92" fillId="37" borderId="0" applyNumberFormat="0" applyBorder="0" applyAlignment="0" applyProtection="0">
      <alignment vertical="center"/>
    </xf>
    <xf numFmtId="192" fontId="91" fillId="36" borderId="0" applyNumberFormat="0" applyBorder="0" applyAlignment="0" applyProtection="0"/>
    <xf numFmtId="192" fontId="91" fillId="36" borderId="0" applyNumberFormat="0" applyBorder="0" applyAlignment="0" applyProtection="0"/>
    <xf numFmtId="192" fontId="91" fillId="50" borderId="0" applyNumberFormat="0" applyBorder="0" applyAlignment="0" applyProtection="0"/>
    <xf numFmtId="192" fontId="91" fillId="50" borderId="0" applyNumberFormat="0" applyBorder="0" applyAlignment="0" applyProtection="0"/>
    <xf numFmtId="192" fontId="91" fillId="50" borderId="0" applyNumberFormat="0" applyBorder="0" applyAlignment="0" applyProtection="0"/>
    <xf numFmtId="192" fontId="91" fillId="50" borderId="0" applyNumberFormat="0" applyBorder="0" applyAlignment="0" applyProtection="0"/>
    <xf numFmtId="192" fontId="92" fillId="51" borderId="0" applyNumberFormat="0" applyBorder="0" applyAlignment="0" applyProtection="0">
      <alignment vertical="center"/>
    </xf>
    <xf numFmtId="192" fontId="91" fillId="50" borderId="0" applyNumberFormat="0" applyBorder="0" applyAlignment="0" applyProtection="0"/>
    <xf numFmtId="192" fontId="91" fillId="50" borderId="0" applyNumberFormat="0" applyBorder="0" applyAlignment="0" applyProtection="0"/>
    <xf numFmtId="192" fontId="109" fillId="0" borderId="0"/>
    <xf numFmtId="192" fontId="109" fillId="0" borderId="0"/>
    <xf numFmtId="192" fontId="109" fillId="0" borderId="0"/>
    <xf numFmtId="192" fontId="109" fillId="0" borderId="0"/>
    <xf numFmtId="192" fontId="132" fillId="52" borderId="0" applyNumberFormat="0" applyBorder="0" applyAlignment="0" applyProtection="0">
      <alignment vertical="center"/>
    </xf>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09" fillId="0" borderId="0"/>
    <xf numFmtId="192" fontId="109" fillId="0" borderId="0"/>
    <xf numFmtId="192" fontId="86" fillId="0" borderId="0">
      <alignment vertical="center"/>
    </xf>
    <xf numFmtId="192" fontId="86" fillId="0" borderId="0">
      <alignment vertical="center"/>
    </xf>
    <xf numFmtId="192" fontId="86" fillId="0" borderId="0">
      <alignment vertical="center"/>
    </xf>
    <xf numFmtId="192" fontId="86" fillId="0" borderId="0">
      <alignment vertical="center"/>
    </xf>
    <xf numFmtId="192" fontId="86" fillId="0" borderId="0">
      <alignment vertical="center"/>
    </xf>
    <xf numFmtId="192" fontId="86" fillId="0" borderId="0"/>
    <xf numFmtId="192" fontId="86" fillId="0" borderId="0">
      <alignment vertical="center"/>
    </xf>
    <xf numFmtId="192" fontId="86" fillId="0" borderId="0">
      <alignment vertical="center"/>
    </xf>
    <xf numFmtId="192" fontId="86" fillId="0" borderId="0">
      <alignment vertical="center"/>
    </xf>
    <xf numFmtId="192" fontId="86" fillId="0" borderId="0"/>
    <xf numFmtId="192" fontId="86" fillId="0" borderId="0"/>
    <xf numFmtId="192" fontId="86" fillId="0" borderId="0"/>
    <xf numFmtId="192" fontId="22" fillId="0" borderId="0">
      <alignment vertical="center"/>
    </xf>
    <xf numFmtId="192" fontId="22" fillId="0" borderId="0">
      <alignment vertical="center"/>
    </xf>
    <xf numFmtId="192" fontId="22" fillId="0" borderId="0">
      <alignment vertical="center"/>
    </xf>
    <xf numFmtId="192" fontId="87" fillId="0" borderId="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87" fontId="135" fillId="0" borderId="0" applyFont="0" applyFill="0" applyBorder="0" applyAlignment="0" applyProtection="0">
      <alignment vertical="center"/>
    </xf>
    <xf numFmtId="192" fontId="135" fillId="0" borderId="0">
      <alignment vertical="center"/>
    </xf>
    <xf numFmtId="192" fontId="135" fillId="0" borderId="0"/>
    <xf numFmtId="192" fontId="137" fillId="0" borderId="0" applyBorder="0">
      <alignment vertical="center"/>
    </xf>
    <xf numFmtId="192" fontId="145" fillId="0" borderId="0" applyNumberFormat="0" applyFill="0" applyBorder="0" applyAlignment="0" applyProtection="0">
      <alignment vertical="center"/>
    </xf>
    <xf numFmtId="192" fontId="147" fillId="0" borderId="0">
      <alignment vertical="center"/>
    </xf>
    <xf numFmtId="192" fontId="22" fillId="0" borderId="0" applyBorder="0">
      <alignment vertical="center"/>
    </xf>
    <xf numFmtId="192" fontId="85" fillId="0" borderId="0" applyNumberFormat="0" applyFill="0" applyBorder="0" applyAlignment="0" applyProtection="0">
      <alignment vertical="center"/>
    </xf>
    <xf numFmtId="192" fontId="143" fillId="0" borderId="0">
      <alignment vertical="center"/>
    </xf>
    <xf numFmtId="192" fontId="143" fillId="0" borderId="0">
      <alignment vertical="center"/>
    </xf>
    <xf numFmtId="192" fontId="12" fillId="0" borderId="0">
      <alignment vertical="center"/>
    </xf>
    <xf numFmtId="192" fontId="22" fillId="0" borderId="0" applyBorder="0">
      <alignment vertical="center"/>
    </xf>
    <xf numFmtId="192" fontId="85" fillId="0" borderId="0" applyNumberFormat="0" applyFill="0" applyBorder="0" applyAlignment="0" applyProtection="0">
      <alignment vertical="center"/>
    </xf>
    <xf numFmtId="192" fontId="22" fillId="0" borderId="0"/>
    <xf numFmtId="192" fontId="22" fillId="0" borderId="0">
      <alignment vertical="center"/>
    </xf>
    <xf numFmtId="192" fontId="11" fillId="0" borderId="0">
      <alignment vertical="center"/>
    </xf>
    <xf numFmtId="192" fontId="101" fillId="0" borderId="119">
      <protection locked="0"/>
    </xf>
    <xf numFmtId="192" fontId="85" fillId="0" borderId="0">
      <protection locked="0"/>
    </xf>
    <xf numFmtId="192" fontId="121" fillId="0" borderId="120">
      <protection locked="0"/>
    </xf>
    <xf numFmtId="192" fontId="157" fillId="0" borderId="0">
      <alignment vertical="center"/>
    </xf>
    <xf numFmtId="192" fontId="22" fillId="0" borderId="0">
      <protection locked="0"/>
    </xf>
    <xf numFmtId="192" fontId="87" fillId="0" borderId="0">
      <protection locked="0"/>
    </xf>
    <xf numFmtId="192" fontId="143" fillId="0" borderId="0">
      <protection locked="0"/>
    </xf>
    <xf numFmtId="192" fontId="143" fillId="0" borderId="0">
      <protection locked="0"/>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87" fillId="0" borderId="0"/>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87" fillId="0" borderId="0"/>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86" fillId="0" borderId="0">
      <alignment vertical="center"/>
    </xf>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87" fillId="0" borderId="0"/>
    <xf numFmtId="192" fontId="101" fillId="0" borderId="119">
      <protection locked="0"/>
    </xf>
    <xf numFmtId="192" fontId="86" fillId="0" borderId="0">
      <alignment vertical="center"/>
    </xf>
    <xf numFmtId="192" fontId="143" fillId="0" borderId="0">
      <protection locked="0"/>
    </xf>
    <xf numFmtId="192" fontId="86" fillId="0" borderId="0">
      <alignment vertical="center"/>
    </xf>
    <xf numFmtId="192" fontId="10" fillId="0" borderId="0">
      <alignment vertical="center"/>
    </xf>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84" fillId="0" borderId="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159" fillId="0" borderId="0"/>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9" fillId="0" borderId="0">
      <alignment vertical="center"/>
    </xf>
    <xf numFmtId="192" fontId="87" fillId="0" borderId="0"/>
    <xf numFmtId="192" fontId="86" fillId="0" borderId="0">
      <alignment vertical="center"/>
    </xf>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87" fillId="0" borderId="0"/>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8" fillId="0" borderId="0">
      <alignment vertical="center"/>
    </xf>
    <xf numFmtId="192" fontId="87" fillId="0" borderId="0"/>
    <xf numFmtId="192" fontId="143" fillId="0" borderId="0">
      <alignment vertical="center"/>
    </xf>
    <xf numFmtId="192" fontId="86" fillId="0" borderId="0">
      <alignment vertical="center"/>
    </xf>
    <xf numFmtId="192" fontId="86"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87" fillId="0" borderId="0"/>
    <xf numFmtId="192" fontId="143" fillId="0" borderId="0">
      <alignment vertical="center"/>
    </xf>
    <xf numFmtId="192" fontId="7" fillId="0" borderId="0">
      <alignment vertical="center"/>
    </xf>
    <xf numFmtId="192" fontId="143" fillId="0" borderId="0">
      <alignment vertical="center"/>
    </xf>
    <xf numFmtId="192" fontId="6" fillId="0" borderId="0">
      <alignment vertical="center"/>
    </xf>
    <xf numFmtId="192" fontId="86" fillId="0" borderId="0">
      <alignment vertical="center"/>
    </xf>
    <xf numFmtId="192" fontId="22" fillId="0" borderId="0" applyBorder="0">
      <alignment vertical="center"/>
    </xf>
    <xf numFmtId="194" fontId="86" fillId="0" borderId="0">
      <alignment vertical="center"/>
    </xf>
    <xf numFmtId="194" fontId="85" fillId="0" borderId="0" applyNumberFormat="0" applyFill="0" applyBorder="0" applyAlignment="0" applyProtection="0">
      <alignment vertical="center"/>
    </xf>
    <xf numFmtId="194" fontId="143" fillId="0" borderId="0">
      <alignment vertical="center"/>
    </xf>
    <xf numFmtId="194" fontId="22" fillId="0" borderId="0" applyBorder="0">
      <alignment vertical="center"/>
    </xf>
    <xf numFmtId="192" fontId="143" fillId="0" borderId="0">
      <alignment vertical="center"/>
    </xf>
    <xf numFmtId="192" fontId="84" fillId="0" borderId="0">
      <alignment vertical="center"/>
    </xf>
    <xf numFmtId="194" fontId="143" fillId="0" borderId="0">
      <alignment vertical="center"/>
    </xf>
    <xf numFmtId="194" fontId="85" fillId="0" borderId="0" applyNumberFormat="0" applyFill="0" applyBorder="0" applyAlignment="0" applyProtection="0">
      <alignment vertical="center"/>
    </xf>
    <xf numFmtId="194" fontId="87" fillId="0" borderId="0">
      <alignment vertical="center"/>
    </xf>
    <xf numFmtId="194" fontId="143" fillId="0" borderId="0">
      <alignment vertical="center"/>
    </xf>
    <xf numFmtId="194" fontId="22" fillId="0" borderId="0" applyBorder="0">
      <alignment vertical="center"/>
    </xf>
    <xf numFmtId="194" fontId="87" fillId="0" borderId="0"/>
    <xf numFmtId="194" fontId="143" fillId="0" borderId="0">
      <alignment vertical="center"/>
    </xf>
    <xf numFmtId="192" fontId="5" fillId="0" borderId="0">
      <alignment vertical="center"/>
    </xf>
    <xf numFmtId="195" fontId="143" fillId="0" borderId="0">
      <alignment vertical="center"/>
    </xf>
    <xf numFmtId="195" fontId="85" fillId="0" borderId="0" applyNumberFormat="0" applyFill="0" applyBorder="0" applyAlignment="0" applyProtection="0">
      <alignment vertical="center"/>
    </xf>
    <xf numFmtId="195" fontId="87" fillId="0" borderId="0">
      <alignment vertical="center"/>
    </xf>
    <xf numFmtId="195" fontId="143" fillId="0" borderId="0">
      <alignment vertical="center"/>
    </xf>
    <xf numFmtId="195" fontId="22" fillId="0" borderId="0" applyBorder="0">
      <alignment vertical="center"/>
    </xf>
    <xf numFmtId="195" fontId="4" fillId="0" borderId="0">
      <alignment vertical="center"/>
    </xf>
    <xf numFmtId="195" fontId="86" fillId="0" borderId="0">
      <alignment vertical="center"/>
    </xf>
    <xf numFmtId="192" fontId="87" fillId="0" borderId="0">
      <alignment vertical="center"/>
    </xf>
    <xf numFmtId="192" fontId="87" fillId="0" borderId="0">
      <alignment vertical="center"/>
    </xf>
    <xf numFmtId="194" fontId="143" fillId="0" borderId="0">
      <alignment vertical="center"/>
    </xf>
    <xf numFmtId="195" fontId="3" fillId="0" borderId="0">
      <alignment vertical="center"/>
    </xf>
    <xf numFmtId="194" fontId="85" fillId="0" borderId="0" applyNumberFormat="0" applyFill="0" applyBorder="0" applyAlignment="0" applyProtection="0">
      <alignment vertical="center"/>
    </xf>
    <xf numFmtId="192" fontId="143" fillId="0" borderId="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22" fillId="0" borderId="0" applyBorder="0">
      <alignment vertical="center"/>
    </xf>
    <xf numFmtId="192" fontId="2" fillId="0" borderId="0">
      <alignment vertical="center"/>
    </xf>
    <xf numFmtId="192" fontId="1" fillId="0" borderId="0">
      <alignment vertical="center"/>
    </xf>
  </cellStyleXfs>
  <cellXfs count="1740">
    <xf numFmtId="192" fontId="0" fillId="0" borderId="0" xfId="0" applyAlignment="1"/>
    <xf numFmtId="192" fontId="0" fillId="2" borderId="0" xfId="0" applyFill="1" applyAlignment="1"/>
    <xf numFmtId="192" fontId="13" fillId="2" borderId="0" xfId="1" applyNumberFormat="1" applyFont="1" applyFill="1" applyAlignment="1"/>
    <xf numFmtId="192" fontId="14" fillId="2" borderId="0" xfId="1" applyNumberFormat="1" applyFont="1" applyFill="1" applyBorder="1" applyAlignment="1" applyProtection="1">
      <alignment horizontal="center" vertical="center"/>
    </xf>
    <xf numFmtId="192" fontId="0" fillId="3" borderId="0" xfId="33666" applyFont="1" applyFill="1" applyAlignment="1">
      <alignment horizontal="left" vertical="center"/>
    </xf>
    <xf numFmtId="192" fontId="0" fillId="3" borderId="0" xfId="33666" applyFont="1" applyFill="1">
      <alignment vertical="center"/>
    </xf>
    <xf numFmtId="192" fontId="15" fillId="3" borderId="0" xfId="33666" applyFont="1" applyFill="1" applyAlignment="1">
      <alignment horizontal="center" vertical="center"/>
    </xf>
    <xf numFmtId="192" fontId="16" fillId="3" borderId="0" xfId="33666" applyFont="1" applyFill="1" applyAlignment="1">
      <alignment horizontal="justify" vertical="center"/>
    </xf>
    <xf numFmtId="192" fontId="17" fillId="3" borderId="0" xfId="33666" applyFont="1" applyFill="1">
      <alignment vertical="center"/>
    </xf>
    <xf numFmtId="192" fontId="17" fillId="3" borderId="0" xfId="33666" applyFont="1" applyFill="1" applyAlignment="1">
      <alignment horizontal="left" vertical="center"/>
    </xf>
    <xf numFmtId="192" fontId="17" fillId="3" borderId="0" xfId="33666" applyFont="1" applyFill="1" applyAlignment="1">
      <alignment horizontal="left" vertical="center" wrapText="1"/>
    </xf>
    <xf numFmtId="192" fontId="17" fillId="3" borderId="0" xfId="33666" applyFont="1" applyFill="1" applyAlignment="1">
      <alignment horizontal="center" vertical="center" wrapText="1"/>
    </xf>
    <xf numFmtId="192" fontId="17" fillId="3" borderId="0" xfId="33666" applyFont="1" applyFill="1" applyAlignment="1">
      <alignment horizontal="right" vertical="center"/>
    </xf>
    <xf numFmtId="192" fontId="16" fillId="3" borderId="0" xfId="33666" applyFont="1" applyFill="1">
      <alignment vertical="center"/>
    </xf>
    <xf numFmtId="192" fontId="18" fillId="0" borderId="0" xfId="1" applyNumberFormat="1" applyFont="1" applyAlignment="1">
      <alignment vertical="center"/>
    </xf>
    <xf numFmtId="192" fontId="16" fillId="3" borderId="0" xfId="33666" applyFont="1" applyFill="1" applyAlignment="1">
      <alignment horizontal="center" vertical="center"/>
    </xf>
    <xf numFmtId="192" fontId="19" fillId="3" borderId="0" xfId="33666" applyFont="1" applyFill="1" applyAlignment="1"/>
    <xf numFmtId="192" fontId="20" fillId="3" borderId="0" xfId="33666" applyFont="1" applyFill="1" applyAlignment="1">
      <alignment horizontal="center" vertical="center"/>
    </xf>
    <xf numFmtId="192" fontId="21" fillId="3" borderId="0" xfId="33666" applyFont="1" applyFill="1" applyAlignment="1"/>
    <xf numFmtId="192" fontId="21" fillId="3" borderId="0" xfId="33666" applyFont="1" applyFill="1" applyAlignment="1">
      <alignment horizontal="right" vertical="center"/>
    </xf>
    <xf numFmtId="192" fontId="21" fillId="3" borderId="0" xfId="33666" applyFont="1" applyFill="1" applyAlignment="1">
      <alignment vertical="center" wrapText="1"/>
    </xf>
    <xf numFmtId="192" fontId="0" fillId="3" borderId="0" xfId="33666" applyFont="1" applyFill="1" applyAlignment="1">
      <alignment vertical="center" wrapText="1"/>
    </xf>
    <xf numFmtId="192" fontId="13" fillId="0" borderId="0" xfId="1" applyNumberFormat="1" applyFont="1" applyAlignment="1"/>
    <xf numFmtId="192" fontId="23" fillId="2" borderId="0" xfId="2096" applyFont="1" applyFill="1" applyAlignment="1"/>
    <xf numFmtId="192" fontId="23" fillId="2" borderId="0" xfId="2096" applyFont="1" applyFill="1">
      <alignment vertical="center"/>
    </xf>
    <xf numFmtId="192" fontId="25" fillId="2" borderId="0" xfId="2096" applyFont="1" applyFill="1" applyAlignment="1">
      <alignment horizontal="left"/>
    </xf>
    <xf numFmtId="192" fontId="25" fillId="2" borderId="1" xfId="2096" applyFont="1" applyFill="1" applyBorder="1" applyAlignment="1"/>
    <xf numFmtId="192" fontId="25" fillId="2" borderId="0" xfId="2096" applyFont="1" applyFill="1" applyAlignment="1"/>
    <xf numFmtId="192" fontId="26" fillId="2" borderId="0" xfId="1" applyNumberFormat="1" applyFont="1" applyFill="1" applyAlignment="1">
      <alignment horizontal="center" vertical="center"/>
    </xf>
    <xf numFmtId="192" fontId="25" fillId="2" borderId="0" xfId="1" applyNumberFormat="1" applyFont="1" applyFill="1" applyBorder="1" applyAlignment="1"/>
    <xf numFmtId="192" fontId="26" fillId="2" borderId="1" xfId="1" applyNumberFormat="1" applyFont="1" applyFill="1" applyBorder="1" applyAlignment="1">
      <alignment vertical="center"/>
    </xf>
    <xf numFmtId="192" fontId="26" fillId="2" borderId="0" xfId="1" applyNumberFormat="1" applyFont="1" applyFill="1" applyAlignment="1">
      <alignment vertical="center"/>
    </xf>
    <xf numFmtId="192" fontId="26" fillId="2" borderId="0" xfId="1" applyNumberFormat="1" applyFont="1" applyFill="1" applyBorder="1" applyAlignment="1">
      <alignment vertical="center"/>
    </xf>
    <xf numFmtId="192" fontId="25" fillId="2" borderId="0" xfId="0" applyFont="1" applyFill="1" applyAlignment="1"/>
    <xf numFmtId="192" fontId="29" fillId="2" borderId="0" xfId="1965" applyFont="1" applyFill="1" applyAlignment="1">
      <alignment horizontal="left" vertical="center"/>
    </xf>
    <xf numFmtId="192" fontId="31" fillId="2" borderId="9" xfId="1965" applyFont="1" applyFill="1" applyBorder="1" applyAlignment="1">
      <alignment horizontal="left" vertical="center"/>
    </xf>
    <xf numFmtId="192" fontId="32" fillId="2" borderId="9" xfId="1965" applyFont="1" applyFill="1" applyBorder="1" applyAlignment="1">
      <alignment horizontal="left" vertical="center"/>
    </xf>
    <xf numFmtId="192" fontId="32" fillId="2" borderId="0" xfId="1965" applyFont="1" applyFill="1" applyAlignment="1">
      <alignment horizontal="left" vertical="center"/>
    </xf>
    <xf numFmtId="192" fontId="31" fillId="2" borderId="10" xfId="1965" applyFont="1" applyFill="1" applyBorder="1" applyAlignment="1">
      <alignment vertical="center" wrapText="1"/>
    </xf>
    <xf numFmtId="192" fontId="32" fillId="2" borderId="11" xfId="1965" applyFont="1" applyFill="1" applyBorder="1" applyAlignment="1">
      <alignment vertical="center" wrapText="1"/>
    </xf>
    <xf numFmtId="192" fontId="31" fillId="2" borderId="12" xfId="1965" applyFont="1" applyFill="1" applyBorder="1" applyAlignment="1">
      <alignment horizontal="left" vertical="center" wrapText="1"/>
    </xf>
    <xf numFmtId="192" fontId="31" fillId="2" borderId="14" xfId="1965" applyFont="1" applyFill="1" applyBorder="1" applyAlignment="1">
      <alignment horizontal="center" vertical="center" wrapText="1"/>
    </xf>
    <xf numFmtId="192" fontId="31" fillId="2" borderId="15" xfId="1965" applyFont="1" applyFill="1" applyBorder="1" applyAlignment="1">
      <alignment vertical="center" wrapText="1"/>
    </xf>
    <xf numFmtId="192" fontId="31" fillId="2" borderId="13" xfId="1965" applyFont="1" applyFill="1" applyBorder="1" applyAlignment="1">
      <alignment horizontal="left" vertical="center" wrapText="1"/>
    </xf>
    <xf numFmtId="192" fontId="31" fillId="2" borderId="12" xfId="1965" applyFont="1" applyFill="1" applyBorder="1" applyAlignment="1">
      <alignment horizontal="center" vertical="center" wrapText="1"/>
    </xf>
    <xf numFmtId="192" fontId="31" fillId="2" borderId="13" xfId="1965" applyFont="1" applyFill="1" applyBorder="1" applyAlignment="1">
      <alignment vertical="center" wrapText="1"/>
    </xf>
    <xf numFmtId="192" fontId="31" fillId="2" borderId="14" xfId="1965" applyFont="1" applyFill="1" applyBorder="1" applyAlignment="1">
      <alignment vertical="center" wrapText="1"/>
    </xf>
    <xf numFmtId="192" fontId="31" fillId="2" borderId="0" xfId="1965" applyFont="1" applyFill="1">
      <alignment vertical="center"/>
    </xf>
    <xf numFmtId="192" fontId="32" fillId="2" borderId="0" xfId="1965" applyFont="1" applyFill="1" applyAlignment="1">
      <alignment vertical="center" wrapText="1"/>
    </xf>
    <xf numFmtId="192" fontId="35" fillId="2" borderId="0" xfId="1" applyNumberFormat="1" applyFont="1" applyFill="1" applyBorder="1" applyAlignment="1">
      <alignment vertical="center"/>
    </xf>
    <xf numFmtId="192" fontId="29" fillId="2" borderId="0" xfId="1965" applyFont="1" applyFill="1" applyAlignment="1">
      <alignment horizontal="left" vertical="center" wrapText="1"/>
    </xf>
    <xf numFmtId="192" fontId="27" fillId="2" borderId="0" xfId="0" applyFont="1" applyFill="1">
      <alignment vertical="center"/>
    </xf>
    <xf numFmtId="192" fontId="25" fillId="2" borderId="0" xfId="1" applyNumberFormat="1" applyFont="1" applyFill="1" applyAlignment="1" applyProtection="1"/>
    <xf numFmtId="192" fontId="25" fillId="2" borderId="0" xfId="33666" applyFont="1" applyFill="1">
      <alignment vertical="center"/>
    </xf>
    <xf numFmtId="192" fontId="25" fillId="2" borderId="0" xfId="33666" applyFont="1" applyFill="1" applyAlignment="1">
      <alignment horizontal="left" vertical="center"/>
    </xf>
    <xf numFmtId="192" fontId="25" fillId="2" borderId="0" xfId="1" applyNumberFormat="1" applyFont="1" applyFill="1" applyAlignment="1" applyProtection="1">
      <alignment vertical="center"/>
    </xf>
    <xf numFmtId="192" fontId="25" fillId="2" borderId="0" xfId="33666" applyFont="1" applyFill="1" applyAlignment="1">
      <alignment vertical="center" wrapText="1"/>
    </xf>
    <xf numFmtId="192" fontId="36" fillId="2" borderId="0" xfId="1" applyNumberFormat="1" applyFont="1" applyFill="1" applyAlignment="1" applyProtection="1"/>
    <xf numFmtId="192" fontId="25" fillId="2" borderId="0" xfId="33666" applyFont="1" applyFill="1" applyAlignment="1"/>
    <xf numFmtId="192" fontId="26" fillId="2" borderId="0" xfId="1" applyNumberFormat="1" applyFont="1" applyFill="1" applyAlignment="1"/>
    <xf numFmtId="192" fontId="37" fillId="2" borderId="0" xfId="0" applyFont="1" applyFill="1" applyAlignment="1">
      <alignment horizontal="center" vertical="center"/>
    </xf>
    <xf numFmtId="192" fontId="37" fillId="2" borderId="0" xfId="2285" applyFont="1" applyFill="1" applyAlignment="1">
      <alignment horizontal="center"/>
    </xf>
    <xf numFmtId="192" fontId="37" fillId="2" borderId="0" xfId="2285" applyFont="1" applyFill="1" applyAlignment="1">
      <alignment horizontal="right"/>
    </xf>
    <xf numFmtId="14" fontId="41" fillId="2" borderId="0" xfId="2285" applyNumberFormat="1" applyFont="1" applyFill="1" applyAlignment="1">
      <alignment horizontal="right" wrapText="1"/>
    </xf>
    <xf numFmtId="49" fontId="41" fillId="2" borderId="0" xfId="2285" applyNumberFormat="1" applyFont="1" applyFill="1" applyAlignment="1">
      <alignment horizontal="left"/>
    </xf>
    <xf numFmtId="192" fontId="40" fillId="5" borderId="26" xfId="356" applyFont="1" applyFill="1" applyBorder="1" applyAlignment="1">
      <alignment horizontal="center" vertical="center"/>
    </xf>
    <xf numFmtId="192" fontId="40" fillId="5" borderId="30" xfId="356" applyFont="1" applyFill="1" applyBorder="1" applyAlignment="1">
      <alignment horizontal="center" vertical="center"/>
    </xf>
    <xf numFmtId="14" fontId="41" fillId="2" borderId="0" xfId="2285" applyNumberFormat="1" applyFont="1" applyFill="1" applyAlignment="1">
      <alignment horizontal="center" wrapText="1"/>
    </xf>
    <xf numFmtId="192" fontId="41" fillId="2" borderId="0" xfId="2285" applyFont="1" applyFill="1" applyAlignment="1">
      <alignment horizontal="right" wrapText="1"/>
    </xf>
    <xf numFmtId="192" fontId="37" fillId="2" borderId="0" xfId="0" applyFont="1" applyFill="1" applyAlignment="1">
      <alignment horizontal="center" vertical="center" wrapText="1"/>
    </xf>
    <xf numFmtId="192" fontId="37" fillId="7" borderId="27" xfId="0" applyFont="1" applyFill="1" applyBorder="1" applyAlignment="1">
      <alignment horizontal="center" vertical="center" wrapText="1"/>
    </xf>
    <xf numFmtId="192" fontId="37" fillId="7" borderId="33" xfId="0" applyFont="1" applyFill="1" applyBorder="1" applyAlignment="1">
      <alignment horizontal="center" vertical="center" wrapText="1"/>
    </xf>
    <xf numFmtId="192" fontId="37" fillId="2" borderId="24" xfId="0" applyFont="1" applyFill="1" applyBorder="1" applyAlignment="1">
      <alignment horizontal="center" vertical="center" wrapText="1"/>
    </xf>
    <xf numFmtId="192" fontId="37" fillId="2" borderId="25" xfId="0" applyFont="1" applyFill="1" applyBorder="1" applyAlignment="1">
      <alignment horizontal="center" vertical="center"/>
    </xf>
    <xf numFmtId="192" fontId="37" fillId="2" borderId="36" xfId="0" applyFont="1" applyFill="1" applyBorder="1" applyAlignment="1">
      <alignment horizontal="center" vertical="center" wrapText="1"/>
    </xf>
    <xf numFmtId="192" fontId="37" fillId="2" borderId="24" xfId="0" applyFont="1" applyFill="1" applyBorder="1" applyAlignment="1">
      <alignment horizontal="center" vertical="center"/>
    </xf>
    <xf numFmtId="192" fontId="37" fillId="2" borderId="0" xfId="0" applyFont="1" applyFill="1" applyAlignment="1">
      <alignment horizontal="left" vertical="center"/>
    </xf>
    <xf numFmtId="192" fontId="37" fillId="2" borderId="0" xfId="0" applyFont="1" applyFill="1" applyAlignment="1">
      <alignment vertical="center" wrapText="1"/>
    </xf>
    <xf numFmtId="192" fontId="37" fillId="2" borderId="17" xfId="0" applyFont="1" applyFill="1" applyBorder="1" applyAlignment="1">
      <alignment horizontal="center" vertical="center" wrapText="1"/>
    </xf>
    <xf numFmtId="192" fontId="37" fillId="2" borderId="25" xfId="0" applyFont="1" applyFill="1" applyBorder="1" applyAlignment="1">
      <alignment horizontal="center" vertical="center" wrapText="1"/>
    </xf>
    <xf numFmtId="192" fontId="37" fillId="2" borderId="20" xfId="0" applyFont="1" applyFill="1" applyBorder="1" applyAlignment="1">
      <alignment horizontal="center" vertical="center" wrapText="1"/>
    </xf>
    <xf numFmtId="192" fontId="48" fillId="3" borderId="0" xfId="1360" applyFont="1" applyFill="1" applyAlignment="1"/>
    <xf numFmtId="192" fontId="49" fillId="3" borderId="0" xfId="1360" applyFont="1" applyFill="1" applyAlignment="1"/>
    <xf numFmtId="192" fontId="50" fillId="2" borderId="0" xfId="0" applyFont="1" applyFill="1" applyAlignment="1">
      <alignment horizontal="left" vertical="center"/>
    </xf>
    <xf numFmtId="192" fontId="51" fillId="3" borderId="0" xfId="1360" applyFont="1" applyFill="1" applyAlignment="1"/>
    <xf numFmtId="192" fontId="51" fillId="2" borderId="0" xfId="1360" applyFont="1" applyFill="1" applyAlignment="1"/>
    <xf numFmtId="181" fontId="53" fillId="3" borderId="0" xfId="1360" applyNumberFormat="1" applyFont="1" applyFill="1" applyBorder="1" applyAlignment="1">
      <alignment horizontal="left" vertical="center" wrapText="1"/>
    </xf>
    <xf numFmtId="181" fontId="54" fillId="3" borderId="0" xfId="1360" applyNumberFormat="1" applyFont="1" applyFill="1" applyBorder="1" applyAlignment="1">
      <alignment horizontal="left" vertical="center" wrapText="1"/>
    </xf>
    <xf numFmtId="49" fontId="55" fillId="9" borderId="16" xfId="2717" applyNumberFormat="1" applyFont="1" applyFill="1" applyBorder="1" applyAlignment="1">
      <alignment horizontal="center" vertical="center"/>
    </xf>
    <xf numFmtId="49" fontId="55" fillId="9" borderId="17" xfId="2717" applyNumberFormat="1" applyFont="1" applyFill="1" applyBorder="1" applyAlignment="1">
      <alignment horizontal="center" vertical="center"/>
    </xf>
    <xf numFmtId="192" fontId="57" fillId="6" borderId="19" xfId="2717" applyFont="1" applyFill="1" applyBorder="1" applyAlignment="1">
      <alignment horizontal="center" vertical="center"/>
    </xf>
    <xf numFmtId="49" fontId="57" fillId="6" borderId="20" xfId="2717" applyNumberFormat="1" applyFont="1" applyFill="1" applyBorder="1" applyAlignment="1">
      <alignment horizontal="center" vertical="center"/>
    </xf>
    <xf numFmtId="192" fontId="32" fillId="7" borderId="16" xfId="0" applyFont="1" applyFill="1" applyBorder="1" applyAlignment="1">
      <alignment horizontal="center"/>
    </xf>
    <xf numFmtId="192" fontId="32" fillId="7" borderId="17" xfId="0" applyFont="1" applyFill="1" applyBorder="1" applyAlignment="1">
      <alignment horizontal="center"/>
    </xf>
    <xf numFmtId="192" fontId="31" fillId="0" borderId="23" xfId="2089" applyFont="1" applyBorder="1" applyAlignment="1">
      <alignment horizontal="center" vertical="center"/>
    </xf>
    <xf numFmtId="176" fontId="31" fillId="0" borderId="24" xfId="2093" applyNumberFormat="1" applyFont="1" applyBorder="1" applyAlignment="1">
      <alignment horizontal="center" vertical="center"/>
    </xf>
    <xf numFmtId="192" fontId="59" fillId="0" borderId="23" xfId="2089" applyFont="1" applyBorder="1" applyAlignment="1">
      <alignment horizontal="center" vertical="center"/>
    </xf>
    <xf numFmtId="192" fontId="62" fillId="0" borderId="0" xfId="0" applyFont="1" applyAlignment="1"/>
    <xf numFmtId="192" fontId="53" fillId="3" borderId="0" xfId="1360" applyFont="1" applyFill="1" applyAlignment="1"/>
    <xf numFmtId="192" fontId="64" fillId="2" borderId="0" xfId="1360" applyFont="1" applyFill="1" applyBorder="1" applyAlignment="1">
      <alignment horizontal="center" vertical="center"/>
    </xf>
    <xf numFmtId="192" fontId="65" fillId="0" borderId="0" xfId="1" applyFont="1" applyAlignment="1">
      <alignment horizontal="center" vertical="center"/>
    </xf>
    <xf numFmtId="192" fontId="66" fillId="3" borderId="0" xfId="1360" applyFont="1" applyFill="1" applyBorder="1">
      <alignment vertical="center"/>
    </xf>
    <xf numFmtId="192" fontId="67" fillId="3" borderId="0" xfId="1360" applyFont="1" applyFill="1" applyAlignment="1">
      <alignment horizontal="right"/>
    </xf>
    <xf numFmtId="181" fontId="54" fillId="2" borderId="0" xfId="1360" applyNumberFormat="1" applyFont="1" applyFill="1" applyBorder="1" applyAlignment="1">
      <alignment horizontal="right" vertical="center" wrapText="1"/>
    </xf>
    <xf numFmtId="192" fontId="68" fillId="0" borderId="0" xfId="1" applyFont="1" applyAlignment="1"/>
    <xf numFmtId="192" fontId="57" fillId="2" borderId="0" xfId="2717" applyFont="1" applyFill="1" applyBorder="1" applyAlignment="1">
      <alignment horizontal="left" vertical="center"/>
    </xf>
    <xf numFmtId="192" fontId="66" fillId="3" borderId="0" xfId="1360" applyFont="1" applyFill="1">
      <alignment vertical="center"/>
    </xf>
    <xf numFmtId="192" fontId="40" fillId="5" borderId="27" xfId="356" applyFont="1" applyFill="1" applyBorder="1" applyAlignment="1">
      <alignment horizontal="center" vertical="center"/>
    </xf>
    <xf numFmtId="192" fontId="40" fillId="5" borderId="33" xfId="356" applyFont="1" applyFill="1" applyBorder="1" applyAlignment="1">
      <alignment horizontal="center" vertical="center"/>
    </xf>
    <xf numFmtId="192" fontId="37" fillId="0" borderId="39" xfId="2285" applyFont="1" applyBorder="1" applyAlignment="1">
      <alignment horizontal="center" vertical="center"/>
    </xf>
    <xf numFmtId="192" fontId="37" fillId="6" borderId="40" xfId="1360" applyFont="1" applyFill="1" applyBorder="1" applyAlignment="1">
      <alignment horizontal="center" vertical="center"/>
    </xf>
    <xf numFmtId="192" fontId="42" fillId="2" borderId="0" xfId="0" applyFont="1" applyFill="1" applyAlignment="1"/>
    <xf numFmtId="192" fontId="42" fillId="2" borderId="0" xfId="0" applyFont="1" applyFill="1" applyAlignment="1">
      <alignment horizontal="center" vertical="center" wrapText="1"/>
    </xf>
    <xf numFmtId="192" fontId="37" fillId="7" borderId="34" xfId="0" applyFont="1" applyFill="1" applyBorder="1" applyAlignment="1">
      <alignment horizontal="center" vertical="center" wrapText="1"/>
    </xf>
    <xf numFmtId="192" fontId="37" fillId="2" borderId="19" xfId="0" applyFont="1" applyFill="1" applyBorder="1" applyAlignment="1">
      <alignment horizontal="center" vertical="center"/>
    </xf>
    <xf numFmtId="192" fontId="37" fillId="2" borderId="20" xfId="0" applyFont="1" applyFill="1" applyBorder="1" applyAlignment="1">
      <alignment horizontal="center" vertical="center"/>
    </xf>
    <xf numFmtId="192" fontId="37" fillId="2" borderId="23" xfId="0" applyFont="1" applyFill="1" applyBorder="1" applyAlignment="1">
      <alignment horizontal="center" vertical="center" wrapText="1"/>
    </xf>
    <xf numFmtId="192" fontId="37" fillId="2" borderId="0" xfId="2285" applyFont="1" applyFill="1" applyAlignment="1">
      <alignment horizontal="center" vertical="center"/>
    </xf>
    <xf numFmtId="192" fontId="37" fillId="2" borderId="0" xfId="2285" applyFont="1" applyFill="1" applyAlignment="1"/>
    <xf numFmtId="192" fontId="25" fillId="2" borderId="0" xfId="2285" applyFont="1" applyFill="1" applyAlignment="1">
      <alignment horizontal="center"/>
    </xf>
    <xf numFmtId="192" fontId="42" fillId="2" borderId="0" xfId="0" applyFont="1" applyFill="1">
      <alignment vertical="center"/>
    </xf>
    <xf numFmtId="192" fontId="37" fillId="2" borderId="16" xfId="0" applyFont="1" applyFill="1" applyBorder="1" applyAlignment="1">
      <alignment horizontal="center" vertical="center" wrapText="1"/>
    </xf>
    <xf numFmtId="192" fontId="37" fillId="2" borderId="17" xfId="0" applyFont="1" applyFill="1" applyBorder="1" applyAlignment="1">
      <alignment horizontal="center" vertical="center"/>
    </xf>
    <xf numFmtId="192" fontId="37" fillId="2" borderId="24" xfId="2350" applyFont="1" applyFill="1" applyBorder="1" applyAlignment="1">
      <alignment horizontal="center" vertical="center"/>
    </xf>
    <xf numFmtId="192" fontId="37" fillId="2" borderId="20" xfId="2350" applyFont="1" applyFill="1" applyBorder="1" applyAlignment="1">
      <alignment horizontal="center" vertical="center"/>
    </xf>
    <xf numFmtId="192" fontId="37" fillId="2" borderId="42" xfId="33666" applyFont="1" applyFill="1" applyBorder="1" applyAlignment="1">
      <alignment horizontal="center" vertical="center"/>
    </xf>
    <xf numFmtId="192" fontId="37" fillId="2" borderId="36" xfId="2350" applyFont="1" applyFill="1" applyBorder="1" applyAlignment="1">
      <alignment horizontal="center" vertical="center"/>
    </xf>
    <xf numFmtId="192" fontId="37" fillId="2" borderId="23" xfId="33666" applyFont="1" applyFill="1" applyBorder="1" applyAlignment="1">
      <alignment horizontal="center" vertical="center"/>
    </xf>
    <xf numFmtId="192" fontId="37" fillId="2" borderId="19" xfId="33666" applyFont="1" applyFill="1" applyBorder="1" applyAlignment="1">
      <alignment horizontal="center" vertical="center"/>
    </xf>
    <xf numFmtId="192" fontId="42" fillId="2" borderId="0" xfId="0" applyFont="1" applyFill="1" applyAlignment="1">
      <alignment horizontal="center" vertical="center"/>
    </xf>
    <xf numFmtId="192" fontId="37" fillId="2" borderId="18" xfId="0" applyFont="1" applyFill="1" applyBorder="1" applyAlignment="1">
      <alignment horizontal="center" vertical="center"/>
    </xf>
    <xf numFmtId="192" fontId="37" fillId="2" borderId="21" xfId="0" applyFont="1" applyFill="1" applyBorder="1" applyAlignment="1">
      <alignment horizontal="center" vertical="center"/>
    </xf>
    <xf numFmtId="192" fontId="37" fillId="2" borderId="43" xfId="0" applyFont="1" applyFill="1" applyBorder="1" applyAlignment="1">
      <alignment horizontal="center" vertical="center"/>
    </xf>
    <xf numFmtId="192" fontId="25" fillId="2" borderId="0" xfId="0" applyFont="1" applyFill="1" applyAlignment="1">
      <alignment vertical="center" wrapText="1"/>
    </xf>
    <xf numFmtId="11" fontId="37" fillId="2" borderId="0" xfId="1360" applyNumberFormat="1" applyFont="1" applyFill="1" applyBorder="1" applyAlignment="1">
      <alignment horizontal="center" vertical="center"/>
    </xf>
    <xf numFmtId="192" fontId="37" fillId="2" borderId="0" xfId="0" applyFont="1" applyFill="1" applyAlignment="1"/>
    <xf numFmtId="11" fontId="37" fillId="2" borderId="44" xfId="1360" applyNumberFormat="1" applyFont="1" applyFill="1" applyBorder="1" applyAlignment="1">
      <alignment horizontal="center" vertical="center"/>
    </xf>
    <xf numFmtId="14" fontId="36" fillId="2" borderId="0" xfId="2285" applyNumberFormat="1" applyFont="1" applyFill="1" applyAlignment="1">
      <alignment horizontal="center" wrapText="1"/>
    </xf>
    <xf numFmtId="192" fontId="37" fillId="2" borderId="0" xfId="2285" applyFont="1" applyFill="1" applyAlignment="1">
      <alignment horizontal="left"/>
    </xf>
    <xf numFmtId="192" fontId="37" fillId="2" borderId="0" xfId="2285" applyFont="1" applyFill="1" applyAlignment="1">
      <alignment horizontal="left" vertical="top"/>
    </xf>
    <xf numFmtId="192" fontId="37" fillId="2" borderId="0" xfId="2285" applyFont="1" applyFill="1" applyAlignment="1">
      <alignment horizontal="left" vertical="center"/>
    </xf>
    <xf numFmtId="192" fontId="37" fillId="2" borderId="0" xfId="2285" applyFont="1" applyFill="1" applyAlignment="1">
      <alignment horizontal="center" vertical="center" wrapText="1"/>
    </xf>
    <xf numFmtId="188" fontId="40" fillId="10" borderId="27" xfId="1966" applyNumberFormat="1" applyFont="1" applyFill="1" applyBorder="1" applyAlignment="1">
      <alignment horizontal="center" vertical="top" wrapText="1"/>
    </xf>
    <xf numFmtId="188" fontId="40" fillId="10" borderId="33" xfId="1966" applyNumberFormat="1" applyFont="1" applyFill="1" applyBorder="1" applyAlignment="1">
      <alignment horizontal="center" vertical="top" wrapText="1"/>
    </xf>
    <xf numFmtId="188" fontId="40" fillId="10" borderId="33" xfId="1966" applyNumberFormat="1" applyFont="1" applyFill="1" applyBorder="1" applyAlignment="1">
      <alignment horizontal="center" vertical="top" wrapText="1" shrinkToFit="1"/>
    </xf>
    <xf numFmtId="188" fontId="37" fillId="2" borderId="36" xfId="1966" applyNumberFormat="1" applyFont="1" applyFill="1" applyBorder="1" applyAlignment="1">
      <alignment horizontal="center" vertical="center" wrapText="1"/>
    </xf>
    <xf numFmtId="188" fontId="37" fillId="2" borderId="36" xfId="0" applyNumberFormat="1" applyFont="1" applyFill="1" applyBorder="1" applyAlignment="1">
      <alignment horizontal="center" vertical="center" wrapText="1"/>
    </xf>
    <xf numFmtId="188" fontId="37" fillId="2" borderId="24" xfId="1966" applyNumberFormat="1" applyFont="1" applyFill="1" applyBorder="1" applyAlignment="1">
      <alignment horizontal="center" vertical="center" wrapText="1"/>
    </xf>
    <xf numFmtId="188" fontId="37" fillId="2" borderId="24" xfId="0" applyNumberFormat="1" applyFont="1" applyFill="1" applyBorder="1" applyAlignment="1">
      <alignment horizontal="center" vertical="center" wrapText="1"/>
    </xf>
    <xf numFmtId="192" fontId="37" fillId="2" borderId="3" xfId="2285" applyFont="1" applyFill="1" applyBorder="1" applyAlignment="1"/>
    <xf numFmtId="192" fontId="37" fillId="2" borderId="3" xfId="2285" applyFont="1" applyFill="1" applyBorder="1" applyAlignment="1">
      <alignment horizontal="right"/>
    </xf>
    <xf numFmtId="192" fontId="41" fillId="2" borderId="0" xfId="2285" applyFont="1" applyFill="1" applyAlignment="1">
      <alignment horizontal="center" wrapText="1"/>
    </xf>
    <xf numFmtId="188" fontId="40" fillId="10" borderId="34" xfId="1966" applyNumberFormat="1" applyFont="1" applyFill="1" applyBorder="1" applyAlignment="1">
      <alignment horizontal="center" vertical="top" wrapText="1"/>
    </xf>
    <xf numFmtId="188" fontId="37" fillId="2" borderId="36" xfId="0" applyNumberFormat="1" applyFont="1" applyFill="1" applyBorder="1" applyAlignment="1">
      <alignment horizontal="left" vertical="center" wrapText="1"/>
    </xf>
    <xf numFmtId="188" fontId="37" fillId="2" borderId="24" xfId="0" applyNumberFormat="1" applyFont="1" applyFill="1" applyBorder="1" applyAlignment="1">
      <alignment horizontal="left" vertical="center" wrapText="1"/>
    </xf>
    <xf numFmtId="188" fontId="37" fillId="2" borderId="24" xfId="0" applyNumberFormat="1" applyFont="1" applyFill="1" applyBorder="1" applyAlignment="1">
      <alignment vertical="center" wrapText="1"/>
    </xf>
    <xf numFmtId="188" fontId="37" fillId="2" borderId="24" xfId="1966" applyNumberFormat="1" applyFont="1" applyFill="1" applyBorder="1" applyAlignment="1">
      <alignment horizontal="left" vertical="center" wrapText="1"/>
    </xf>
    <xf numFmtId="192" fontId="75" fillId="2" borderId="0" xfId="0" applyFont="1" applyFill="1" applyAlignment="1">
      <alignment horizontal="center"/>
    </xf>
    <xf numFmtId="192" fontId="76" fillId="2" borderId="0" xfId="0" applyFont="1" applyFill="1" applyAlignment="1">
      <alignment horizontal="left"/>
    </xf>
    <xf numFmtId="192" fontId="77" fillId="2" borderId="0" xfId="0" applyFont="1" applyFill="1" applyAlignment="1"/>
    <xf numFmtId="192" fontId="32" fillId="2" borderId="0" xfId="0" applyFont="1" applyFill="1" applyAlignment="1"/>
    <xf numFmtId="192" fontId="78" fillId="2" borderId="0" xfId="0" applyFont="1" applyFill="1" applyAlignment="1"/>
    <xf numFmtId="192" fontId="29" fillId="2" borderId="0" xfId="0" applyFont="1" applyFill="1" applyAlignment="1">
      <alignment horizontal="center" vertical="center"/>
    </xf>
    <xf numFmtId="192" fontId="29" fillId="2" borderId="0" xfId="0" applyFont="1" applyFill="1" applyAlignment="1">
      <alignment horizontal="left" vertical="center"/>
    </xf>
    <xf numFmtId="192" fontId="29" fillId="2" borderId="0" xfId="0" applyFont="1" applyFill="1" applyAlignment="1"/>
    <xf numFmtId="192" fontId="76" fillId="11" borderId="0" xfId="0" applyFont="1" applyFill="1" applyAlignment="1">
      <alignment horizontal="left" vertical="center"/>
    </xf>
    <xf numFmtId="192" fontId="80" fillId="2" borderId="0" xfId="0" applyFont="1" applyFill="1" applyAlignment="1">
      <alignment horizontal="center" vertical="center"/>
    </xf>
    <xf numFmtId="192" fontId="81" fillId="2" borderId="0" xfId="1" applyNumberFormat="1" applyFont="1" applyFill="1" applyBorder="1" applyAlignment="1">
      <alignment horizontal="left" vertical="center"/>
    </xf>
    <xf numFmtId="192" fontId="80" fillId="2" borderId="0" xfId="0" applyFont="1" applyFill="1" applyAlignment="1">
      <alignment horizontal="left" vertical="center"/>
    </xf>
    <xf numFmtId="14" fontId="82" fillId="2" borderId="0" xfId="0" applyNumberFormat="1" applyFont="1" applyFill="1" applyAlignment="1">
      <alignment horizontal="left" vertical="center"/>
    </xf>
    <xf numFmtId="192" fontId="81" fillId="2" borderId="0" xfId="1" applyNumberFormat="1" applyFont="1" applyFill="1" applyAlignment="1">
      <alignment horizontal="left" vertical="center"/>
    </xf>
    <xf numFmtId="192" fontId="81" fillId="2" borderId="0" xfId="0" applyFont="1" applyFill="1" applyAlignment="1">
      <alignment horizontal="left" vertical="center"/>
    </xf>
    <xf numFmtId="192" fontId="80" fillId="2" borderId="0" xfId="0" applyFont="1" applyFill="1" applyAlignment="1">
      <alignment horizontal="left" vertical="center" shrinkToFit="1"/>
    </xf>
    <xf numFmtId="192" fontId="32" fillId="2" borderId="0" xfId="0" applyFont="1" applyFill="1" applyAlignment="1">
      <alignment horizontal="center" vertical="center"/>
    </xf>
    <xf numFmtId="192" fontId="77" fillId="2" borderId="0" xfId="0" applyFont="1" applyFill="1" applyAlignment="1">
      <alignment horizontal="center" vertical="center"/>
    </xf>
    <xf numFmtId="192" fontId="78" fillId="2" borderId="0" xfId="0" applyFont="1" applyFill="1" applyAlignment="1">
      <alignment horizontal="center" vertical="center"/>
    </xf>
    <xf numFmtId="192" fontId="83" fillId="2" borderId="0" xfId="0" applyFont="1" applyFill="1" applyAlignment="1">
      <alignment horizontal="left" vertical="center"/>
    </xf>
    <xf numFmtId="192" fontId="83" fillId="2" borderId="0" xfId="0" applyFont="1" applyFill="1" applyAlignment="1">
      <alignment horizontal="center" vertical="center"/>
    </xf>
    <xf numFmtId="192" fontId="44" fillId="3" borderId="0" xfId="33666" applyFont="1" applyFill="1">
      <alignment vertical="center"/>
    </xf>
    <xf numFmtId="192" fontId="44" fillId="3" borderId="0" xfId="33666" applyFont="1" applyFill="1" applyAlignment="1">
      <alignment vertical="center" wrapText="1"/>
    </xf>
    <xf numFmtId="192" fontId="37" fillId="8" borderId="0" xfId="1253" applyFont="1" applyFill="1" applyAlignment="1">
      <alignment horizontal="right" vertical="center"/>
    </xf>
    <xf numFmtId="192" fontId="37" fillId="8" borderId="0" xfId="1253" applyFont="1" applyFill="1">
      <alignment vertical="center"/>
    </xf>
    <xf numFmtId="192" fontId="37" fillId="8" borderId="0" xfId="2285" applyFont="1" applyFill="1" applyAlignment="1">
      <alignment horizontal="center"/>
    </xf>
    <xf numFmtId="192" fontId="37" fillId="8" borderId="0" xfId="2285" applyFont="1" applyFill="1" applyAlignment="1">
      <alignment horizontal="right"/>
    </xf>
    <xf numFmtId="192" fontId="37" fillId="8" borderId="0" xfId="1253" applyFont="1" applyFill="1" applyAlignment="1">
      <alignment horizontal="center" vertical="center"/>
    </xf>
    <xf numFmtId="49" fontId="41" fillId="8" borderId="0" xfId="2285" applyNumberFormat="1" applyFont="1" applyFill="1" applyAlignment="1">
      <alignment horizontal="left"/>
    </xf>
    <xf numFmtId="14" fontId="41" fillId="8" borderId="0" xfId="2285" applyNumberFormat="1" applyFont="1" applyFill="1" applyAlignment="1">
      <alignment horizontal="center" wrapText="1"/>
    </xf>
    <xf numFmtId="192" fontId="14" fillId="8" borderId="0" xfId="1" applyNumberFormat="1" applyFont="1" applyFill="1" applyBorder="1" applyAlignment="1" applyProtection="1">
      <alignment horizontal="center" vertical="center"/>
    </xf>
    <xf numFmtId="192" fontId="37" fillId="8" borderId="0" xfId="1253" applyFont="1" applyFill="1" applyAlignment="1"/>
    <xf numFmtId="192" fontId="37" fillId="8" borderId="0" xfId="2285" applyFont="1" applyFill="1" applyAlignment="1">
      <alignment horizontal="center" vertical="center"/>
    </xf>
    <xf numFmtId="192" fontId="37" fillId="8" borderId="0" xfId="2285" applyFont="1" applyFill="1" applyAlignment="1"/>
    <xf numFmtId="192" fontId="37" fillId="8" borderId="0" xfId="2285" applyFont="1" applyFill="1" applyAlignment="1">
      <alignment horizontal="center" wrapText="1"/>
    </xf>
    <xf numFmtId="192" fontId="37" fillId="8" borderId="0" xfId="1253" applyFont="1" applyFill="1" applyAlignment="1">
      <alignment horizontal="left" vertical="center"/>
    </xf>
    <xf numFmtId="192" fontId="37" fillId="8" borderId="0" xfId="1253" applyFont="1" applyFill="1" applyAlignment="1">
      <alignment horizontal="left"/>
    </xf>
    <xf numFmtId="192" fontId="41" fillId="8" borderId="0" xfId="1253" applyFont="1" applyFill="1" applyAlignment="1">
      <alignment horizontal="left" vertical="center"/>
    </xf>
    <xf numFmtId="49" fontId="37" fillId="7" borderId="27" xfId="0" applyNumberFormat="1" applyFont="1" applyFill="1" applyBorder="1" applyAlignment="1">
      <alignment horizontal="center" vertical="center" wrapText="1"/>
    </xf>
    <xf numFmtId="49" fontId="37" fillId="0" borderId="0" xfId="0" applyNumberFormat="1" applyFont="1" applyAlignment="1">
      <alignment vertical="top" wrapText="1"/>
    </xf>
    <xf numFmtId="188" fontId="37" fillId="0" borderId="0" xfId="0" applyNumberFormat="1" applyFont="1" applyAlignment="1">
      <alignment horizontal="center" vertical="center" wrapText="1"/>
    </xf>
    <xf numFmtId="192" fontId="76" fillId="11" borderId="0" xfId="0" applyFont="1" applyFill="1" applyAlignment="1">
      <alignment horizontal="center" vertical="center"/>
    </xf>
    <xf numFmtId="49" fontId="37" fillId="8" borderId="0" xfId="1253" applyNumberFormat="1" applyFont="1" applyFill="1" applyAlignment="1">
      <alignment horizontal="center" vertical="center"/>
    </xf>
    <xf numFmtId="188" fontId="37" fillId="0" borderId="58" xfId="0" applyNumberFormat="1" applyFont="1" applyBorder="1" applyAlignment="1">
      <alignment horizontal="center" vertical="center" wrapText="1"/>
    </xf>
    <xf numFmtId="49" fontId="37" fillId="7" borderId="33" xfId="0" applyNumberFormat="1" applyFont="1" applyFill="1" applyBorder="1" applyAlignment="1">
      <alignment horizontal="center" vertical="center" wrapText="1"/>
    </xf>
    <xf numFmtId="192" fontId="37" fillId="8" borderId="0" xfId="0" applyFont="1" applyFill="1" applyAlignment="1">
      <alignment horizontal="center" vertical="center"/>
    </xf>
    <xf numFmtId="192" fontId="40" fillId="5" borderId="65" xfId="356" applyFont="1" applyFill="1" applyBorder="1" applyAlignment="1">
      <alignment horizontal="center" vertical="center"/>
    </xf>
    <xf numFmtId="14" fontId="41" fillId="8" borderId="0" xfId="2285" applyNumberFormat="1" applyFont="1" applyFill="1" applyAlignment="1">
      <alignment horizontal="right" wrapText="1"/>
    </xf>
    <xf numFmtId="192" fontId="40" fillId="5" borderId="63" xfId="356" applyFont="1" applyFill="1" applyBorder="1" applyAlignment="1">
      <alignment horizontal="center" vertical="center"/>
    </xf>
    <xf numFmtId="192" fontId="40" fillId="5" borderId="64" xfId="356" applyFont="1" applyFill="1" applyBorder="1" applyAlignment="1">
      <alignment horizontal="center" vertical="center"/>
    </xf>
    <xf numFmtId="49" fontId="37" fillId="6" borderId="60" xfId="1360" applyNumberFormat="1" applyFont="1" applyFill="1" applyBorder="1" applyAlignment="1">
      <alignment horizontal="center" vertical="center"/>
    </xf>
    <xf numFmtId="49" fontId="37" fillId="6" borderId="62" xfId="1360" applyNumberFormat="1" applyFont="1" applyFill="1" applyBorder="1" applyAlignment="1">
      <alignment horizontal="center" vertical="center"/>
    </xf>
    <xf numFmtId="192" fontId="37" fillId="8" borderId="54" xfId="1253" applyFont="1" applyFill="1" applyBorder="1" applyAlignment="1">
      <alignment horizontal="center" vertical="center"/>
    </xf>
    <xf numFmtId="192" fontId="37" fillId="0" borderId="59" xfId="2285" applyFont="1" applyBorder="1" applyAlignment="1">
      <alignment horizontal="center" vertical="center"/>
    </xf>
    <xf numFmtId="192" fontId="37" fillId="6" borderId="58" xfId="1360" applyFont="1" applyFill="1" applyBorder="1" applyAlignment="1">
      <alignment horizontal="center" vertical="center"/>
    </xf>
    <xf numFmtId="192" fontId="37" fillId="8" borderId="61" xfId="1253" applyFont="1" applyFill="1" applyBorder="1" applyAlignment="1">
      <alignment horizontal="center" vertical="center"/>
    </xf>
    <xf numFmtId="49" fontId="37" fillId="0" borderId="71" xfId="0" applyNumberFormat="1" applyFont="1" applyBorder="1" applyAlignment="1">
      <alignment horizontal="center" vertical="center" wrapText="1"/>
    </xf>
    <xf numFmtId="49" fontId="37" fillId="0" borderId="54" xfId="0" applyNumberFormat="1" applyFont="1" applyBorder="1" applyAlignment="1">
      <alignment horizontal="center" vertical="center" wrapText="1"/>
    </xf>
    <xf numFmtId="192" fontId="37" fillId="8" borderId="0" xfId="0" applyFont="1" applyFill="1" applyAlignment="1"/>
    <xf numFmtId="192" fontId="43" fillId="7" borderId="27" xfId="356" applyFont="1" applyFill="1" applyBorder="1" applyAlignment="1">
      <alignment horizontal="center" vertical="center"/>
    </xf>
    <xf numFmtId="188" fontId="37" fillId="0" borderId="74" xfId="0" applyNumberFormat="1" applyFont="1" applyBorder="1" applyAlignment="1">
      <alignment horizontal="center" vertical="center" wrapText="1"/>
    </xf>
    <xf numFmtId="49" fontId="37" fillId="0" borderId="75" xfId="0" applyNumberFormat="1" applyFont="1" applyBorder="1" applyAlignment="1">
      <alignment horizontal="center" vertical="center" wrapText="1"/>
    </xf>
    <xf numFmtId="188" fontId="37" fillId="0" borderId="77" xfId="0" applyNumberFormat="1" applyFont="1" applyBorder="1" applyAlignment="1">
      <alignment horizontal="center" vertical="center" wrapText="1"/>
    </xf>
    <xf numFmtId="192" fontId="38" fillId="8" borderId="0" xfId="1253" applyFont="1" applyFill="1">
      <alignment vertical="center"/>
    </xf>
    <xf numFmtId="192" fontId="14" fillId="8" borderId="0" xfId="51946" applyNumberFormat="1" applyFont="1" applyFill="1" applyBorder="1" applyAlignment="1">
      <alignment horizontal="center" vertical="center"/>
    </xf>
    <xf numFmtId="192" fontId="69" fillId="8" borderId="0" xfId="1253" applyFont="1" applyFill="1">
      <alignment vertical="center"/>
    </xf>
    <xf numFmtId="192" fontId="41" fillId="8" borderId="0" xfId="1253" applyFont="1" applyFill="1">
      <alignment vertical="center"/>
    </xf>
    <xf numFmtId="192" fontId="38" fillId="2" borderId="0" xfId="0" applyFont="1" applyFill="1" applyAlignment="1">
      <alignment horizontal="left" vertical="center" wrapText="1"/>
    </xf>
    <xf numFmtId="179" fontId="80" fillId="2" borderId="0" xfId="0" applyNumberFormat="1" applyFont="1" applyFill="1" applyAlignment="1">
      <alignment horizontal="center" vertical="center"/>
    </xf>
    <xf numFmtId="192" fontId="37" fillId="2" borderId="0" xfId="2285" applyFont="1" applyFill="1" applyAlignment="1">
      <alignment horizontal="left" vertical="center"/>
    </xf>
    <xf numFmtId="192" fontId="37" fillId="2" borderId="0" xfId="2285" applyFont="1" applyFill="1" applyAlignment="1">
      <alignment horizontal="center" vertical="center"/>
    </xf>
    <xf numFmtId="192" fontId="37" fillId="2" borderId="0" xfId="2285" applyFont="1" applyFill="1" applyBorder="1" applyAlignment="1">
      <alignment horizontal="right"/>
    </xf>
    <xf numFmtId="188" fontId="40" fillId="10" borderId="82" xfId="1966" applyNumberFormat="1" applyFont="1" applyFill="1" applyBorder="1" applyAlignment="1">
      <alignment horizontal="center" vertical="top" wrapText="1" shrinkToFit="1"/>
    </xf>
    <xf numFmtId="188" fontId="37" fillId="2" borderId="66" xfId="0" applyNumberFormat="1" applyFont="1" applyFill="1" applyBorder="1" applyAlignment="1">
      <alignment horizontal="center" vertical="center" wrapText="1"/>
    </xf>
    <xf numFmtId="188" fontId="37" fillId="2" borderId="76" xfId="0" applyNumberFormat="1" applyFont="1" applyFill="1" applyBorder="1" applyAlignment="1">
      <alignment horizontal="center" vertical="center" wrapText="1"/>
    </xf>
    <xf numFmtId="192" fontId="37" fillId="2" borderId="0" xfId="2285" applyFont="1" applyFill="1" applyAlignment="1">
      <alignment horizontal="left" vertical="center"/>
    </xf>
    <xf numFmtId="188" fontId="25" fillId="2" borderId="77" xfId="0" applyNumberFormat="1" applyFont="1" applyFill="1" applyBorder="1" applyAlignment="1">
      <alignment horizontal="center" vertical="center" wrapText="1"/>
    </xf>
    <xf numFmtId="49" fontId="37" fillId="8" borderId="0" xfId="1253" applyNumberFormat="1" applyFont="1" applyFill="1" applyAlignment="1">
      <alignment vertical="top" wrapText="1"/>
    </xf>
    <xf numFmtId="188" fontId="37" fillId="2" borderId="76" xfId="1966" applyNumberFormat="1" applyFont="1" applyFill="1" applyBorder="1" applyAlignment="1">
      <alignment horizontal="center" vertical="center" wrapText="1"/>
    </xf>
    <xf numFmtId="188" fontId="37" fillId="2" borderId="76" xfId="0" applyNumberFormat="1" applyFont="1" applyFill="1" applyBorder="1" applyAlignment="1">
      <alignment horizontal="left" vertical="center" wrapText="1"/>
    </xf>
    <xf numFmtId="188" fontId="37" fillId="2" borderId="76" xfId="0" applyNumberFormat="1" applyFont="1" applyFill="1" applyBorder="1" applyAlignment="1">
      <alignment vertical="center" wrapText="1"/>
    </xf>
    <xf numFmtId="188" fontId="37" fillId="2" borderId="76" xfId="1966" applyNumberFormat="1" applyFont="1" applyFill="1" applyBorder="1" applyAlignment="1">
      <alignment horizontal="left" vertical="center" wrapText="1"/>
    </xf>
    <xf numFmtId="179" fontId="25" fillId="2" borderId="0" xfId="33666" applyNumberFormat="1" applyFont="1" applyFill="1" applyAlignment="1">
      <alignment horizontal="center" vertical="center"/>
    </xf>
    <xf numFmtId="192" fontId="37" fillId="2" borderId="0" xfId="2285" applyFont="1" applyFill="1" applyAlignment="1">
      <alignment horizontal="left" vertical="center"/>
    </xf>
    <xf numFmtId="14" fontId="41" fillId="2" borderId="0" xfId="2285" applyNumberFormat="1" applyFont="1" applyFill="1" applyAlignment="1">
      <alignment horizontal="right" wrapText="1"/>
    </xf>
    <xf numFmtId="49" fontId="25" fillId="7" borderId="27" xfId="0" applyNumberFormat="1" applyFont="1" applyFill="1" applyBorder="1" applyAlignment="1">
      <alignment horizontal="center" vertical="center" wrapText="1"/>
    </xf>
    <xf numFmtId="49" fontId="25" fillId="7" borderId="79" xfId="0" applyNumberFormat="1" applyFont="1" applyFill="1" applyBorder="1" applyAlignment="1">
      <alignment horizontal="center" vertical="center" wrapText="1"/>
    </xf>
    <xf numFmtId="49" fontId="25" fillId="7" borderId="80" xfId="0" applyNumberFormat="1" applyFont="1" applyFill="1" applyBorder="1" applyAlignment="1">
      <alignment horizontal="center" vertical="center" wrapText="1"/>
    </xf>
    <xf numFmtId="192" fontId="43" fillId="0" borderId="0" xfId="51945" applyNumberFormat="1" applyFont="1" applyBorder="1" applyAlignment="1">
      <alignment vertical="top" wrapText="1"/>
    </xf>
    <xf numFmtId="176" fontId="70" fillId="0" borderId="0" xfId="1253" applyNumberFormat="1" applyFont="1" applyBorder="1" applyAlignment="1">
      <alignment horizontal="center" vertical="center"/>
    </xf>
    <xf numFmtId="192" fontId="37" fillId="7" borderId="79" xfId="1253" applyFont="1" applyFill="1" applyBorder="1" applyAlignment="1">
      <alignment horizontal="center" vertical="center"/>
    </xf>
    <xf numFmtId="49" fontId="43" fillId="0" borderId="0" xfId="51945" applyNumberFormat="1" applyFont="1" applyBorder="1" applyAlignment="1">
      <alignment vertical="center" wrapText="1"/>
    </xf>
    <xf numFmtId="49" fontId="43" fillId="0" borderId="88" xfId="51945" applyNumberFormat="1" applyFont="1" applyBorder="1" applyAlignment="1">
      <alignment vertical="center" wrapText="1"/>
    </xf>
    <xf numFmtId="192" fontId="44" fillId="3" borderId="88" xfId="33666" applyFont="1" applyFill="1" applyBorder="1" applyAlignment="1">
      <alignment vertical="center" wrapText="1"/>
    </xf>
    <xf numFmtId="192" fontId="37" fillId="7" borderId="80" xfId="1253" applyFont="1" applyFill="1" applyBorder="1" applyAlignment="1">
      <alignment horizontal="center" vertical="center"/>
    </xf>
    <xf numFmtId="192" fontId="14" fillId="8" borderId="0" xfId="1" applyNumberFormat="1" applyFont="1" applyFill="1" applyBorder="1" applyAlignment="1">
      <alignment horizontal="center" vertical="center"/>
    </xf>
    <xf numFmtId="192" fontId="37" fillId="7" borderId="27" xfId="356" applyFont="1" applyFill="1" applyBorder="1" applyAlignment="1">
      <alignment horizontal="center" vertical="center"/>
    </xf>
    <xf numFmtId="192" fontId="37" fillId="7" borderId="79" xfId="356" applyFont="1" applyFill="1" applyBorder="1" applyAlignment="1">
      <alignment horizontal="center" vertical="center"/>
    </xf>
    <xf numFmtId="192" fontId="37" fillId="7" borderId="79" xfId="356" quotePrefix="1" applyFont="1" applyFill="1" applyBorder="1" applyAlignment="1">
      <alignment horizontal="center" vertical="center"/>
    </xf>
    <xf numFmtId="192" fontId="25" fillId="8" borderId="97" xfId="356" applyFont="1" applyFill="1" applyBorder="1" applyAlignment="1">
      <alignment vertical="center"/>
    </xf>
    <xf numFmtId="192" fontId="41" fillId="8" borderId="88" xfId="33666" applyFont="1" applyFill="1" applyBorder="1" applyAlignment="1">
      <alignment horizontal="left" vertical="center"/>
    </xf>
    <xf numFmtId="192" fontId="37" fillId="0" borderId="98" xfId="2285" applyFont="1" applyBorder="1" applyAlignment="1">
      <alignment horizontal="center" vertical="center"/>
    </xf>
    <xf numFmtId="192" fontId="37" fillId="6" borderId="90" xfId="1360" applyFont="1" applyFill="1" applyBorder="1" applyAlignment="1">
      <alignment horizontal="center" vertical="center"/>
    </xf>
    <xf numFmtId="49" fontId="67" fillId="0" borderId="96" xfId="51945" applyNumberFormat="1" applyFont="1" applyFill="1" applyBorder="1" applyAlignment="1">
      <alignment horizontal="left" vertical="center"/>
    </xf>
    <xf numFmtId="49" fontId="42" fillId="0" borderId="96" xfId="51945" applyNumberFormat="1" applyFont="1" applyFill="1" applyBorder="1" applyAlignment="1">
      <alignment horizontal="center" vertical="center"/>
    </xf>
    <xf numFmtId="192" fontId="40" fillId="5" borderId="79" xfId="356" applyFont="1" applyFill="1" applyBorder="1" applyAlignment="1">
      <alignment horizontal="center" vertical="center"/>
    </xf>
    <xf numFmtId="192" fontId="40" fillId="5" borderId="27" xfId="356" applyFont="1" applyFill="1" applyBorder="1" applyAlignment="1">
      <alignment horizontal="center" vertical="center"/>
    </xf>
    <xf numFmtId="192" fontId="40" fillId="5" borderId="55" xfId="356" applyFont="1" applyFill="1" applyBorder="1" applyAlignment="1">
      <alignment horizontal="center" vertical="center"/>
    </xf>
    <xf numFmtId="188" fontId="25" fillId="2" borderId="91" xfId="0" applyNumberFormat="1" applyFont="1" applyFill="1" applyBorder="1" applyAlignment="1">
      <alignment horizontal="center" vertical="center" wrapText="1"/>
    </xf>
    <xf numFmtId="192" fontId="25" fillId="8" borderId="100" xfId="0" applyNumberFormat="1" applyFont="1" applyFill="1" applyBorder="1" applyAlignment="1">
      <alignment horizontal="center" vertical="center" wrapText="1"/>
    </xf>
    <xf numFmtId="192" fontId="25" fillId="8" borderId="100" xfId="0" applyNumberFormat="1" applyFont="1" applyFill="1" applyBorder="1" applyAlignment="1">
      <alignment horizontal="center" vertical="center"/>
    </xf>
    <xf numFmtId="192" fontId="25" fillId="8" borderId="54" xfId="0" applyNumberFormat="1" applyFont="1" applyFill="1" applyBorder="1" applyAlignment="1">
      <alignment horizontal="center" vertical="center"/>
    </xf>
    <xf numFmtId="192" fontId="25" fillId="8" borderId="86" xfId="0" applyNumberFormat="1" applyFont="1" applyFill="1" applyBorder="1" applyAlignment="1">
      <alignment horizontal="center" vertical="center" wrapText="1"/>
    </xf>
    <xf numFmtId="188" fontId="25" fillId="2" borderId="85" xfId="0" applyNumberFormat="1" applyFont="1" applyFill="1" applyBorder="1" applyAlignment="1">
      <alignment horizontal="center" vertical="center" wrapText="1"/>
    </xf>
    <xf numFmtId="188" fontId="25" fillId="2" borderId="67" xfId="0" applyNumberFormat="1" applyFont="1" applyFill="1" applyBorder="1" applyAlignment="1">
      <alignment horizontal="center" vertical="center" wrapText="1"/>
    </xf>
    <xf numFmtId="188" fontId="25" fillId="2" borderId="93" xfId="0" applyNumberFormat="1" applyFont="1" applyFill="1" applyBorder="1" applyAlignment="1">
      <alignment horizontal="center" vertical="center" wrapText="1"/>
    </xf>
    <xf numFmtId="188" fontId="25" fillId="2" borderId="99" xfId="0" applyNumberFormat="1" applyFont="1" applyFill="1" applyBorder="1" applyAlignment="1">
      <alignment horizontal="center" vertical="center" wrapText="1"/>
    </xf>
    <xf numFmtId="192" fontId="25" fillId="0" borderId="101" xfId="2285" applyFont="1" applyBorder="1" applyAlignment="1">
      <alignment horizontal="center" vertical="center"/>
    </xf>
    <xf numFmtId="192" fontId="25" fillId="6" borderId="102" xfId="1360" applyFont="1" applyFill="1" applyBorder="1" applyAlignment="1">
      <alignment horizontal="center" vertical="center"/>
    </xf>
    <xf numFmtId="49" fontId="25" fillId="6" borderId="102" xfId="1360" applyNumberFormat="1" applyFont="1" applyFill="1" applyBorder="1" applyAlignment="1">
      <alignment horizontal="center" vertical="center"/>
    </xf>
    <xf numFmtId="189" fontId="25" fillId="2" borderId="102" xfId="356" applyNumberFormat="1" applyFont="1" applyFill="1" applyBorder="1" applyAlignment="1">
      <alignment horizontal="center" vertical="center" wrapText="1"/>
    </xf>
    <xf numFmtId="192" fontId="25" fillId="2" borderId="103" xfId="356" applyFont="1" applyFill="1" applyBorder="1" applyAlignment="1">
      <alignment horizontal="center" vertical="center"/>
    </xf>
    <xf numFmtId="192" fontId="37" fillId="8" borderId="0" xfId="1253" applyFont="1" applyFill="1" applyAlignment="1">
      <alignment horizontal="left" vertical="center"/>
    </xf>
    <xf numFmtId="192" fontId="41" fillId="8" borderId="0" xfId="1253" applyFont="1" applyFill="1" applyAlignment="1">
      <alignment horizontal="left" vertical="center"/>
    </xf>
    <xf numFmtId="49" fontId="37" fillId="6" borderId="92" xfId="1360" applyNumberFormat="1" applyFont="1" applyFill="1" applyBorder="1" applyAlignment="1">
      <alignment horizontal="center" vertical="center"/>
    </xf>
    <xf numFmtId="188" fontId="25" fillId="2" borderId="84" xfId="0" applyNumberFormat="1" applyFont="1" applyFill="1" applyBorder="1" applyAlignment="1">
      <alignment horizontal="center" vertical="center" wrapText="1"/>
    </xf>
    <xf numFmtId="192" fontId="37" fillId="3" borderId="0" xfId="33666" applyFont="1" applyFill="1" applyBorder="1">
      <alignment vertical="center"/>
    </xf>
    <xf numFmtId="190" fontId="37" fillId="3" borderId="0" xfId="33666" applyNumberFormat="1" applyFont="1" applyFill="1" applyBorder="1" applyAlignment="1"/>
    <xf numFmtId="192" fontId="37" fillId="0" borderId="54" xfId="2285" applyFont="1" applyBorder="1" applyAlignment="1">
      <alignment horizontal="center" vertical="center"/>
    </xf>
    <xf numFmtId="192" fontId="40" fillId="5" borderId="27" xfId="356" applyFont="1" applyFill="1" applyBorder="1" applyAlignment="1">
      <alignment horizontal="center" vertical="center"/>
    </xf>
    <xf numFmtId="192" fontId="80" fillId="2" borderId="0" xfId="0" applyFont="1" applyFill="1" applyAlignment="1"/>
    <xf numFmtId="49" fontId="37" fillId="8" borderId="54" xfId="0" applyNumberFormat="1" applyFont="1" applyFill="1" applyBorder="1" applyAlignment="1">
      <alignment horizontal="left" vertical="center" wrapText="1"/>
    </xf>
    <xf numFmtId="192" fontId="38" fillId="2" borderId="0" xfId="0" applyFont="1" applyFill="1" applyAlignment="1">
      <alignment vertical="center" wrapText="1"/>
    </xf>
    <xf numFmtId="49" fontId="42" fillId="0" borderId="96" xfId="51945" applyNumberFormat="1" applyFont="1" applyBorder="1" applyAlignment="1">
      <alignment horizontal="center" vertical="center"/>
    </xf>
    <xf numFmtId="192" fontId="37" fillId="6" borderId="111" xfId="1360" applyFont="1" applyFill="1" applyBorder="1" applyAlignment="1">
      <alignment horizontal="center" vertical="center"/>
    </xf>
    <xf numFmtId="192" fontId="37" fillId="2" borderId="0" xfId="2285" applyFont="1" applyFill="1" applyAlignment="1">
      <alignment horizontal="center" vertical="center"/>
    </xf>
    <xf numFmtId="49" fontId="37" fillId="2" borderId="74" xfId="0" applyNumberFormat="1" applyFont="1" applyFill="1" applyBorder="1" applyAlignment="1">
      <alignment horizontal="center" vertical="center" wrapText="1"/>
    </xf>
    <xf numFmtId="192" fontId="37" fillId="2" borderId="0" xfId="2285" applyFont="1" applyFill="1" applyAlignment="1">
      <alignment horizontal="left" vertical="center"/>
    </xf>
    <xf numFmtId="188" fontId="37" fillId="2" borderId="109" xfId="1966" applyNumberFormat="1" applyFont="1" applyFill="1" applyBorder="1" applyAlignment="1">
      <alignment horizontal="center" vertical="center" wrapText="1"/>
    </xf>
    <xf numFmtId="188" fontId="37" fillId="2" borderId="109" xfId="0" applyNumberFormat="1" applyFont="1" applyFill="1" applyBorder="1" applyAlignment="1">
      <alignment horizontal="center" vertical="center" wrapText="1"/>
    </xf>
    <xf numFmtId="188" fontId="37" fillId="2" borderId="109" xfId="0" applyNumberFormat="1" applyFont="1" applyFill="1" applyBorder="1" applyAlignment="1">
      <alignment horizontal="left" vertical="center" wrapText="1"/>
    </xf>
    <xf numFmtId="192" fontId="43" fillId="7" borderId="80" xfId="356" applyFont="1" applyFill="1" applyBorder="1" applyAlignment="1">
      <alignment horizontal="center" vertical="center"/>
    </xf>
    <xf numFmtId="192" fontId="37" fillId="2" borderId="0" xfId="2285" applyFont="1" applyFill="1" applyAlignment="1">
      <alignment horizontal="left" vertical="center"/>
    </xf>
    <xf numFmtId="188" fontId="37" fillId="2" borderId="110" xfId="1966" applyNumberFormat="1" applyFont="1" applyFill="1" applyBorder="1" applyAlignment="1">
      <alignment horizontal="center" vertical="center" wrapText="1"/>
    </xf>
    <xf numFmtId="188" fontId="37" fillId="2" borderId="111" xfId="1966" applyNumberFormat="1" applyFont="1" applyFill="1" applyBorder="1" applyAlignment="1">
      <alignment horizontal="center" vertical="center" wrapText="1"/>
    </xf>
    <xf numFmtId="188" fontId="37" fillId="2" borderId="111" xfId="0" applyNumberFormat="1" applyFont="1" applyFill="1" applyBorder="1" applyAlignment="1">
      <alignment horizontal="center" vertical="center" wrapText="1"/>
    </xf>
    <xf numFmtId="188" fontId="37" fillId="2" borderId="111" xfId="0" applyNumberFormat="1" applyFont="1" applyFill="1" applyBorder="1" applyAlignment="1">
      <alignment horizontal="left" vertical="center" wrapText="1"/>
    </xf>
    <xf numFmtId="49" fontId="37" fillId="2" borderId="113" xfId="0" applyNumberFormat="1" applyFont="1" applyFill="1" applyBorder="1" applyAlignment="1">
      <alignment horizontal="center" vertical="center" wrapText="1"/>
    </xf>
    <xf numFmtId="49" fontId="37" fillId="2" borderId="109" xfId="0" applyNumberFormat="1" applyFont="1" applyFill="1" applyBorder="1" applyAlignment="1">
      <alignment horizontal="center" vertical="center" wrapText="1"/>
    </xf>
    <xf numFmtId="49" fontId="37" fillId="0" borderId="110" xfId="0" applyNumberFormat="1" applyFont="1" applyBorder="1" applyAlignment="1">
      <alignment horizontal="center" vertical="center" wrapText="1"/>
    </xf>
    <xf numFmtId="188" fontId="37" fillId="0" borderId="111" xfId="0" applyNumberFormat="1" applyFont="1" applyBorder="1" applyAlignment="1">
      <alignment horizontal="center" vertical="center" wrapText="1"/>
    </xf>
    <xf numFmtId="188" fontId="37" fillId="0" borderId="112" xfId="0" applyNumberFormat="1" applyFont="1" applyBorder="1" applyAlignment="1">
      <alignment horizontal="center" vertical="center" wrapText="1"/>
    </xf>
    <xf numFmtId="49" fontId="37" fillId="0" borderId="121" xfId="0" applyNumberFormat="1" applyFont="1" applyBorder="1" applyAlignment="1">
      <alignment horizontal="center" vertical="center" wrapText="1"/>
    </xf>
    <xf numFmtId="188" fontId="37" fillId="0" borderId="122" xfId="0" applyNumberFormat="1" applyFont="1" applyBorder="1" applyAlignment="1">
      <alignment horizontal="center" vertical="center" wrapText="1"/>
    </xf>
    <xf numFmtId="49" fontId="37" fillId="0" borderId="114" xfId="0" applyNumberFormat="1" applyFont="1" applyBorder="1" applyAlignment="1">
      <alignment horizontal="center" vertical="center" wrapText="1"/>
    </xf>
    <xf numFmtId="188" fontId="37" fillId="0" borderId="118" xfId="0" applyNumberFormat="1" applyFont="1" applyBorder="1" applyAlignment="1">
      <alignment horizontal="center" vertical="center" wrapText="1"/>
    </xf>
    <xf numFmtId="188" fontId="37" fillId="0" borderId="102" xfId="0" applyNumberFormat="1" applyFont="1" applyBorder="1" applyAlignment="1">
      <alignment horizontal="center" vertical="center" wrapText="1"/>
    </xf>
    <xf numFmtId="188" fontId="37" fillId="0" borderId="117" xfId="0" applyNumberFormat="1" applyFont="1" applyBorder="1" applyAlignment="1">
      <alignment horizontal="center" vertical="center" wrapText="1"/>
    </xf>
    <xf numFmtId="192" fontId="37" fillId="2" borderId="0" xfId="2285" applyFont="1" applyFill="1" applyAlignment="1">
      <alignment horizontal="left" vertical="center"/>
    </xf>
    <xf numFmtId="192" fontId="37" fillId="2" borderId="0" xfId="2285" applyFont="1" applyFill="1" applyAlignment="1">
      <alignment horizontal="left" vertical="center"/>
    </xf>
    <xf numFmtId="176" fontId="146" fillId="0" borderId="54" xfId="1253" applyNumberFormat="1" applyFont="1" applyBorder="1" applyAlignment="1">
      <alignment horizontal="center" vertical="center"/>
    </xf>
    <xf numFmtId="192" fontId="37" fillId="0" borderId="110" xfId="2285" applyFont="1" applyBorder="1" applyAlignment="1">
      <alignment horizontal="center" vertical="center"/>
    </xf>
    <xf numFmtId="49" fontId="37" fillId="6" borderId="111" xfId="1360" applyNumberFormat="1" applyFont="1" applyFill="1" applyBorder="1" applyAlignment="1">
      <alignment horizontal="center" vertical="center"/>
    </xf>
    <xf numFmtId="188" fontId="37" fillId="0" borderId="125" xfId="0" applyNumberFormat="1" applyFont="1" applyBorder="1" applyAlignment="1">
      <alignment horizontal="center" vertical="center" wrapText="1"/>
    </xf>
    <xf numFmtId="188" fontId="70" fillId="0" borderId="125" xfId="1253" applyNumberFormat="1" applyFont="1" applyBorder="1" applyAlignment="1">
      <alignment horizontal="center" vertical="center"/>
    </xf>
    <xf numFmtId="192" fontId="37" fillId="8" borderId="54" xfId="1253" applyFont="1" applyFill="1" applyBorder="1" applyAlignment="1">
      <alignment horizontal="center" vertical="center"/>
    </xf>
    <xf numFmtId="192" fontId="70" fillId="0" borderId="127" xfId="1253" applyFont="1" applyBorder="1" applyAlignment="1">
      <alignment horizontal="center" vertical="center"/>
    </xf>
    <xf numFmtId="192" fontId="41" fillId="8" borderId="0" xfId="2285" applyFont="1" applyFill="1" applyAlignment="1">
      <alignment horizontal="left" wrapText="1"/>
    </xf>
    <xf numFmtId="192" fontId="70" fillId="8" borderId="125" xfId="1253" applyFont="1" applyFill="1" applyBorder="1" applyAlignment="1">
      <alignment horizontal="center" vertical="center"/>
    </xf>
    <xf numFmtId="192" fontId="70" fillId="8" borderId="126" xfId="1253" applyFont="1" applyFill="1" applyBorder="1" applyAlignment="1">
      <alignment horizontal="center" vertical="center"/>
    </xf>
    <xf numFmtId="192" fontId="37" fillId="2" borderId="0" xfId="2285" applyFont="1" applyFill="1" applyAlignment="1">
      <alignment horizontal="left" vertical="center"/>
    </xf>
    <xf numFmtId="192" fontId="40" fillId="5" borderId="82" xfId="356" applyFont="1" applyFill="1" applyBorder="1" applyAlignment="1">
      <alignment horizontal="center" vertical="center"/>
    </xf>
    <xf numFmtId="192" fontId="40" fillId="5" borderId="72" xfId="356" applyFont="1" applyFill="1" applyBorder="1" applyAlignment="1">
      <alignment horizontal="center" vertical="center"/>
    </xf>
    <xf numFmtId="192" fontId="37" fillId="0" borderId="82" xfId="2285" applyFont="1" applyBorder="1" applyAlignment="1">
      <alignment horizontal="center" vertical="center"/>
    </xf>
    <xf numFmtId="192" fontId="37" fillId="0" borderId="72" xfId="2285" applyFont="1" applyBorder="1" applyAlignment="1">
      <alignment horizontal="center" vertical="center"/>
    </xf>
    <xf numFmtId="192" fontId="37" fillId="8" borderId="0" xfId="1253" applyFont="1" applyFill="1">
      <alignment vertical="center"/>
    </xf>
    <xf numFmtId="192" fontId="41" fillId="2" borderId="0" xfId="2285" applyFont="1" applyFill="1" applyBorder="1" applyAlignment="1">
      <alignment horizontal="left" vertical="center" wrapText="1"/>
    </xf>
    <xf numFmtId="192" fontId="37" fillId="2" borderId="0" xfId="0" applyFont="1" applyFill="1" applyAlignment="1">
      <alignment horizontal="right" wrapText="1"/>
    </xf>
    <xf numFmtId="49" fontId="41" fillId="2" borderId="0" xfId="2285" applyNumberFormat="1" applyFont="1" applyFill="1" applyAlignment="1">
      <alignment horizontal="left" wrapText="1"/>
    </xf>
    <xf numFmtId="192" fontId="41" fillId="8" borderId="0" xfId="2285" quotePrefix="1" applyFont="1" applyFill="1" applyAlignment="1">
      <alignment horizontal="right" wrapText="1"/>
    </xf>
    <xf numFmtId="192" fontId="41" fillId="8" borderId="0" xfId="2285" quotePrefix="1" applyFont="1" applyFill="1" applyAlignment="1">
      <alignment horizontal="left" wrapText="1"/>
    </xf>
    <xf numFmtId="192" fontId="41" fillId="2" borderId="0" xfId="2285" quotePrefix="1" applyFont="1" applyFill="1" applyAlignment="1">
      <alignment horizontal="left" wrapText="1"/>
    </xf>
    <xf numFmtId="192" fontId="40" fillId="5" borderId="133" xfId="356" applyFont="1" applyFill="1" applyBorder="1" applyAlignment="1">
      <alignment horizontal="center" vertical="center"/>
    </xf>
    <xf numFmtId="179" fontId="37" fillId="0" borderId="133" xfId="2285" applyNumberFormat="1" applyFont="1" applyBorder="1" applyAlignment="1">
      <alignment horizontal="center" vertical="center"/>
    </xf>
    <xf numFmtId="192" fontId="40" fillId="8" borderId="133" xfId="356" applyFont="1" applyFill="1" applyBorder="1" applyAlignment="1">
      <alignment horizontal="center" vertical="center"/>
    </xf>
    <xf numFmtId="192" fontId="37" fillId="0" borderId="133" xfId="2285" applyFont="1" applyBorder="1" applyAlignment="1">
      <alignment horizontal="center" vertical="center"/>
    </xf>
    <xf numFmtId="192" fontId="37" fillId="6" borderId="133" xfId="1360" applyFont="1" applyFill="1" applyBorder="1" applyAlignment="1">
      <alignment horizontal="center" vertical="center"/>
    </xf>
    <xf numFmtId="192" fontId="37" fillId="8" borderId="0" xfId="1253" applyFont="1" applyFill="1">
      <alignment vertical="center"/>
    </xf>
    <xf numFmtId="192" fontId="43" fillId="7" borderId="79" xfId="356" applyFont="1" applyFill="1" applyBorder="1" applyAlignment="1">
      <alignment horizontal="center" vertical="center"/>
    </xf>
    <xf numFmtId="49" fontId="149" fillId="5" borderId="111" xfId="356" applyNumberFormat="1" applyFont="1" applyFill="1" applyBorder="1" applyAlignment="1">
      <alignment horizontal="center" vertical="center"/>
    </xf>
    <xf numFmtId="49" fontId="149" fillId="5" borderId="115" xfId="356" applyNumberFormat="1" applyFont="1" applyFill="1" applyBorder="1" applyAlignment="1">
      <alignment horizontal="center" vertical="center"/>
    </xf>
    <xf numFmtId="49" fontId="43" fillId="6" borderId="128" xfId="51945" applyNumberFormat="1" applyFont="1" applyFill="1" applyBorder="1" applyAlignment="1">
      <alignment horizontal="center" vertical="center"/>
    </xf>
    <xf numFmtId="49" fontId="43" fillId="6" borderId="123" xfId="51945" applyNumberFormat="1" applyFont="1" applyFill="1" applyBorder="1" applyAlignment="1">
      <alignment horizontal="center" vertical="center"/>
    </xf>
    <xf numFmtId="176" fontId="43" fillId="0" borderId="111" xfId="356" applyNumberFormat="1" applyFont="1" applyFill="1" applyBorder="1" applyAlignment="1">
      <alignment horizontal="center" vertical="center"/>
    </xf>
    <xf numFmtId="49" fontId="43" fillId="8" borderId="112" xfId="1253" applyNumberFormat="1" applyFont="1" applyFill="1" applyBorder="1" applyAlignment="1">
      <alignment horizontal="center" vertical="center"/>
    </xf>
    <xf numFmtId="176" fontId="43" fillId="0" borderId="125" xfId="356" applyNumberFormat="1" applyFont="1" applyFill="1" applyBorder="1" applyAlignment="1">
      <alignment horizontal="center" vertical="center"/>
    </xf>
    <xf numFmtId="49" fontId="43" fillId="8" borderId="126" xfId="1253" applyNumberFormat="1" applyFont="1" applyFill="1" applyBorder="1" applyAlignment="1">
      <alignment horizontal="center" vertical="center"/>
    </xf>
    <xf numFmtId="176" fontId="43" fillId="0" borderId="123" xfId="356" applyNumberFormat="1" applyFont="1" applyFill="1" applyBorder="1" applyAlignment="1">
      <alignment horizontal="center" vertical="center"/>
    </xf>
    <xf numFmtId="49" fontId="43" fillId="8" borderId="124" xfId="1253" applyNumberFormat="1" applyFont="1" applyFill="1" applyBorder="1" applyAlignment="1">
      <alignment horizontal="center" vertical="center"/>
    </xf>
    <xf numFmtId="49" fontId="43" fillId="0" borderId="87" xfId="51945" applyNumberFormat="1" applyFont="1" applyBorder="1" applyAlignment="1">
      <alignment vertical="center" wrapText="1"/>
    </xf>
    <xf numFmtId="49" fontId="43" fillId="0" borderId="81" xfId="51945" applyNumberFormat="1" applyFont="1" applyBorder="1" applyAlignment="1">
      <alignment vertical="center" wrapText="1"/>
    </xf>
    <xf numFmtId="49" fontId="43" fillId="0" borderId="134" xfId="51945" applyNumberFormat="1" applyFont="1" applyBorder="1" applyAlignment="1">
      <alignment vertical="center" wrapText="1"/>
    </xf>
    <xf numFmtId="49" fontId="43" fillId="0" borderId="131" xfId="51945" applyNumberFormat="1" applyFont="1" applyBorder="1" applyAlignment="1">
      <alignment vertical="center" wrapText="1"/>
    </xf>
    <xf numFmtId="14" fontId="82" fillId="0" borderId="0" xfId="0" applyNumberFormat="1" applyFont="1" applyFill="1" applyAlignment="1">
      <alignment horizontal="left" vertical="center"/>
    </xf>
    <xf numFmtId="192" fontId="37" fillId="7" borderId="110" xfId="1253" applyFont="1" applyFill="1" applyBorder="1" applyAlignment="1">
      <alignment horizontal="center" vertical="center"/>
    </xf>
    <xf numFmtId="192" fontId="37" fillId="7" borderId="111" xfId="1253" applyFont="1" applyFill="1" applyBorder="1" applyAlignment="1">
      <alignment horizontal="center" vertical="center"/>
    </xf>
    <xf numFmtId="192" fontId="37" fillId="7" borderId="112" xfId="1253" applyFont="1" applyFill="1" applyBorder="1" applyAlignment="1">
      <alignment horizontal="center" vertical="center"/>
    </xf>
    <xf numFmtId="192" fontId="37" fillId="0" borderId="124" xfId="1253" applyFont="1" applyBorder="1" applyAlignment="1">
      <alignment horizontal="center" vertical="center"/>
    </xf>
    <xf numFmtId="192" fontId="37" fillId="0" borderId="133" xfId="2285" applyFont="1" applyBorder="1" applyAlignment="1">
      <alignment horizontal="center" vertical="center"/>
    </xf>
    <xf numFmtId="192" fontId="40" fillId="5" borderId="133" xfId="356" applyFont="1" applyFill="1" applyBorder="1" applyAlignment="1">
      <alignment horizontal="center" vertical="center"/>
    </xf>
    <xf numFmtId="192" fontId="37" fillId="7" borderId="82" xfId="1253" applyFont="1" applyFill="1" applyBorder="1" applyAlignment="1">
      <alignment horizontal="center" vertical="center"/>
    </xf>
    <xf numFmtId="192" fontId="43" fillId="7" borderId="82" xfId="356" applyFont="1" applyFill="1" applyBorder="1" applyAlignment="1">
      <alignment horizontal="center" vertical="center"/>
    </xf>
    <xf numFmtId="192" fontId="37" fillId="0" borderId="54" xfId="1253" applyFont="1" applyBorder="1" applyAlignment="1">
      <alignment horizontal="center" vertical="center"/>
    </xf>
    <xf numFmtId="2" fontId="37" fillId="8" borderId="123" xfId="1253" applyNumberFormat="1" applyFont="1" applyFill="1" applyBorder="1" applyAlignment="1">
      <alignment horizontal="center" vertical="center"/>
    </xf>
    <xf numFmtId="192" fontId="37" fillId="0" borderId="123" xfId="1253" applyFont="1" applyBorder="1" applyAlignment="1">
      <alignment horizontal="center" vertical="center"/>
    </xf>
    <xf numFmtId="192" fontId="70" fillId="0" borderId="54" xfId="1253" applyFont="1" applyBorder="1" applyAlignment="1">
      <alignment horizontal="center" vertical="center"/>
    </xf>
    <xf numFmtId="188" fontId="70" fillId="0" borderId="123" xfId="1253" applyNumberFormat="1" applyFont="1" applyBorder="1" applyAlignment="1">
      <alignment horizontal="center" vertical="center"/>
    </xf>
    <xf numFmtId="192" fontId="70" fillId="8" borderId="123" xfId="1253" applyFont="1" applyFill="1" applyBorder="1" applyAlignment="1">
      <alignment horizontal="center" vertical="center"/>
    </xf>
    <xf numFmtId="192" fontId="70" fillId="8" borderId="124" xfId="1253" applyFont="1" applyFill="1" applyBorder="1" applyAlignment="1">
      <alignment horizontal="center" vertical="center"/>
    </xf>
    <xf numFmtId="188" fontId="37" fillId="2" borderId="137" xfId="0" applyNumberFormat="1" applyFont="1" applyFill="1" applyBorder="1" applyAlignment="1">
      <alignment horizontal="left" vertical="center" wrapText="1"/>
    </xf>
    <xf numFmtId="188" fontId="37" fillId="2" borderId="137" xfId="0" applyNumberFormat="1" applyFont="1" applyFill="1" applyBorder="1" applyAlignment="1">
      <alignment vertical="center" wrapText="1"/>
    </xf>
    <xf numFmtId="188" fontId="37" fillId="2" borderId="137" xfId="1966" applyNumberFormat="1" applyFont="1" applyFill="1" applyBorder="1" applyAlignment="1">
      <alignment horizontal="left" vertical="center" wrapText="1"/>
    </xf>
    <xf numFmtId="188" fontId="40" fillId="10" borderId="31" xfId="1966" applyNumberFormat="1" applyFont="1" applyFill="1" applyBorder="1" applyAlignment="1">
      <alignment horizontal="center" vertical="top" wrapText="1"/>
    </xf>
    <xf numFmtId="188" fontId="40" fillId="10" borderId="79" xfId="1966" applyNumberFormat="1" applyFont="1" applyFill="1" applyBorder="1" applyAlignment="1">
      <alignment horizontal="center" vertical="top" wrapText="1"/>
    </xf>
    <xf numFmtId="188" fontId="40" fillId="10" borderId="79" xfId="1966" applyNumberFormat="1" applyFont="1" applyFill="1" applyBorder="1" applyAlignment="1">
      <alignment horizontal="center" vertical="top" wrapText="1" shrinkToFit="1"/>
    </xf>
    <xf numFmtId="188" fontId="40" fillId="10" borderId="80" xfId="1966" applyNumberFormat="1" applyFont="1" applyFill="1" applyBorder="1" applyAlignment="1">
      <alignment horizontal="center" vertical="top" wrapText="1"/>
    </xf>
    <xf numFmtId="192" fontId="37" fillId="2" borderId="126" xfId="2285" applyFont="1" applyFill="1" applyBorder="1" applyAlignment="1">
      <alignment horizontal="center" vertical="top" wrapText="1"/>
    </xf>
    <xf numFmtId="188" fontId="37" fillId="2" borderId="135" xfId="1966" applyNumberFormat="1" applyFont="1" applyFill="1" applyBorder="1" applyAlignment="1">
      <alignment horizontal="center" vertical="center" wrapText="1"/>
    </xf>
    <xf numFmtId="188" fontId="37" fillId="2" borderId="125" xfId="1966" applyNumberFormat="1" applyFont="1" applyFill="1" applyBorder="1" applyAlignment="1">
      <alignment horizontal="center" vertical="center" wrapText="1"/>
    </xf>
    <xf numFmtId="188" fontId="37" fillId="2" borderId="125" xfId="0" applyNumberFormat="1" applyFont="1" applyFill="1" applyBorder="1" applyAlignment="1">
      <alignment horizontal="center" vertical="center" wrapText="1"/>
    </xf>
    <xf numFmtId="188" fontId="37" fillId="2" borderId="125" xfId="0" applyNumberFormat="1" applyFont="1" applyFill="1" applyBorder="1" applyAlignment="1">
      <alignment horizontal="left" vertical="center" wrapText="1"/>
    </xf>
    <xf numFmtId="192" fontId="37" fillId="2" borderId="126" xfId="2285" applyFont="1" applyFill="1" applyBorder="1" applyAlignment="1">
      <alignment horizontal="left" vertical="center" wrapText="1"/>
    </xf>
    <xf numFmtId="192" fontId="37" fillId="2" borderId="126" xfId="2285" applyFont="1" applyFill="1" applyBorder="1" applyAlignment="1">
      <alignment horizontal="left" vertical="center" wrapText="1" shrinkToFit="1"/>
    </xf>
    <xf numFmtId="188" fontId="38" fillId="2" borderId="125" xfId="0" applyNumberFormat="1" applyFont="1" applyFill="1" applyBorder="1" applyAlignment="1">
      <alignment horizontal="center" vertical="center" wrapText="1"/>
    </xf>
    <xf numFmtId="188" fontId="37" fillId="2" borderId="127" xfId="1966" applyNumberFormat="1" applyFont="1" applyFill="1" applyBorder="1" applyAlignment="1">
      <alignment horizontal="center" vertical="center" wrapText="1"/>
    </xf>
    <xf numFmtId="192" fontId="37" fillId="2" borderId="129" xfId="2285" applyFont="1" applyFill="1" applyBorder="1" applyAlignment="1">
      <alignment horizontal="left" vertical="center" wrapText="1"/>
    </xf>
    <xf numFmtId="192" fontId="25" fillId="8" borderId="31" xfId="0" applyNumberFormat="1" applyFont="1" applyFill="1" applyBorder="1" applyAlignment="1">
      <alignment horizontal="center" vertical="center"/>
    </xf>
    <xf numFmtId="192" fontId="25" fillId="8" borderId="124" xfId="0" applyNumberFormat="1" applyFont="1" applyFill="1" applyBorder="1" applyAlignment="1">
      <alignment horizontal="center" vertical="center"/>
    </xf>
    <xf numFmtId="192" fontId="25" fillId="8" borderId="126" xfId="0" applyNumberFormat="1" applyFont="1" applyFill="1" applyBorder="1" applyAlignment="1">
      <alignment horizontal="center" vertical="center"/>
    </xf>
    <xf numFmtId="192" fontId="25" fillId="8" borderId="128" xfId="0" applyNumberFormat="1" applyFont="1" applyFill="1" applyBorder="1" applyAlignment="1">
      <alignment horizontal="center" vertical="center"/>
    </xf>
    <xf numFmtId="49" fontId="25" fillId="7" borderId="82" xfId="0" applyNumberFormat="1" applyFont="1" applyFill="1" applyBorder="1" applyAlignment="1">
      <alignment horizontal="center" vertical="center" wrapText="1"/>
    </xf>
    <xf numFmtId="49" fontId="37" fillId="7" borderId="80" xfId="0" applyNumberFormat="1" applyFont="1" applyFill="1" applyBorder="1" applyAlignment="1">
      <alignment horizontal="center" vertical="center" wrapText="1"/>
    </xf>
    <xf numFmtId="192" fontId="0" fillId="8" borderId="106" xfId="0" applyFill="1" applyBorder="1" applyAlignment="1">
      <alignment vertical="center"/>
    </xf>
    <xf numFmtId="49" fontId="37" fillId="8" borderId="135" xfId="0" applyNumberFormat="1" applyFont="1" applyFill="1" applyBorder="1" applyAlignment="1">
      <alignment horizontal="left" vertical="center" wrapText="1"/>
    </xf>
    <xf numFmtId="188" fontId="37" fillId="8" borderId="143" xfId="0" applyNumberFormat="1" applyFont="1" applyFill="1" applyBorder="1" applyAlignment="1">
      <alignment horizontal="center" vertical="center" wrapText="1"/>
    </xf>
    <xf numFmtId="49" fontId="37" fillId="7" borderId="79" xfId="0" applyNumberFormat="1" applyFont="1" applyFill="1" applyBorder="1" applyAlignment="1">
      <alignment horizontal="center" vertical="center" wrapText="1"/>
    </xf>
    <xf numFmtId="192" fontId="154" fillId="8" borderId="136" xfId="0" applyFont="1" applyFill="1" applyBorder="1" applyAlignment="1">
      <alignment vertical="center" wrapText="1"/>
    </xf>
    <xf numFmtId="188" fontId="37" fillId="8" borderId="125" xfId="0" applyNumberFormat="1" applyFont="1" applyFill="1" applyBorder="1" applyAlignment="1">
      <alignment horizontal="center" vertical="center" wrapText="1"/>
    </xf>
    <xf numFmtId="192" fontId="0" fillId="8" borderId="126" xfId="0" applyFill="1" applyBorder="1" applyAlignment="1">
      <alignment vertical="center"/>
    </xf>
    <xf numFmtId="49" fontId="37" fillId="8" borderId="127" xfId="0" applyNumberFormat="1" applyFont="1" applyFill="1" applyBorder="1" applyAlignment="1">
      <alignment horizontal="left" vertical="center" wrapText="1"/>
    </xf>
    <xf numFmtId="188" fontId="38" fillId="8" borderId="125" xfId="0" applyNumberFormat="1" applyFont="1" applyFill="1" applyBorder="1" applyAlignment="1">
      <alignment horizontal="center" vertical="center" wrapText="1"/>
    </xf>
    <xf numFmtId="49" fontId="37" fillId="8" borderId="130" xfId="0" applyNumberFormat="1" applyFont="1" applyFill="1" applyBorder="1" applyAlignment="1">
      <alignment horizontal="left" vertical="center" wrapText="1"/>
    </xf>
    <xf numFmtId="188" fontId="37" fillId="8" borderId="132" xfId="0" applyNumberFormat="1" applyFont="1" applyFill="1" applyBorder="1" applyAlignment="1">
      <alignment horizontal="center" vertical="center" wrapText="1"/>
    </xf>
    <xf numFmtId="188" fontId="37" fillId="8" borderId="123" xfId="0" applyNumberFormat="1" applyFont="1" applyFill="1" applyBorder="1" applyAlignment="1">
      <alignment horizontal="center" vertical="center" wrapText="1"/>
    </xf>
    <xf numFmtId="192" fontId="37" fillId="7" borderId="125" xfId="1253" applyFont="1" applyFill="1" applyBorder="1" applyAlignment="1">
      <alignment horizontal="center" vertical="center"/>
    </xf>
    <xf numFmtId="192" fontId="37" fillId="7" borderId="127" xfId="1253" applyFont="1" applyFill="1" applyBorder="1" applyAlignment="1">
      <alignment horizontal="center" vertical="center"/>
    </xf>
    <xf numFmtId="192" fontId="37" fillId="7" borderId="126" xfId="1253" applyFont="1" applyFill="1" applyBorder="1" applyAlignment="1">
      <alignment horizontal="center" vertical="center"/>
    </xf>
    <xf numFmtId="188" fontId="37" fillId="8" borderId="123" xfId="1253" applyNumberFormat="1" applyFont="1" applyFill="1" applyBorder="1" applyAlignment="1">
      <alignment horizontal="center" vertical="center"/>
    </xf>
    <xf numFmtId="176" fontId="70" fillId="0" borderId="123" xfId="1253" applyNumberFormat="1" applyFont="1" applyBorder="1" applyAlignment="1">
      <alignment horizontal="center" vertical="center"/>
    </xf>
    <xf numFmtId="192" fontId="37" fillId="0" borderId="125" xfId="1253" applyFont="1" applyBorder="1" applyAlignment="1">
      <alignment horizontal="center" vertical="center"/>
    </xf>
    <xf numFmtId="2" fontId="37" fillId="8" borderId="125" xfId="1253" applyNumberFormat="1" applyFont="1" applyFill="1" applyBorder="1" applyAlignment="1">
      <alignment horizontal="center" vertical="center"/>
    </xf>
    <xf numFmtId="192" fontId="70" fillId="7" borderId="110" xfId="1253" applyFont="1" applyFill="1" applyBorder="1" applyAlignment="1">
      <alignment horizontal="center" vertical="center"/>
    </xf>
    <xf numFmtId="192" fontId="70" fillId="7" borderId="111" xfId="1253" applyFont="1" applyFill="1" applyBorder="1" applyAlignment="1">
      <alignment horizontal="center" vertical="center"/>
    </xf>
    <xf numFmtId="192" fontId="70" fillId="7" borderId="112" xfId="1253" applyFont="1" applyFill="1" applyBorder="1" applyAlignment="1">
      <alignment horizontal="center" vertical="center"/>
    </xf>
    <xf numFmtId="192" fontId="37" fillId="0" borderId="127" xfId="1253" applyFont="1" applyBorder="1" applyAlignment="1">
      <alignment horizontal="center" vertical="center"/>
    </xf>
    <xf numFmtId="192" fontId="37" fillId="0" borderId="126" xfId="1253" applyFont="1" applyBorder="1" applyAlignment="1">
      <alignment horizontal="center" vertical="center"/>
    </xf>
    <xf numFmtId="188" fontId="37" fillId="0" borderId="108" xfId="0" applyNumberFormat="1" applyFont="1" applyBorder="1" applyAlignment="1">
      <alignment horizontal="center" vertical="center" wrapText="1"/>
    </xf>
    <xf numFmtId="188" fontId="37" fillId="0" borderId="137" xfId="0" applyNumberFormat="1" applyFont="1" applyBorder="1" applyAlignment="1">
      <alignment horizontal="center" vertical="center" wrapText="1"/>
    </xf>
    <xf numFmtId="188" fontId="37" fillId="0" borderId="128" xfId="0" applyNumberFormat="1" applyFont="1" applyBorder="1" applyAlignment="1">
      <alignment horizontal="center" vertical="center" wrapText="1"/>
    </xf>
    <xf numFmtId="188" fontId="37" fillId="0" borderId="126" xfId="0" applyNumberFormat="1" applyFont="1" applyBorder="1" applyAlignment="1">
      <alignment horizontal="center" vertical="center" wrapText="1"/>
    </xf>
    <xf numFmtId="188" fontId="37" fillId="0" borderId="124" xfId="0" applyNumberFormat="1" applyFont="1" applyBorder="1" applyAlignment="1">
      <alignment horizontal="center" vertical="center" wrapText="1"/>
    </xf>
    <xf numFmtId="49" fontId="37" fillId="7" borderId="82" xfId="0" applyNumberFormat="1" applyFont="1" applyFill="1" applyBorder="1" applyAlignment="1">
      <alignment horizontal="center" vertical="center" wrapText="1"/>
    </xf>
    <xf numFmtId="188" fontId="37" fillId="0" borderId="115" xfId="0" applyNumberFormat="1" applyFont="1" applyBorder="1" applyAlignment="1">
      <alignment horizontal="center" vertical="center" wrapText="1"/>
    </xf>
    <xf numFmtId="188" fontId="37" fillId="0" borderId="141" xfId="0" applyNumberFormat="1" applyFont="1" applyBorder="1" applyAlignment="1">
      <alignment horizontal="center" vertical="center" wrapText="1"/>
    </xf>
    <xf numFmtId="188" fontId="37" fillId="0" borderId="136" xfId="0" applyNumberFormat="1" applyFont="1" applyBorder="1" applyAlignment="1">
      <alignment horizontal="center" vertical="center" wrapText="1"/>
    </xf>
    <xf numFmtId="188" fontId="37" fillId="0" borderId="129" xfId="0" applyNumberFormat="1" applyFont="1" applyBorder="1" applyAlignment="1">
      <alignment horizontal="center" vertical="center" wrapText="1"/>
    </xf>
    <xf numFmtId="49" fontId="43" fillId="8" borderId="115" xfId="1253" applyNumberFormat="1" applyFont="1" applyFill="1" applyBorder="1" applyAlignment="1">
      <alignment horizontal="center" vertical="center"/>
    </xf>
    <xf numFmtId="49" fontId="43" fillId="8" borderId="137" xfId="1253" applyNumberFormat="1" applyFont="1" applyFill="1" applyBorder="1" applyAlignment="1">
      <alignment horizontal="center" vertical="center"/>
    </xf>
    <xf numFmtId="49" fontId="43" fillId="8" borderId="128" xfId="1253" applyNumberFormat="1" applyFont="1" applyFill="1" applyBorder="1" applyAlignment="1">
      <alignment horizontal="center" vertical="center"/>
    </xf>
    <xf numFmtId="188" fontId="37" fillId="2" borderId="28" xfId="1966" applyNumberFormat="1" applyFont="1" applyFill="1" applyBorder="1" applyAlignment="1">
      <alignment horizontal="center" vertical="center" wrapText="1"/>
    </xf>
    <xf numFmtId="188" fontId="37" fillId="2" borderId="35" xfId="1966" applyNumberFormat="1" applyFont="1" applyFill="1" applyBorder="1" applyAlignment="1">
      <alignment horizontal="center" vertical="center" wrapText="1"/>
    </xf>
    <xf numFmtId="188" fontId="37" fillId="2" borderId="35" xfId="0" applyNumberFormat="1" applyFont="1" applyFill="1" applyBorder="1" applyAlignment="1">
      <alignment horizontal="center" vertical="center" wrapText="1"/>
    </xf>
    <xf numFmtId="188" fontId="37" fillId="2" borderId="35" xfId="0" applyNumberFormat="1" applyFont="1" applyFill="1" applyBorder="1" applyAlignment="1">
      <alignment horizontal="left" vertical="center" wrapText="1"/>
    </xf>
    <xf numFmtId="188" fontId="37" fillId="2" borderId="140" xfId="1966" applyNumberFormat="1" applyFont="1" applyFill="1" applyBorder="1" applyAlignment="1">
      <alignment horizontal="left" vertical="center" wrapText="1"/>
    </xf>
    <xf numFmtId="188" fontId="38" fillId="2" borderId="125" xfId="1966" applyNumberFormat="1" applyFont="1" applyFill="1" applyBorder="1" applyAlignment="1">
      <alignment horizontal="center" vertical="center" wrapText="1"/>
    </xf>
    <xf numFmtId="188" fontId="38" fillId="2" borderId="125" xfId="0" applyNumberFormat="1" applyFont="1" applyFill="1" applyBorder="1" applyAlignment="1">
      <alignment horizontal="left" vertical="center" wrapText="1"/>
    </xf>
    <xf numFmtId="188" fontId="38" fillId="2" borderId="137" xfId="0" applyNumberFormat="1" applyFont="1" applyFill="1" applyBorder="1" applyAlignment="1">
      <alignment horizontal="left" vertical="center" wrapText="1"/>
    </xf>
    <xf numFmtId="188" fontId="38" fillId="2" borderId="137" xfId="1966" applyNumberFormat="1" applyFont="1" applyFill="1" applyBorder="1" applyAlignment="1">
      <alignment horizontal="left" vertical="center" wrapText="1"/>
    </xf>
    <xf numFmtId="192" fontId="37" fillId="2" borderId="0" xfId="2285" applyFont="1" applyFill="1" applyAlignment="1">
      <alignment horizontal="left" vertical="center"/>
    </xf>
    <xf numFmtId="192" fontId="37" fillId="2" borderId="152" xfId="2285" applyFont="1" applyFill="1" applyBorder="1" applyAlignment="1">
      <alignment horizontal="left" vertical="center" wrapText="1"/>
    </xf>
    <xf numFmtId="188" fontId="38" fillId="2" borderId="111" xfId="0" applyNumberFormat="1" applyFont="1" applyFill="1" applyBorder="1" applyAlignment="1">
      <alignment horizontal="center" vertical="center" wrapText="1"/>
    </xf>
    <xf numFmtId="188" fontId="38" fillId="2" borderId="115" xfId="0" applyNumberFormat="1" applyFont="1" applyFill="1" applyBorder="1" applyAlignment="1">
      <alignment horizontal="left" vertical="center" wrapText="1"/>
    </xf>
    <xf numFmtId="49" fontId="38" fillId="2" borderId="137" xfId="0" applyNumberFormat="1" applyFont="1" applyFill="1" applyBorder="1" applyAlignment="1">
      <alignment vertical="center" wrapText="1"/>
    </xf>
    <xf numFmtId="188" fontId="38" fillId="2" borderId="135" xfId="1966" applyNumberFormat="1" applyFont="1" applyFill="1" applyBorder="1" applyAlignment="1">
      <alignment horizontal="center" vertical="center" wrapText="1"/>
    </xf>
    <xf numFmtId="188" fontId="38" fillId="2" borderId="150" xfId="1966" applyNumberFormat="1" applyFont="1" applyFill="1" applyBorder="1" applyAlignment="1">
      <alignment horizontal="center" vertical="center" wrapText="1"/>
    </xf>
    <xf numFmtId="188" fontId="38" fillId="2" borderId="150" xfId="0" applyNumberFormat="1" applyFont="1" applyFill="1" applyBorder="1" applyAlignment="1">
      <alignment horizontal="center" vertical="center" wrapText="1"/>
    </xf>
    <xf numFmtId="188" fontId="38" fillId="2" borderId="150" xfId="0" applyNumberFormat="1" applyFont="1" applyFill="1" applyBorder="1" applyAlignment="1">
      <alignment horizontal="left" vertical="center" wrapText="1"/>
    </xf>
    <xf numFmtId="188" fontId="38" fillId="2" borderId="151" xfId="1966" applyNumberFormat="1" applyFont="1" applyFill="1" applyBorder="1" applyAlignment="1">
      <alignment horizontal="left" vertical="center" wrapText="1"/>
    </xf>
    <xf numFmtId="192" fontId="14" fillId="8" borderId="0" xfId="51983" applyNumberFormat="1" applyFont="1" applyFill="1" applyBorder="1" applyAlignment="1" applyProtection="1">
      <alignment horizontal="center" vertical="center"/>
    </xf>
    <xf numFmtId="192" fontId="37" fillId="8" borderId="0" xfId="51982" applyFont="1" applyFill="1" applyAlignment="1">
      <alignment horizontal="center" vertical="center"/>
    </xf>
    <xf numFmtId="192" fontId="40" fillId="5" borderId="5" xfId="51984" applyFont="1" applyFill="1" applyBorder="1" applyAlignment="1">
      <alignment horizontal="center" vertical="center"/>
    </xf>
    <xf numFmtId="192" fontId="40" fillId="5" borderId="30" xfId="51984" applyFont="1" applyFill="1" applyBorder="1" applyAlignment="1">
      <alignment horizontal="center" vertical="center"/>
    </xf>
    <xf numFmtId="192" fontId="37" fillId="0" borderId="54" xfId="51985" applyFont="1" applyBorder="1" applyAlignment="1">
      <alignment horizontal="center" vertical="center"/>
    </xf>
    <xf numFmtId="192" fontId="37" fillId="8" borderId="0" xfId="51985" applyFont="1" applyFill="1" applyAlignment="1">
      <alignment horizontal="center"/>
    </xf>
    <xf numFmtId="192" fontId="37" fillId="8" borderId="0" xfId="51982" applyFont="1" applyFill="1">
      <alignment vertical="center"/>
    </xf>
    <xf numFmtId="192" fontId="37" fillId="8" borderId="0" xfId="51985" applyFont="1" applyFill="1" applyAlignment="1">
      <alignment horizontal="right"/>
    </xf>
    <xf numFmtId="14" fontId="41" fillId="8" borderId="0" xfId="51985" applyNumberFormat="1" applyFont="1" applyFill="1" applyAlignment="1">
      <alignment horizontal="right" wrapText="1"/>
    </xf>
    <xf numFmtId="192" fontId="41" fillId="8" borderId="0" xfId="51985" quotePrefix="1" applyFont="1" applyFill="1" applyAlignment="1">
      <alignment horizontal="left" wrapText="1"/>
    </xf>
    <xf numFmtId="192" fontId="37" fillId="7" borderId="110" xfId="51982" applyFont="1" applyFill="1" applyBorder="1" applyAlignment="1">
      <alignment horizontal="center" vertical="center"/>
    </xf>
    <xf numFmtId="192" fontId="37" fillId="7" borderId="112" xfId="51982" applyFont="1" applyFill="1" applyBorder="1" applyAlignment="1">
      <alignment horizontal="center" vertical="center"/>
    </xf>
    <xf numFmtId="176" fontId="70" fillId="0" borderId="150" xfId="51982" applyNumberFormat="1" applyFont="1" applyBorder="1" applyAlignment="1">
      <alignment horizontal="center" vertical="center" wrapText="1"/>
    </xf>
    <xf numFmtId="192" fontId="70" fillId="8" borderId="152" xfId="51982" applyFont="1" applyFill="1" applyBorder="1" applyAlignment="1">
      <alignment horizontal="center" vertical="center"/>
    </xf>
    <xf numFmtId="49" fontId="70" fillId="0" borderId="150" xfId="51982" applyNumberFormat="1" applyFont="1" applyBorder="1" applyAlignment="1">
      <alignment horizontal="center" vertical="center"/>
    </xf>
    <xf numFmtId="2" fontId="37" fillId="8" borderId="150" xfId="51982" applyNumberFormat="1" applyFont="1" applyFill="1" applyBorder="1" applyAlignment="1">
      <alignment horizontal="center" vertical="center"/>
    </xf>
    <xf numFmtId="2" fontId="37" fillId="8" borderId="143" xfId="51982" applyNumberFormat="1" applyFont="1" applyFill="1" applyBorder="1" applyAlignment="1">
      <alignment horizontal="center" vertical="center"/>
    </xf>
    <xf numFmtId="49" fontId="70" fillId="0" borderId="143" xfId="51982" applyNumberFormat="1" applyFont="1" applyBorder="1" applyAlignment="1">
      <alignment horizontal="center" vertical="center"/>
    </xf>
    <xf numFmtId="2" fontId="37" fillId="8" borderId="123" xfId="51982" applyNumberFormat="1" applyFont="1" applyFill="1" applyBorder="1" applyAlignment="1">
      <alignment horizontal="center" vertical="center"/>
    </xf>
    <xf numFmtId="49" fontId="70" fillId="0" borderId="123" xfId="51982" applyNumberFormat="1" applyFont="1" applyBorder="1" applyAlignment="1">
      <alignment horizontal="center" vertical="center"/>
    </xf>
    <xf numFmtId="192" fontId="37" fillId="8" borderId="0" xfId="51982" applyFont="1" applyFill="1" applyAlignment="1">
      <alignment horizontal="left" vertical="center"/>
    </xf>
    <xf numFmtId="192" fontId="37" fillId="7" borderId="111" xfId="51982" applyFont="1" applyFill="1" applyBorder="1" applyAlignment="1">
      <alignment horizontal="center" vertical="center"/>
    </xf>
    <xf numFmtId="192" fontId="39" fillId="8" borderId="0" xfId="51982" applyFont="1" applyFill="1" applyAlignment="1">
      <alignment vertical="center"/>
    </xf>
    <xf numFmtId="176" fontId="70" fillId="0" borderId="41" xfId="51982" applyNumberFormat="1" applyFont="1" applyBorder="1" applyAlignment="1">
      <alignment vertical="center" wrapText="1"/>
    </xf>
    <xf numFmtId="176" fontId="70" fillId="0" borderId="152" xfId="51982" applyNumberFormat="1" applyFont="1" applyBorder="1" applyAlignment="1">
      <alignment vertical="center" wrapText="1"/>
    </xf>
    <xf numFmtId="49" fontId="41" fillId="8" borderId="0" xfId="51982" applyNumberFormat="1" applyFont="1" applyFill="1" applyAlignment="1">
      <alignment vertical="center"/>
    </xf>
    <xf numFmtId="192" fontId="37" fillId="7" borderId="79" xfId="51978" applyFont="1" applyFill="1" applyBorder="1" applyAlignment="1">
      <alignment horizontal="center" vertical="center"/>
    </xf>
    <xf numFmtId="176" fontId="37" fillId="0" borderId="143" xfId="51978" applyNumberFormat="1" applyFont="1" applyBorder="1" applyAlignment="1">
      <alignment horizontal="center" vertical="center"/>
    </xf>
    <xf numFmtId="192" fontId="25" fillId="8" borderId="138" xfId="356" applyFont="1" applyFill="1" applyBorder="1" applyAlignment="1">
      <alignment vertical="center"/>
    </xf>
    <xf numFmtId="49" fontId="37" fillId="0" borderId="138" xfId="1254" applyNumberFormat="1" applyFont="1" applyBorder="1" applyAlignment="1">
      <alignment horizontal="center" vertical="center"/>
    </xf>
    <xf numFmtId="176" fontId="37" fillId="0" borderId="111" xfId="51970" applyNumberFormat="1" applyFont="1" applyBorder="1" applyAlignment="1">
      <alignment horizontal="center" vertical="center"/>
    </xf>
    <xf numFmtId="176" fontId="37" fillId="0" borderId="111" xfId="51978" applyNumberFormat="1" applyFont="1" applyBorder="1" applyAlignment="1">
      <alignment horizontal="center" vertical="center"/>
    </xf>
    <xf numFmtId="176" fontId="37" fillId="0" borderId="0" xfId="51978" applyNumberFormat="1" applyFont="1" applyBorder="1" applyAlignment="1">
      <alignment horizontal="center" vertical="center"/>
    </xf>
    <xf numFmtId="176" fontId="37" fillId="0" borderId="0" xfId="51970" applyNumberFormat="1" applyFont="1" applyBorder="1" applyAlignment="1">
      <alignment horizontal="center" vertical="center"/>
    </xf>
    <xf numFmtId="49" fontId="37" fillId="0" borderId="0" xfId="51970" applyNumberFormat="1" applyFont="1" applyBorder="1" applyAlignment="1">
      <alignment horizontal="center" vertical="center"/>
    </xf>
    <xf numFmtId="192" fontId="37" fillId="8" borderId="0" xfId="1253" applyFont="1" applyFill="1" applyAlignment="1">
      <alignment horizontal="left" vertical="center"/>
    </xf>
    <xf numFmtId="49" fontId="37" fillId="8" borderId="0" xfId="1253" applyNumberFormat="1" applyFont="1" applyFill="1" applyAlignment="1">
      <alignment horizontal="left" vertical="center" wrapText="1"/>
    </xf>
    <xf numFmtId="192" fontId="37" fillId="6" borderId="40" xfId="1360" applyFont="1" applyFill="1" applyBorder="1" applyAlignment="1">
      <alignment horizontal="center" vertical="center"/>
    </xf>
    <xf numFmtId="192" fontId="37" fillId="8" borderId="0" xfId="1253" applyFont="1" applyFill="1" applyAlignment="1">
      <alignment horizontal="left" vertical="center"/>
    </xf>
    <xf numFmtId="192" fontId="40" fillId="5" borderId="79" xfId="356" applyFont="1" applyFill="1" applyBorder="1" applyAlignment="1">
      <alignment horizontal="center" vertical="center"/>
    </xf>
    <xf numFmtId="192" fontId="37" fillId="8" borderId="0" xfId="1253" applyFont="1" applyFill="1">
      <alignment vertical="center"/>
    </xf>
    <xf numFmtId="192" fontId="37" fillId="0" borderId="107" xfId="2285" applyFont="1" applyBorder="1" applyAlignment="1">
      <alignment horizontal="center" vertical="center"/>
    </xf>
    <xf numFmtId="192" fontId="39" fillId="8" borderId="0" xfId="1253" applyFont="1" applyFill="1">
      <alignment vertical="center"/>
    </xf>
    <xf numFmtId="49" fontId="41" fillId="8" borderId="0" xfId="2285" applyNumberFormat="1" applyFont="1" applyFill="1" applyAlignment="1">
      <alignment horizontal="right" wrapText="1"/>
    </xf>
    <xf numFmtId="49" fontId="41" fillId="8" borderId="0" xfId="2285" quotePrefix="1" applyNumberFormat="1" applyFont="1" applyFill="1" applyAlignment="1">
      <alignment horizontal="left" wrapText="1"/>
    </xf>
    <xf numFmtId="191" fontId="70" fillId="0" borderId="163" xfId="1253" applyNumberFormat="1" applyFont="1" applyBorder="1" applyAlignment="1">
      <alignment horizontal="center" vertical="center"/>
    </xf>
    <xf numFmtId="192" fontId="70" fillId="0" borderId="163" xfId="1253" applyFont="1" applyBorder="1" applyAlignment="1">
      <alignment horizontal="center" vertical="center" wrapText="1"/>
    </xf>
    <xf numFmtId="192" fontId="70" fillId="0" borderId="164" xfId="1253" applyFont="1" applyBorder="1" applyAlignment="1">
      <alignment horizontal="center" vertical="center" wrapText="1"/>
    </xf>
    <xf numFmtId="192" fontId="37" fillId="7" borderId="163" xfId="1253" applyFont="1" applyFill="1" applyBorder="1" applyAlignment="1">
      <alignment horizontal="center" vertical="center"/>
    </xf>
    <xf numFmtId="192" fontId="37" fillId="7" borderId="164" xfId="1253" applyFont="1" applyFill="1" applyBorder="1" applyAlignment="1">
      <alignment horizontal="center" vertical="center"/>
    </xf>
    <xf numFmtId="180" fontId="37" fillId="8" borderId="163" xfId="1253" applyNumberFormat="1" applyFont="1" applyFill="1" applyBorder="1" applyAlignment="1">
      <alignment horizontal="center" vertical="center"/>
    </xf>
    <xf numFmtId="176" fontId="70" fillId="0" borderId="163" xfId="1253" applyNumberFormat="1" applyFont="1" applyBorder="1" applyAlignment="1">
      <alignment horizontal="center" vertical="center"/>
    </xf>
    <xf numFmtId="176" fontId="73" fillId="0" borderId="163" xfId="1253" applyNumberFormat="1" applyFont="1" applyBorder="1" applyAlignment="1">
      <alignment horizontal="center" vertical="center" wrapText="1"/>
    </xf>
    <xf numFmtId="192" fontId="70" fillId="0" borderId="164" xfId="1253" applyFont="1" applyBorder="1" applyAlignment="1">
      <alignment horizontal="center" vertical="center"/>
    </xf>
    <xf numFmtId="180" fontId="37" fillId="8" borderId="166" xfId="1253" applyNumberFormat="1" applyFont="1" applyFill="1" applyBorder="1" applyAlignment="1">
      <alignment horizontal="center" vertical="center"/>
    </xf>
    <xf numFmtId="176" fontId="70" fillId="0" borderId="166" xfId="1253" applyNumberFormat="1" applyFont="1" applyBorder="1" applyAlignment="1">
      <alignment horizontal="center" vertical="center"/>
    </xf>
    <xf numFmtId="176" fontId="73" fillId="0" borderId="166" xfId="1253" applyNumberFormat="1" applyFont="1" applyBorder="1" applyAlignment="1">
      <alignment horizontal="center" vertical="center" wrapText="1"/>
    </xf>
    <xf numFmtId="192" fontId="70" fillId="0" borderId="167" xfId="1253" applyFont="1" applyBorder="1" applyAlignment="1">
      <alignment horizontal="center" vertical="center"/>
    </xf>
    <xf numFmtId="192" fontId="70" fillId="0" borderId="162" xfId="51982" applyFont="1" applyBorder="1" applyAlignment="1">
      <alignment horizontal="center" vertical="center"/>
    </xf>
    <xf numFmtId="49" fontId="37" fillId="0" borderId="135" xfId="0" applyNumberFormat="1" applyFont="1" applyBorder="1" applyAlignment="1">
      <alignment horizontal="center" vertical="center" wrapText="1"/>
    </xf>
    <xf numFmtId="188" fontId="37" fillId="0" borderId="143" xfId="0" applyNumberFormat="1" applyFont="1" applyBorder="1" applyAlignment="1">
      <alignment horizontal="center" vertical="center" wrapText="1"/>
    </xf>
    <xf numFmtId="188" fontId="37" fillId="0" borderId="84" xfId="0" applyNumberFormat="1" applyFont="1" applyBorder="1" applyAlignment="1">
      <alignment horizontal="center" vertical="center" wrapText="1"/>
    </xf>
    <xf numFmtId="49" fontId="37" fillId="0" borderId="155" xfId="0" applyNumberFormat="1" applyFont="1" applyBorder="1" applyAlignment="1">
      <alignment horizontal="center" vertical="center" wrapText="1"/>
    </xf>
    <xf numFmtId="188" fontId="37" fillId="0" borderId="146" xfId="0" applyNumberFormat="1" applyFont="1" applyBorder="1" applyAlignment="1">
      <alignment horizontal="center" vertical="center" wrapText="1"/>
    </xf>
    <xf numFmtId="188" fontId="37" fillId="0" borderId="157" xfId="0" applyNumberFormat="1" applyFont="1" applyBorder="1" applyAlignment="1">
      <alignment horizontal="center" vertical="center" wrapText="1"/>
    </xf>
    <xf numFmtId="192" fontId="14" fillId="8" borderId="0" xfId="51989" applyNumberFormat="1" applyFont="1" applyFill="1" applyBorder="1" applyAlignment="1" applyProtection="1">
      <alignment horizontal="center" vertical="center"/>
    </xf>
    <xf numFmtId="192" fontId="143" fillId="0" borderId="0" xfId="52018" applyAlignment="1"/>
    <xf numFmtId="192" fontId="37" fillId="8" borderId="0" xfId="52018" applyFont="1" applyFill="1" applyAlignment="1">
      <alignment horizontal="center" vertical="center"/>
    </xf>
    <xf numFmtId="192" fontId="37" fillId="8" borderId="0" xfId="52020" applyFont="1" applyFill="1" applyAlignment="1">
      <alignment horizontal="center"/>
    </xf>
    <xf numFmtId="192" fontId="37" fillId="8" borderId="0" xfId="52018" applyFont="1" applyFill="1">
      <alignment vertical="center"/>
    </xf>
    <xf numFmtId="192" fontId="37" fillId="8" borderId="0" xfId="52020" applyFont="1" applyFill="1" applyAlignment="1">
      <alignment horizontal="right"/>
    </xf>
    <xf numFmtId="192" fontId="37" fillId="7" borderId="110" xfId="52018" applyFont="1" applyFill="1" applyBorder="1" applyAlignment="1">
      <alignment horizontal="center" vertical="center"/>
    </xf>
    <xf numFmtId="192" fontId="37" fillId="7" borderId="111" xfId="52018" applyFont="1" applyFill="1" applyBorder="1" applyAlignment="1">
      <alignment horizontal="center" vertical="center"/>
    </xf>
    <xf numFmtId="192" fontId="37" fillId="7" borderId="112" xfId="52018" applyFont="1" applyFill="1" applyBorder="1" applyAlignment="1">
      <alignment horizontal="center" vertical="center"/>
    </xf>
    <xf numFmtId="192" fontId="24" fillId="8" borderId="0" xfId="1965" applyNumberFormat="1" applyFont="1" applyFill="1" applyBorder="1" applyAlignment="1">
      <alignment vertical="center"/>
    </xf>
    <xf numFmtId="192" fontId="29" fillId="8" borderId="0" xfId="1965" applyNumberFormat="1" applyFont="1" applyFill="1" applyBorder="1" applyAlignment="1">
      <alignment horizontal="left" vertical="center"/>
    </xf>
    <xf numFmtId="192" fontId="35" fillId="8" borderId="0" xfId="1" applyNumberFormat="1" applyFont="1" applyFill="1" applyBorder="1" applyAlignment="1">
      <alignment vertical="center"/>
    </xf>
    <xf numFmtId="192" fontId="31" fillId="8" borderId="160" xfId="1965" applyNumberFormat="1" applyFont="1" applyFill="1" applyBorder="1" applyAlignment="1">
      <alignment vertical="center" wrapText="1"/>
    </xf>
    <xf numFmtId="192" fontId="32" fillId="8" borderId="161" xfId="1965" applyNumberFormat="1" applyFont="1" applyFill="1" applyBorder="1" applyAlignment="1">
      <alignment vertical="center" wrapText="1"/>
    </xf>
    <xf numFmtId="192" fontId="31" fillId="8" borderId="160" xfId="1965" applyNumberFormat="1" applyFont="1" applyFill="1" applyBorder="1" applyAlignment="1">
      <alignment horizontal="left" vertical="center" wrapText="1"/>
    </xf>
    <xf numFmtId="192" fontId="31" fillId="8" borderId="161" xfId="1965" applyNumberFormat="1" applyFont="1" applyFill="1" applyBorder="1" applyAlignment="1">
      <alignment vertical="center" wrapText="1"/>
    </xf>
    <xf numFmtId="192" fontId="31" fillId="8" borderId="168" xfId="1965" applyNumberFormat="1" applyFont="1" applyFill="1" applyBorder="1" applyAlignment="1">
      <alignment horizontal="left" vertical="center" wrapText="1"/>
    </xf>
    <xf numFmtId="192" fontId="31" fillId="8" borderId="161" xfId="1965" applyNumberFormat="1" applyFont="1" applyFill="1" applyBorder="1" applyAlignment="1">
      <alignment horizontal="center" vertical="center" wrapText="1"/>
    </xf>
    <xf numFmtId="192" fontId="31" fillId="8" borderId="160" xfId="1965" applyNumberFormat="1" applyFont="1" applyFill="1" applyBorder="1" applyAlignment="1">
      <alignment horizontal="center" vertical="center" wrapText="1"/>
    </xf>
    <xf numFmtId="192" fontId="31" fillId="8" borderId="168" xfId="1965" applyNumberFormat="1" applyFont="1" applyFill="1" applyBorder="1" applyAlignment="1">
      <alignment vertical="center" wrapText="1"/>
    </xf>
    <xf numFmtId="192" fontId="31" fillId="8" borderId="0" xfId="1965" applyNumberFormat="1" applyFont="1" applyFill="1" applyBorder="1" applyAlignment="1">
      <alignment vertical="center"/>
    </xf>
    <xf numFmtId="192" fontId="32" fillId="8" borderId="0" xfId="1965" applyNumberFormat="1" applyFont="1" applyFill="1" applyBorder="1" applyAlignment="1">
      <alignment horizontal="left" vertical="center"/>
    </xf>
    <xf numFmtId="192" fontId="32" fillId="8" borderId="0" xfId="1965" applyNumberFormat="1" applyFont="1" applyFill="1" applyBorder="1" applyAlignment="1">
      <alignment vertical="center" wrapText="1"/>
    </xf>
    <xf numFmtId="49" fontId="37" fillId="58" borderId="0" xfId="0" applyNumberFormat="1" applyFont="1" applyFill="1" applyAlignment="1">
      <alignment horizontal="left" vertical="center"/>
    </xf>
    <xf numFmtId="49" fontId="37" fillId="58" borderId="0" xfId="0" applyNumberFormat="1" applyFont="1" applyFill="1" applyAlignment="1">
      <alignment vertical="center"/>
    </xf>
    <xf numFmtId="192" fontId="37" fillId="6" borderId="123" xfId="51986" applyFont="1" applyFill="1" applyBorder="1" applyAlignment="1">
      <alignment horizontal="center" vertical="center"/>
    </xf>
    <xf numFmtId="179" fontId="80" fillId="60" borderId="0" xfId="0" applyNumberFormat="1" applyFont="1" applyFill="1" applyAlignment="1">
      <alignment horizontal="center" vertical="center"/>
    </xf>
    <xf numFmtId="192" fontId="81" fillId="60" borderId="0" xfId="1" applyNumberFormat="1" applyFont="1" applyFill="1" applyBorder="1" applyAlignment="1">
      <alignment horizontal="left" vertical="center"/>
    </xf>
    <xf numFmtId="192" fontId="80" fillId="60" borderId="0" xfId="0" applyFont="1" applyFill="1" applyAlignment="1">
      <alignment horizontal="left" vertical="center"/>
    </xf>
    <xf numFmtId="14" fontId="82" fillId="60" borderId="0" xfId="0" applyNumberFormat="1" applyFont="1" applyFill="1" applyAlignment="1">
      <alignment horizontal="left" vertical="center"/>
    </xf>
    <xf numFmtId="192" fontId="81" fillId="60" borderId="0" xfId="1" applyNumberFormat="1" applyFont="1" applyFill="1" applyAlignment="1">
      <alignment horizontal="left" vertical="center"/>
    </xf>
    <xf numFmtId="179" fontId="80" fillId="0" borderId="0" xfId="0" applyNumberFormat="1" applyFont="1" applyFill="1" applyAlignment="1">
      <alignment horizontal="center" vertical="center"/>
    </xf>
    <xf numFmtId="192" fontId="80" fillId="0" borderId="0" xfId="0" applyFont="1" applyFill="1" applyAlignment="1">
      <alignment horizontal="left" vertical="center"/>
    </xf>
    <xf numFmtId="192" fontId="37" fillId="0" borderId="56" xfId="2285" applyFont="1" applyFill="1" applyBorder="1" applyAlignment="1">
      <alignment horizontal="center" vertical="center"/>
    </xf>
    <xf numFmtId="192" fontId="37" fillId="7" borderId="29" xfId="1253" applyFont="1" applyFill="1" applyBorder="1" applyAlignment="1">
      <alignment horizontal="center" vertical="center"/>
    </xf>
    <xf numFmtId="192" fontId="37" fillId="7" borderId="30" xfId="1253" applyFont="1" applyFill="1" applyBorder="1" applyAlignment="1">
      <alignment horizontal="center" vertical="center"/>
    </xf>
    <xf numFmtId="192" fontId="37" fillId="7" borderId="176" xfId="1253" applyFont="1" applyFill="1" applyBorder="1" applyAlignment="1">
      <alignment horizontal="center" vertical="center"/>
    </xf>
    <xf numFmtId="188" fontId="70" fillId="0" borderId="166" xfId="1253" applyNumberFormat="1" applyFont="1" applyBorder="1" applyAlignment="1">
      <alignment horizontal="center" vertical="center"/>
    </xf>
    <xf numFmtId="192" fontId="14" fillId="8" borderId="0" xfId="52053" applyNumberFormat="1" applyFont="1" applyFill="1" applyBorder="1" applyAlignment="1" applyProtection="1">
      <alignment horizontal="center" vertical="center"/>
    </xf>
    <xf numFmtId="192" fontId="37" fillId="8" borderId="0" xfId="52052" applyFont="1" applyFill="1" applyAlignment="1">
      <alignment horizontal="center" vertical="center"/>
    </xf>
    <xf numFmtId="192" fontId="37" fillId="8" borderId="0" xfId="52054" applyFont="1" applyFill="1" applyAlignment="1">
      <alignment horizontal="center" vertical="center"/>
    </xf>
    <xf numFmtId="192" fontId="41" fillId="8" borderId="0" xfId="52056" applyFont="1" applyFill="1" applyAlignment="1">
      <alignment wrapText="1"/>
    </xf>
    <xf numFmtId="192" fontId="77" fillId="0" borderId="0" xfId="0" applyFont="1" applyFill="1" applyAlignment="1"/>
    <xf numFmtId="188" fontId="37" fillId="8" borderId="166" xfId="52018" applyNumberFormat="1" applyFont="1" applyFill="1" applyBorder="1" applyAlignment="1">
      <alignment horizontal="center" vertical="center"/>
    </xf>
    <xf numFmtId="188" fontId="70" fillId="0" borderId="166" xfId="52018" applyNumberFormat="1" applyFont="1" applyBorder="1" applyAlignment="1">
      <alignment horizontal="center" vertical="center"/>
    </xf>
    <xf numFmtId="192" fontId="14" fillId="8" borderId="0" xfId="52059" applyNumberFormat="1" applyFont="1" applyFill="1" applyBorder="1" applyAlignment="1" applyProtection="1">
      <alignment horizontal="center" vertical="center"/>
    </xf>
    <xf numFmtId="192" fontId="37" fillId="8" borderId="0" xfId="52058" applyFont="1" applyFill="1" applyAlignment="1">
      <alignment horizontal="center" vertical="center"/>
    </xf>
    <xf numFmtId="192" fontId="72" fillId="5" borderId="73" xfId="52060" applyFont="1" applyFill="1" applyBorder="1" applyAlignment="1">
      <alignment horizontal="center" vertical="center"/>
    </xf>
    <xf numFmtId="192" fontId="72" fillId="5" borderId="30" xfId="52060" applyFont="1" applyFill="1" applyBorder="1" applyAlignment="1">
      <alignment horizontal="center" vertical="center"/>
    </xf>
    <xf numFmtId="192" fontId="71" fillId="0" borderId="158" xfId="52061" applyFont="1" applyBorder="1" applyAlignment="1">
      <alignment horizontal="center" vertical="center" wrapText="1"/>
    </xf>
    <xf numFmtId="192" fontId="71" fillId="0" borderId="166" xfId="52061" applyFont="1" applyBorder="1" applyAlignment="1">
      <alignment horizontal="center" vertical="center"/>
    </xf>
    <xf numFmtId="192" fontId="71" fillId="8" borderId="0" xfId="52061" applyFont="1" applyFill="1" applyAlignment="1">
      <alignment horizontal="center"/>
    </xf>
    <xf numFmtId="192" fontId="71" fillId="8" borderId="0" xfId="52058" applyFont="1" applyFill="1" applyAlignment="1">
      <alignment vertical="center" wrapText="1"/>
    </xf>
    <xf numFmtId="14" fontId="82" fillId="8" borderId="0" xfId="52061" applyNumberFormat="1" applyFont="1" applyFill="1" applyAlignment="1">
      <alignment horizontal="right" wrapText="1"/>
    </xf>
    <xf numFmtId="49" fontId="82" fillId="8" borderId="0" xfId="52061" applyNumberFormat="1" applyFont="1" applyFill="1" applyAlignment="1">
      <alignment horizontal="left" wrapText="1"/>
    </xf>
    <xf numFmtId="49" fontId="41" fillId="8" borderId="0" xfId="52061" applyNumberFormat="1" applyFont="1" applyFill="1" applyAlignment="1">
      <alignment horizontal="left" wrapText="1"/>
    </xf>
    <xf numFmtId="49" fontId="71" fillId="7" borderId="135" xfId="52058" applyNumberFormat="1" applyFont="1" applyFill="1" applyBorder="1" applyAlignment="1">
      <alignment horizontal="center" vertical="center" wrapText="1"/>
    </xf>
    <xf numFmtId="49" fontId="71" fillId="7" borderId="143" xfId="52058" applyNumberFormat="1" applyFont="1" applyFill="1" applyBorder="1" applyAlignment="1">
      <alignment horizontal="center" vertical="center" wrapText="1"/>
    </xf>
    <xf numFmtId="49" fontId="71" fillId="7" borderId="149" xfId="52058" applyNumberFormat="1" applyFont="1" applyFill="1" applyBorder="1" applyAlignment="1">
      <alignment horizontal="center" vertical="center" wrapText="1"/>
    </xf>
    <xf numFmtId="192" fontId="71" fillId="7" borderId="149" xfId="52058" applyFont="1" applyFill="1" applyBorder="1" applyAlignment="1">
      <alignment horizontal="center" vertical="center"/>
    </xf>
    <xf numFmtId="49" fontId="71" fillId="0" borderId="162" xfId="52058" applyNumberFormat="1" applyFont="1" applyBorder="1" applyAlignment="1">
      <alignment horizontal="center" vertical="center" wrapText="1"/>
    </xf>
    <xf numFmtId="192" fontId="42" fillId="8" borderId="0" xfId="52058" applyFont="1" applyFill="1" applyAlignment="1">
      <alignment horizontal="center" vertical="center"/>
    </xf>
    <xf numFmtId="192" fontId="87" fillId="0" borderId="0" xfId="52063"/>
    <xf numFmtId="192" fontId="71" fillId="8" borderId="162" xfId="52058" applyFont="1" applyFill="1" applyBorder="1" applyAlignment="1">
      <alignment horizontal="center" vertical="center" wrapText="1"/>
    </xf>
    <xf numFmtId="192" fontId="59" fillId="8" borderId="0" xfId="52058" applyFont="1" applyFill="1" applyAlignment="1">
      <alignment horizontal="left" vertical="center" wrapText="1"/>
    </xf>
    <xf numFmtId="192" fontId="71" fillId="8" borderId="0" xfId="52058" applyFont="1" applyFill="1" applyAlignment="1">
      <alignment horizontal="center" vertical="center"/>
    </xf>
    <xf numFmtId="192" fontId="14" fillId="8" borderId="0" xfId="52066" applyNumberFormat="1" applyFont="1" applyFill="1" applyBorder="1" applyAlignment="1" applyProtection="1">
      <alignment horizontal="center" vertical="center"/>
    </xf>
    <xf numFmtId="192" fontId="37" fillId="8" borderId="0" xfId="52065" applyFont="1" applyFill="1" applyAlignment="1">
      <alignment horizontal="center" vertical="center"/>
    </xf>
    <xf numFmtId="192" fontId="37" fillId="8" borderId="0" xfId="52067" applyFont="1" applyFill="1" applyAlignment="1">
      <alignment horizontal="center" vertical="center"/>
    </xf>
    <xf numFmtId="192" fontId="72" fillId="5" borderId="111" xfId="52068" applyFont="1" applyFill="1" applyBorder="1" applyAlignment="1">
      <alignment horizontal="center" vertical="center"/>
    </xf>
    <xf numFmtId="192" fontId="41" fillId="8" borderId="0" xfId="52069" applyFont="1" applyFill="1" applyAlignment="1">
      <alignment horizontal="left" wrapText="1"/>
    </xf>
    <xf numFmtId="192" fontId="40" fillId="5" borderId="29" xfId="51984" applyFont="1" applyFill="1" applyBorder="1" applyAlignment="1">
      <alignment horizontal="center" vertical="center"/>
    </xf>
    <xf numFmtId="192" fontId="40" fillId="5" borderId="112" xfId="51984" applyFont="1" applyFill="1" applyBorder="1" applyAlignment="1">
      <alignment horizontal="center" vertical="center"/>
    </xf>
    <xf numFmtId="192" fontId="37" fillId="6" borderId="166" xfId="51986" applyFont="1" applyFill="1" applyBorder="1" applyAlignment="1">
      <alignment horizontal="center" vertical="center"/>
    </xf>
    <xf numFmtId="49" fontId="37" fillId="6" borderId="166" xfId="51986" applyNumberFormat="1" applyFont="1" applyFill="1" applyBorder="1" applyAlignment="1">
      <alignment horizontal="center" vertical="center"/>
    </xf>
    <xf numFmtId="192" fontId="37" fillId="6" borderId="169" xfId="51986" applyFont="1" applyFill="1" applyBorder="1" applyAlignment="1">
      <alignment horizontal="center" vertical="center"/>
    </xf>
    <xf numFmtId="192" fontId="37" fillId="6" borderId="167" xfId="51986" applyFont="1" applyFill="1" applyBorder="1" applyAlignment="1">
      <alignment horizontal="center" vertical="center"/>
    </xf>
    <xf numFmtId="14" fontId="41" fillId="8" borderId="0" xfId="52020" applyNumberFormat="1" applyFont="1" applyFill="1" applyAlignment="1">
      <alignment horizontal="right" wrapText="1"/>
    </xf>
    <xf numFmtId="176" fontId="70" fillId="0" borderId="166" xfId="52018" applyNumberFormat="1" applyFont="1" applyBorder="1" applyAlignment="1">
      <alignment horizontal="center" vertical="center"/>
    </xf>
    <xf numFmtId="192" fontId="70" fillId="0" borderId="166" xfId="52018" applyFont="1" applyBorder="1" applyAlignment="1">
      <alignment horizontal="center" vertical="center"/>
    </xf>
    <xf numFmtId="192" fontId="37" fillId="8" borderId="167" xfId="52018" applyFont="1" applyFill="1" applyBorder="1">
      <alignment vertical="center"/>
    </xf>
    <xf numFmtId="192" fontId="14" fillId="8" borderId="0" xfId="52078" applyNumberFormat="1" applyFont="1" applyFill="1" applyBorder="1" applyAlignment="1" applyProtection="1">
      <alignment horizontal="center" vertical="center"/>
    </xf>
    <xf numFmtId="192" fontId="37" fillId="8" borderId="0" xfId="52077" applyFont="1" applyFill="1" applyAlignment="1">
      <alignment horizontal="center" vertical="center"/>
    </xf>
    <xf numFmtId="192" fontId="40" fillId="5" borderId="5" xfId="52079" applyFont="1" applyFill="1" applyBorder="1" applyAlignment="1">
      <alignment horizontal="center" vertical="center"/>
    </xf>
    <xf numFmtId="192" fontId="40" fillId="5" borderId="30" xfId="52079" applyFont="1" applyFill="1" applyBorder="1" applyAlignment="1">
      <alignment horizontal="center" vertical="center"/>
    </xf>
    <xf numFmtId="192" fontId="37" fillId="0" borderId="54" xfId="52080" applyFont="1" applyBorder="1" applyAlignment="1">
      <alignment horizontal="center" vertical="center"/>
    </xf>
    <xf numFmtId="192" fontId="37" fillId="6" borderId="166" xfId="52081" applyFont="1" applyFill="1" applyBorder="1" applyAlignment="1">
      <alignment horizontal="center" vertical="center"/>
    </xf>
    <xf numFmtId="192" fontId="37" fillId="8" borderId="0" xfId="52080" applyFont="1" applyFill="1" applyAlignment="1">
      <alignment horizontal="center"/>
    </xf>
    <xf numFmtId="192" fontId="37" fillId="8" borderId="0" xfId="52077" applyFont="1" applyFill="1">
      <alignment vertical="center"/>
    </xf>
    <xf numFmtId="192" fontId="37" fillId="8" borderId="0" xfId="52080" applyFont="1" applyFill="1" applyAlignment="1">
      <alignment horizontal="right"/>
    </xf>
    <xf numFmtId="14" fontId="41" fillId="8" borderId="0" xfId="52080" applyNumberFormat="1" applyFont="1" applyFill="1" applyAlignment="1">
      <alignment horizontal="right" wrapText="1"/>
    </xf>
    <xf numFmtId="192" fontId="41" fillId="8" borderId="0" xfId="52080" quotePrefix="1" applyFont="1" applyFill="1" applyAlignment="1">
      <alignment horizontal="left" wrapText="1"/>
    </xf>
    <xf numFmtId="192" fontId="37" fillId="7" borderId="110" xfId="52077" applyFont="1" applyFill="1" applyBorder="1" applyAlignment="1">
      <alignment horizontal="center" vertical="center"/>
    </xf>
    <xf numFmtId="192" fontId="37" fillId="7" borderId="111" xfId="52077" applyFont="1" applyFill="1" applyBorder="1" applyAlignment="1">
      <alignment horizontal="center" vertical="center"/>
    </xf>
    <xf numFmtId="192" fontId="37" fillId="7" borderId="115" xfId="52077" applyFont="1" applyFill="1" applyBorder="1" applyAlignment="1">
      <alignment horizontal="center" vertical="center"/>
    </xf>
    <xf numFmtId="192" fontId="37" fillId="7" borderId="112" xfId="52077" applyFont="1" applyFill="1" applyBorder="1" applyAlignment="1">
      <alignment horizontal="center" vertical="center"/>
    </xf>
    <xf numFmtId="176" fontId="70" fillId="0" borderId="163" xfId="52077" applyNumberFormat="1" applyFont="1" applyBorder="1" applyAlignment="1">
      <alignment horizontal="center" vertical="center" wrapText="1"/>
    </xf>
    <xf numFmtId="176" fontId="70" fillId="0" borderId="143" xfId="52077" applyNumberFormat="1" applyFont="1" applyBorder="1" applyAlignment="1">
      <alignment horizontal="center" vertical="center" wrapText="1"/>
    </xf>
    <xf numFmtId="176" fontId="70" fillId="0" borderId="154" xfId="52077" applyNumberFormat="1" applyFont="1" applyBorder="1" applyAlignment="1">
      <alignment horizontal="center" vertical="center" wrapText="1"/>
    </xf>
    <xf numFmtId="192" fontId="37" fillId="8" borderId="0" xfId="52077" applyFont="1" applyFill="1" applyAlignment="1">
      <alignment horizontal="left" vertical="center"/>
    </xf>
    <xf numFmtId="192" fontId="37" fillId="8" borderId="0" xfId="52077" applyFont="1" applyFill="1" applyAlignment="1">
      <alignment vertical="center"/>
    </xf>
    <xf numFmtId="192" fontId="37" fillId="58" borderId="0" xfId="52077" applyFont="1" applyFill="1" applyAlignment="1">
      <alignment horizontal="left" vertical="center"/>
    </xf>
    <xf numFmtId="192" fontId="39" fillId="8" borderId="0" xfId="52077" applyFont="1" applyFill="1" applyAlignment="1">
      <alignment vertical="center"/>
    </xf>
    <xf numFmtId="192" fontId="70" fillId="0" borderId="162" xfId="52077" applyFont="1" applyBorder="1" applyAlignment="1">
      <alignment horizontal="center" vertical="center"/>
    </xf>
    <xf numFmtId="188" fontId="70" fillId="0" borderId="163" xfId="52077" applyNumberFormat="1" applyFont="1" applyBorder="1" applyAlignment="1">
      <alignment horizontal="center" vertical="center"/>
    </xf>
    <xf numFmtId="192" fontId="70" fillId="8" borderId="163" xfId="52077" applyFont="1" applyFill="1" applyBorder="1" applyAlignment="1">
      <alignment horizontal="center" vertical="center"/>
    </xf>
    <xf numFmtId="192" fontId="70" fillId="8" borderId="160" xfId="52077" applyFont="1" applyFill="1" applyBorder="1" applyAlignment="1">
      <alignment horizontal="center" vertical="center"/>
    </xf>
    <xf numFmtId="192" fontId="70" fillId="0" borderId="54" xfId="52077" applyFont="1" applyBorder="1" applyAlignment="1">
      <alignment horizontal="center" vertical="center"/>
    </xf>
    <xf numFmtId="188" fontId="70" fillId="0" borderId="166" xfId="52077" applyNumberFormat="1" applyFont="1" applyBorder="1" applyAlignment="1">
      <alignment horizontal="center" vertical="center"/>
    </xf>
    <xf numFmtId="192" fontId="70" fillId="8" borderId="166" xfId="52077" applyFont="1" applyFill="1" applyBorder="1" applyAlignment="1">
      <alignment horizontal="center" vertical="center"/>
    </xf>
    <xf numFmtId="192" fontId="70" fillId="8" borderId="169" xfId="52077" applyFont="1" applyFill="1" applyBorder="1" applyAlignment="1">
      <alignment horizontal="center" vertical="center"/>
    </xf>
    <xf numFmtId="2" fontId="37" fillId="8" borderId="163" xfId="52077" applyNumberFormat="1" applyFont="1" applyFill="1" applyBorder="1" applyAlignment="1">
      <alignment horizontal="center" vertical="center"/>
    </xf>
    <xf numFmtId="49" fontId="70" fillId="0" borderId="163" xfId="52077" applyNumberFormat="1" applyFont="1" applyBorder="1" applyAlignment="1">
      <alignment horizontal="center" vertical="center"/>
    </xf>
    <xf numFmtId="176" fontId="70" fillId="0" borderId="160" xfId="52077" applyNumberFormat="1" applyFont="1" applyBorder="1" applyAlignment="1">
      <alignment horizontal="center" vertical="center" wrapText="1"/>
    </xf>
    <xf numFmtId="176" fontId="70" fillId="0" borderId="164" xfId="52077" applyNumberFormat="1" applyFont="1" applyBorder="1" applyAlignment="1">
      <alignment vertical="center" wrapText="1"/>
    </xf>
    <xf numFmtId="176" fontId="70" fillId="0" borderId="136" xfId="52077" applyNumberFormat="1" applyFont="1" applyBorder="1" applyAlignment="1">
      <alignment vertical="center" wrapText="1"/>
    </xf>
    <xf numFmtId="2" fontId="37" fillId="8" borderId="143" xfId="52077" applyNumberFormat="1" applyFont="1" applyFill="1" applyBorder="1" applyAlignment="1">
      <alignment horizontal="center" vertical="center"/>
    </xf>
    <xf numFmtId="49" fontId="70" fillId="0" borderId="143" xfId="52077" applyNumberFormat="1" applyFont="1" applyBorder="1" applyAlignment="1">
      <alignment horizontal="center" vertical="center"/>
    </xf>
    <xf numFmtId="176" fontId="70" fillId="0" borderId="153" xfId="52077" applyNumberFormat="1" applyFont="1" applyBorder="1" applyAlignment="1">
      <alignment horizontal="center" vertical="center" wrapText="1"/>
    </xf>
    <xf numFmtId="49" fontId="70" fillId="0" borderId="149" xfId="52077" applyNumberFormat="1" applyFont="1" applyBorder="1" applyAlignment="1">
      <alignment horizontal="center" vertical="center"/>
    </xf>
    <xf numFmtId="2" fontId="37" fillId="8" borderId="166" xfId="52077" applyNumberFormat="1" applyFont="1" applyFill="1" applyBorder="1" applyAlignment="1">
      <alignment horizontal="center" vertical="center"/>
    </xf>
    <xf numFmtId="49" fontId="70" fillId="0" borderId="166" xfId="52077" applyNumberFormat="1" applyFont="1" applyBorder="1" applyAlignment="1">
      <alignment horizontal="center" vertical="center"/>
    </xf>
    <xf numFmtId="176" fontId="70" fillId="0" borderId="169" xfId="52077" applyNumberFormat="1" applyFont="1" applyBorder="1" applyAlignment="1">
      <alignment horizontal="center" vertical="center" wrapText="1"/>
    </xf>
    <xf numFmtId="176" fontId="70" fillId="0" borderId="173" xfId="52077" applyNumberFormat="1" applyFont="1" applyBorder="1" applyAlignment="1">
      <alignment vertical="center" wrapText="1"/>
    </xf>
    <xf numFmtId="49" fontId="41" fillId="8" borderId="0" xfId="52077" applyNumberFormat="1" applyFont="1" applyFill="1" applyAlignment="1">
      <alignment vertical="center"/>
    </xf>
    <xf numFmtId="49" fontId="37" fillId="58" borderId="0" xfId="52077" applyNumberFormat="1" applyFont="1" applyFill="1" applyAlignment="1">
      <alignment vertical="center"/>
    </xf>
    <xf numFmtId="49" fontId="37" fillId="58" borderId="0" xfId="52077" applyNumberFormat="1" applyFont="1" applyFill="1" applyAlignment="1">
      <alignment horizontal="left" vertical="center"/>
    </xf>
    <xf numFmtId="192" fontId="70" fillId="0" borderId="163" xfId="52077" applyFont="1" applyBorder="1" applyAlignment="1">
      <alignment horizontal="center" vertical="center"/>
    </xf>
    <xf numFmtId="192" fontId="70" fillId="0" borderId="164" xfId="52077" applyFont="1" applyBorder="1" applyAlignment="1">
      <alignment horizontal="center" vertical="center" wrapText="1"/>
    </xf>
    <xf numFmtId="192" fontId="70" fillId="0" borderId="166" xfId="52077" applyFont="1" applyBorder="1" applyAlignment="1">
      <alignment horizontal="center" vertical="center"/>
    </xf>
    <xf numFmtId="192" fontId="37" fillId="0" borderId="162" xfId="52080" applyFont="1" applyBorder="1" applyAlignment="1">
      <alignment horizontal="center" vertical="center"/>
    </xf>
    <xf numFmtId="192" fontId="37" fillId="6" borderId="163" xfId="52081" applyFont="1" applyFill="1" applyBorder="1" applyAlignment="1">
      <alignment horizontal="center" vertical="center"/>
    </xf>
    <xf numFmtId="192" fontId="37" fillId="0" borderId="107" xfId="52080" applyFont="1" applyBorder="1" applyAlignment="1">
      <alignment horizontal="center" vertical="center"/>
    </xf>
    <xf numFmtId="192" fontId="37" fillId="6" borderId="172" xfId="52081" applyFont="1" applyFill="1" applyBorder="1" applyAlignment="1">
      <alignment horizontal="center" vertical="center"/>
    </xf>
    <xf numFmtId="192" fontId="81" fillId="0" borderId="0" xfId="1" applyNumberFormat="1" applyFont="1" applyFill="1" applyAlignment="1">
      <alignment horizontal="left" vertical="center"/>
    </xf>
    <xf numFmtId="192" fontId="81" fillId="0" borderId="0" xfId="52078" applyNumberFormat="1" applyFont="1" applyFill="1" applyAlignment="1">
      <alignment horizontal="left" vertical="center"/>
    </xf>
    <xf numFmtId="192" fontId="72" fillId="5" borderId="110" xfId="356" applyFont="1" applyFill="1" applyBorder="1" applyAlignment="1">
      <alignment horizontal="center" vertical="center"/>
    </xf>
    <xf numFmtId="192" fontId="72" fillId="5" borderId="111" xfId="356" applyFont="1" applyFill="1" applyBorder="1" applyAlignment="1">
      <alignment horizontal="center" vertical="center"/>
    </xf>
    <xf numFmtId="192" fontId="72" fillId="5" borderId="112" xfId="356" applyFont="1" applyFill="1" applyBorder="1" applyAlignment="1">
      <alignment horizontal="center" vertical="center"/>
    </xf>
    <xf numFmtId="188" fontId="25" fillId="0" borderId="166" xfId="1253" applyNumberFormat="1" applyFont="1" applyBorder="1" applyAlignment="1">
      <alignment horizontal="center" vertical="center"/>
    </xf>
    <xf numFmtId="176" fontId="146" fillId="0" borderId="162" xfId="1253" applyNumberFormat="1" applyFont="1" applyBorder="1" applyAlignment="1">
      <alignment horizontal="center" vertical="center"/>
    </xf>
    <xf numFmtId="176" fontId="37" fillId="0" borderId="172" xfId="51978" applyNumberFormat="1" applyFont="1" applyBorder="1" applyAlignment="1">
      <alignment horizontal="center" vertical="center"/>
    </xf>
    <xf numFmtId="192" fontId="87" fillId="0" borderId="0" xfId="52097"/>
    <xf numFmtId="188" fontId="70" fillId="0" borderId="111" xfId="1253" applyNumberFormat="1" applyFont="1" applyBorder="1" applyAlignment="1">
      <alignment horizontal="center" vertical="center"/>
    </xf>
    <xf numFmtId="192" fontId="70" fillId="0" borderId="179" xfId="52077" applyFont="1" applyBorder="1" applyAlignment="1">
      <alignment horizontal="center" vertical="center"/>
    </xf>
    <xf numFmtId="188" fontId="70" fillId="0" borderId="177" xfId="52077" applyNumberFormat="1" applyFont="1" applyBorder="1" applyAlignment="1">
      <alignment horizontal="center" vertical="center"/>
    </xf>
    <xf numFmtId="192" fontId="70" fillId="0" borderId="177" xfId="52077" applyFont="1" applyBorder="1" applyAlignment="1">
      <alignment horizontal="center" vertical="center"/>
    </xf>
    <xf numFmtId="192" fontId="70" fillId="0" borderId="178" xfId="52077" applyFont="1" applyBorder="1" applyAlignment="1">
      <alignment horizontal="center" vertical="center" wrapText="1"/>
    </xf>
    <xf numFmtId="192" fontId="73" fillId="8" borderId="164" xfId="52077" applyFont="1" applyFill="1" applyBorder="1" applyAlignment="1">
      <alignment horizontal="center" vertical="center"/>
    </xf>
    <xf numFmtId="192" fontId="70" fillId="0" borderId="162" xfId="1253" applyFont="1" applyBorder="1" applyAlignment="1">
      <alignment horizontal="center" vertical="center"/>
    </xf>
    <xf numFmtId="192" fontId="70" fillId="0" borderId="163" xfId="1253" applyFont="1" applyBorder="1" applyAlignment="1">
      <alignment horizontal="center" vertical="center"/>
    </xf>
    <xf numFmtId="192" fontId="70" fillId="0" borderId="54" xfId="1253" applyFont="1" applyBorder="1" applyAlignment="1">
      <alignment horizontal="center" vertical="center"/>
    </xf>
    <xf numFmtId="180" fontId="37" fillId="8" borderId="0" xfId="1253" applyNumberFormat="1" applyFont="1" applyFill="1" applyBorder="1" applyAlignment="1">
      <alignment horizontal="center" vertical="center"/>
    </xf>
    <xf numFmtId="176" fontId="73" fillId="0" borderId="0" xfId="1253" applyNumberFormat="1" applyFont="1" applyBorder="1" applyAlignment="1">
      <alignment horizontal="center" vertical="center" wrapText="1"/>
    </xf>
    <xf numFmtId="192" fontId="70" fillId="0" borderId="0" xfId="1253" applyFont="1" applyBorder="1" applyAlignment="1">
      <alignment horizontal="center" vertical="center"/>
    </xf>
    <xf numFmtId="192" fontId="43" fillId="8" borderId="110" xfId="1253" applyFont="1" applyFill="1" applyBorder="1" applyAlignment="1">
      <alignment horizontal="center" vertical="center"/>
    </xf>
    <xf numFmtId="192" fontId="43" fillId="8" borderId="111" xfId="1253" applyFont="1" applyFill="1" applyBorder="1" applyAlignment="1">
      <alignment horizontal="center" vertical="center"/>
    </xf>
    <xf numFmtId="192" fontId="70" fillId="0" borderId="178" xfId="1253" applyFont="1" applyBorder="1" applyAlignment="1">
      <alignment horizontal="center" vertical="center"/>
    </xf>
    <xf numFmtId="192" fontId="43" fillId="8" borderId="112" xfId="1253" applyFont="1" applyFill="1" applyBorder="1" applyAlignment="1">
      <alignment horizontal="center" vertical="center"/>
    </xf>
    <xf numFmtId="193" fontId="37" fillId="8" borderId="164" xfId="1253" applyNumberFormat="1" applyFont="1" applyFill="1" applyBorder="1" applyAlignment="1">
      <alignment horizontal="center" vertical="center"/>
    </xf>
    <xf numFmtId="193" fontId="37" fillId="8" borderId="167" xfId="1253" applyNumberFormat="1" applyFont="1" applyFill="1" applyBorder="1" applyAlignment="1">
      <alignment horizontal="center" vertical="center"/>
    </xf>
    <xf numFmtId="192" fontId="37" fillId="6" borderId="172" xfId="51986" applyFont="1" applyFill="1" applyBorder="1" applyAlignment="1">
      <alignment horizontal="center" vertical="center"/>
    </xf>
    <xf numFmtId="192" fontId="25" fillId="7" borderId="6" xfId="52067" applyFont="1" applyFill="1" applyBorder="1" applyAlignment="1">
      <alignment horizontal="center" vertical="center"/>
    </xf>
    <xf numFmtId="192" fontId="37" fillId="6" borderId="24" xfId="52070" applyFont="1" applyFill="1" applyBorder="1" applyAlignment="1">
      <alignment horizontal="center" vertical="center"/>
    </xf>
    <xf numFmtId="179" fontId="25" fillId="6" borderId="24" xfId="52070" applyNumberFormat="1" applyFont="1" applyFill="1" applyBorder="1" applyAlignment="1">
      <alignment horizontal="center" vertical="center"/>
    </xf>
    <xf numFmtId="49" fontId="25" fillId="6" borderId="24" xfId="52070" applyNumberFormat="1" applyFont="1" applyFill="1" applyBorder="1" applyAlignment="1">
      <alignment horizontal="center" vertical="center"/>
    </xf>
    <xf numFmtId="189" fontId="25" fillId="6" borderId="24" xfId="52070" applyNumberFormat="1" applyFont="1" applyFill="1" applyBorder="1" applyAlignment="1">
      <alignment horizontal="center" vertical="center"/>
    </xf>
    <xf numFmtId="192" fontId="37" fillId="6" borderId="172" xfId="52070" applyFont="1" applyFill="1" applyBorder="1" applyAlignment="1">
      <alignment horizontal="center" vertical="center"/>
    </xf>
    <xf numFmtId="179" fontId="25" fillId="6" borderId="172" xfId="52070" applyNumberFormat="1" applyFont="1" applyFill="1" applyBorder="1" applyAlignment="1">
      <alignment horizontal="center" vertical="center"/>
    </xf>
    <xf numFmtId="49" fontId="25" fillId="6" borderId="172" xfId="52070" applyNumberFormat="1" applyFont="1" applyFill="1" applyBorder="1" applyAlignment="1">
      <alignment horizontal="center" vertical="center"/>
    </xf>
    <xf numFmtId="189" fontId="25" fillId="6" borderId="172" xfId="52070" applyNumberFormat="1" applyFont="1" applyFill="1" applyBorder="1" applyAlignment="1">
      <alignment horizontal="center" vertical="center"/>
    </xf>
    <xf numFmtId="192" fontId="37" fillId="7" borderId="79" xfId="2285" applyFont="1" applyFill="1" applyBorder="1" applyAlignment="1">
      <alignment horizontal="center" vertical="center"/>
    </xf>
    <xf numFmtId="192" fontId="40" fillId="5" borderId="110" xfId="356" applyFont="1" applyFill="1" applyBorder="1" applyAlignment="1">
      <alignment horizontal="center" vertical="center"/>
    </xf>
    <xf numFmtId="188" fontId="25" fillId="0" borderId="143" xfId="1253" applyNumberFormat="1" applyFont="1" applyBorder="1" applyAlignment="1">
      <alignment horizontal="center" vertical="center"/>
    </xf>
    <xf numFmtId="188" fontId="25" fillId="8" borderId="143" xfId="356" applyNumberFormat="1" applyFont="1" applyFill="1" applyBorder="1" applyAlignment="1">
      <alignment horizontal="center" vertical="center"/>
    </xf>
    <xf numFmtId="192" fontId="25" fillId="8" borderId="143" xfId="356" applyFont="1" applyFill="1" applyBorder="1" applyAlignment="1">
      <alignment horizontal="center" vertical="center"/>
    </xf>
    <xf numFmtId="192" fontId="25" fillId="8" borderId="136" xfId="356" applyFont="1" applyFill="1" applyBorder="1" applyAlignment="1">
      <alignment vertical="center" wrapText="1"/>
    </xf>
    <xf numFmtId="192" fontId="25" fillId="8" borderId="182" xfId="356" applyFont="1" applyFill="1" applyBorder="1" applyAlignment="1">
      <alignment vertical="center"/>
    </xf>
    <xf numFmtId="188" fontId="25" fillId="8" borderId="166" xfId="356" applyNumberFormat="1" applyFont="1" applyFill="1" applyBorder="1" applyAlignment="1">
      <alignment horizontal="center" vertical="center"/>
    </xf>
    <xf numFmtId="192" fontId="25" fillId="8" borderId="166" xfId="356" applyFont="1" applyFill="1" applyBorder="1" applyAlignment="1">
      <alignment horizontal="center" vertical="center"/>
    </xf>
    <xf numFmtId="192" fontId="25" fillId="8" borderId="167" xfId="356" applyFont="1" applyFill="1" applyBorder="1">
      <alignment vertical="center"/>
    </xf>
    <xf numFmtId="192" fontId="44" fillId="3" borderId="183" xfId="33666" applyFont="1" applyFill="1" applyBorder="1">
      <alignment vertical="center"/>
    </xf>
    <xf numFmtId="192" fontId="45" fillId="0" borderId="184" xfId="1360" applyFont="1" applyBorder="1" applyAlignment="1">
      <alignment horizontal="center" vertical="center"/>
    </xf>
    <xf numFmtId="192" fontId="40" fillId="5" borderId="111" xfId="51984" applyFont="1" applyFill="1" applyBorder="1" applyAlignment="1">
      <alignment horizontal="center" vertical="center"/>
    </xf>
    <xf numFmtId="49" fontId="71" fillId="7" borderId="185" xfId="52058" applyNumberFormat="1" applyFont="1" applyFill="1" applyBorder="1" applyAlignment="1">
      <alignment horizontal="center" vertical="center" wrapText="1"/>
    </xf>
    <xf numFmtId="49" fontId="71" fillId="7" borderId="187" xfId="52058" applyNumberFormat="1" applyFont="1" applyFill="1" applyBorder="1" applyAlignment="1">
      <alignment horizontal="center" vertical="center" wrapText="1"/>
    </xf>
    <xf numFmtId="188" fontId="71" fillId="0" borderId="185" xfId="52058" applyNumberFormat="1" applyFont="1" applyBorder="1" applyAlignment="1">
      <alignment horizontal="center" vertical="center" wrapText="1"/>
    </xf>
    <xf numFmtId="49" fontId="71" fillId="0" borderId="185" xfId="52058" applyNumberFormat="1" applyFont="1" applyBorder="1" applyAlignment="1">
      <alignment horizontal="center" vertical="center" wrapText="1"/>
    </xf>
    <xf numFmtId="49" fontId="71" fillId="0" borderId="188" xfId="52058" applyNumberFormat="1" applyFont="1" applyBorder="1" applyAlignment="1">
      <alignment horizontal="center" vertical="center" wrapText="1"/>
    </xf>
    <xf numFmtId="192" fontId="71" fillId="7" borderId="111" xfId="52058" applyFont="1" applyFill="1" applyBorder="1" applyAlignment="1">
      <alignment horizontal="center" vertical="center"/>
    </xf>
    <xf numFmtId="192" fontId="71" fillId="7" borderId="112" xfId="52058" applyFont="1" applyFill="1" applyBorder="1" applyAlignment="1">
      <alignment horizontal="center" vertical="center"/>
    </xf>
    <xf numFmtId="180" fontId="71" fillId="8" borderId="185" xfId="52058" applyNumberFormat="1" applyFont="1" applyFill="1" applyBorder="1" applyAlignment="1">
      <alignment horizontal="center" vertical="center"/>
    </xf>
    <xf numFmtId="192" fontId="162" fillId="0" borderId="188" xfId="52058" applyFont="1" applyBorder="1" applyAlignment="1">
      <alignment horizontal="center" vertical="center"/>
    </xf>
    <xf numFmtId="180" fontId="71" fillId="8" borderId="166" xfId="52058" applyNumberFormat="1" applyFont="1" applyFill="1" applyBorder="1" applyAlignment="1">
      <alignment horizontal="center" vertical="center"/>
    </xf>
    <xf numFmtId="192" fontId="162" fillId="0" borderId="167" xfId="52058" applyFont="1" applyBorder="1" applyAlignment="1">
      <alignment horizontal="center" vertical="center"/>
    </xf>
    <xf numFmtId="188" fontId="70" fillId="0" borderId="185" xfId="1253" applyNumberFormat="1" applyFont="1" applyBorder="1" applyAlignment="1">
      <alignment horizontal="center" vertical="center"/>
    </xf>
    <xf numFmtId="192" fontId="37" fillId="7" borderId="115" xfId="52077" applyFont="1" applyFill="1" applyBorder="1" applyAlignment="1">
      <alignment horizontal="center" vertical="center"/>
    </xf>
    <xf numFmtId="192" fontId="70" fillId="0" borderId="130" xfId="52077" applyFont="1" applyBorder="1" applyAlignment="1">
      <alignment horizontal="center" vertical="center"/>
    </xf>
    <xf numFmtId="188" fontId="70" fillId="0" borderId="132" xfId="52077" applyNumberFormat="1" applyFont="1" applyBorder="1" applyAlignment="1">
      <alignment horizontal="center" vertical="center"/>
    </xf>
    <xf numFmtId="192" fontId="70" fillId="0" borderId="132" xfId="52077" applyFont="1" applyBorder="1" applyAlignment="1">
      <alignment horizontal="center" vertical="center"/>
    </xf>
    <xf numFmtId="192" fontId="70" fillId="0" borderId="129" xfId="52077" applyFont="1" applyBorder="1" applyAlignment="1">
      <alignment horizontal="center" vertical="center" wrapText="1"/>
    </xf>
    <xf numFmtId="188" fontId="38" fillId="0" borderId="126" xfId="0" applyNumberFormat="1" applyFont="1" applyBorder="1" applyAlignment="1">
      <alignment horizontal="center" vertical="center" wrapText="1"/>
    </xf>
    <xf numFmtId="188" fontId="38" fillId="0" borderId="136" xfId="0" applyNumberFormat="1" applyFont="1" applyBorder="1" applyAlignment="1">
      <alignment horizontal="center" vertical="center" wrapText="1"/>
    </xf>
    <xf numFmtId="188" fontId="38" fillId="0" borderId="112" xfId="0" applyNumberFormat="1" applyFont="1" applyBorder="1" applyAlignment="1">
      <alignment horizontal="center" vertical="center" wrapText="1"/>
    </xf>
    <xf numFmtId="188" fontId="38" fillId="0" borderId="129" xfId="0" applyNumberFormat="1" applyFont="1" applyBorder="1" applyAlignment="1">
      <alignment horizontal="center" vertical="center" wrapText="1"/>
    </xf>
    <xf numFmtId="188" fontId="38" fillId="0" borderId="124" xfId="0" applyNumberFormat="1" applyFont="1" applyBorder="1" applyAlignment="1">
      <alignment horizontal="center" vertical="center" wrapText="1"/>
    </xf>
    <xf numFmtId="192" fontId="70" fillId="8" borderId="188" xfId="52077" applyFont="1" applyFill="1" applyBorder="1" applyAlignment="1">
      <alignment horizontal="center" vertical="center"/>
    </xf>
    <xf numFmtId="192" fontId="73" fillId="8" borderId="188" xfId="52077" applyFont="1" applyFill="1" applyBorder="1" applyAlignment="1">
      <alignment horizontal="center" vertical="center"/>
    </xf>
    <xf numFmtId="192" fontId="143" fillId="0" borderId="0" xfId="1253" applyAlignment="1"/>
    <xf numFmtId="192" fontId="70" fillId="0" borderId="185" xfId="52018" applyFont="1" applyBorder="1" applyAlignment="1">
      <alignment horizontal="center" vertical="center"/>
    </xf>
    <xf numFmtId="188" fontId="70" fillId="0" borderId="185" xfId="52018" applyNumberFormat="1" applyFont="1" applyBorder="1" applyAlignment="1">
      <alignment horizontal="center" vertical="center"/>
    </xf>
    <xf numFmtId="192" fontId="143" fillId="0" borderId="188" xfId="52018" applyBorder="1" applyAlignment="1"/>
    <xf numFmtId="176" fontId="70" fillId="0" borderId="185" xfId="52018" applyNumberFormat="1" applyFont="1" applyBorder="1" applyAlignment="1">
      <alignment horizontal="center" vertical="center"/>
    </xf>
    <xf numFmtId="188" fontId="37" fillId="8" borderId="185" xfId="52018" applyNumberFormat="1" applyFont="1" applyFill="1" applyBorder="1" applyAlignment="1">
      <alignment horizontal="center" vertical="center"/>
    </xf>
    <xf numFmtId="192" fontId="37" fillId="8" borderId="188" xfId="52018" applyFont="1" applyFill="1" applyBorder="1">
      <alignment vertical="center"/>
    </xf>
    <xf numFmtId="192" fontId="40" fillId="5" borderId="79" xfId="356" applyFont="1" applyFill="1" applyBorder="1" applyAlignment="1">
      <alignment horizontal="center" vertical="center"/>
    </xf>
    <xf numFmtId="192" fontId="40" fillId="5" borderId="80" xfId="356" applyFont="1" applyFill="1" applyBorder="1" applyAlignment="1">
      <alignment horizontal="center" vertical="center"/>
    </xf>
    <xf numFmtId="192" fontId="37" fillId="8" borderId="0" xfId="1253" applyFont="1" applyFill="1">
      <alignment vertical="center"/>
    </xf>
    <xf numFmtId="192" fontId="37" fillId="7" borderId="5" xfId="1253" applyFont="1" applyFill="1" applyBorder="1" applyAlignment="1">
      <alignment horizontal="center" vertical="center"/>
    </xf>
    <xf numFmtId="192" fontId="37" fillId="0" borderId="102" xfId="1360" applyFont="1" applyFill="1" applyBorder="1" applyAlignment="1">
      <alignment horizontal="center" vertical="center"/>
    </xf>
    <xf numFmtId="20" fontId="37" fillId="0" borderId="102" xfId="1360" applyNumberFormat="1" applyFont="1" applyFill="1" applyBorder="1" applyAlignment="1">
      <alignment horizontal="center" vertical="center"/>
    </xf>
    <xf numFmtId="192" fontId="37" fillId="0" borderId="106" xfId="1360" applyFont="1" applyFill="1" applyBorder="1" applyAlignment="1">
      <alignment horizontal="center" vertical="center"/>
    </xf>
    <xf numFmtId="192" fontId="70" fillId="0" borderId="110" xfId="1253" applyFont="1" applyBorder="1" applyAlignment="1">
      <alignment horizontal="center" vertical="center" wrapText="1"/>
    </xf>
    <xf numFmtId="192" fontId="70" fillId="0" borderId="187" xfId="1253" applyFont="1" applyBorder="1" applyAlignment="1">
      <alignment horizontal="center" vertical="center"/>
    </xf>
    <xf numFmtId="192" fontId="70" fillId="0" borderId="162" xfId="1253" applyFont="1" applyBorder="1" applyAlignment="1">
      <alignment horizontal="center" vertical="center" wrapText="1"/>
    </xf>
    <xf numFmtId="192" fontId="37" fillId="8" borderId="162" xfId="1253" applyFont="1" applyFill="1" applyBorder="1" applyAlignment="1">
      <alignment horizontal="center" vertical="center" wrapText="1"/>
    </xf>
    <xf numFmtId="0" fontId="37" fillId="8" borderId="162" xfId="1253" applyNumberFormat="1" applyFont="1" applyFill="1" applyBorder="1" applyAlignment="1">
      <alignment horizontal="center" vertical="center" wrapText="1"/>
    </xf>
    <xf numFmtId="192" fontId="70" fillId="0" borderId="54" xfId="1253" applyFont="1" applyBorder="1" applyAlignment="1">
      <alignment horizontal="center" vertical="center" wrapText="1"/>
    </xf>
    <xf numFmtId="192" fontId="70" fillId="0" borderId="138" xfId="1253" applyFont="1" applyBorder="1" applyAlignment="1">
      <alignment horizontal="center" vertical="center"/>
    </xf>
    <xf numFmtId="49" fontId="37" fillId="0" borderId="138" xfId="51970" applyNumberFormat="1" applyFont="1" applyBorder="1" applyAlignment="1">
      <alignment horizontal="center" vertical="center"/>
    </xf>
    <xf numFmtId="192" fontId="37" fillId="8" borderId="0" xfId="1253" applyFont="1" applyFill="1" applyAlignment="1">
      <alignment horizontal="left" vertical="center"/>
    </xf>
    <xf numFmtId="192" fontId="40" fillId="5" borderId="79" xfId="356" applyFont="1" applyFill="1" applyBorder="1" applyAlignment="1">
      <alignment horizontal="center" vertical="center"/>
    </xf>
    <xf numFmtId="192" fontId="40" fillId="5" borderId="80" xfId="356" applyFont="1" applyFill="1" applyBorder="1" applyAlignment="1">
      <alignment horizontal="center" vertical="center"/>
    </xf>
    <xf numFmtId="192" fontId="37" fillId="8" borderId="0" xfId="1253" applyFont="1" applyFill="1">
      <alignment vertical="center"/>
    </xf>
    <xf numFmtId="192" fontId="37" fillId="6" borderId="172" xfId="1360" applyFont="1" applyFill="1" applyBorder="1" applyAlignment="1">
      <alignment horizontal="center" vertical="center"/>
    </xf>
    <xf numFmtId="192" fontId="37" fillId="6" borderId="80" xfId="1360" applyFont="1" applyFill="1" applyBorder="1" applyAlignment="1">
      <alignment horizontal="center" vertical="center"/>
    </xf>
    <xf numFmtId="180" fontId="37" fillId="8" borderId="185" xfId="1253" applyNumberFormat="1" applyFont="1" applyFill="1" applyBorder="1" applyAlignment="1">
      <alignment horizontal="center" vertical="center"/>
    </xf>
    <xf numFmtId="176" fontId="70" fillId="0" borderId="185" xfId="1253" applyNumberFormat="1" applyFont="1" applyBorder="1" applyAlignment="1">
      <alignment horizontal="center" vertical="center"/>
    </xf>
    <xf numFmtId="192" fontId="70" fillId="0" borderId="188" xfId="1253" applyFont="1" applyBorder="1" applyAlignment="1">
      <alignment horizontal="center" vertical="center"/>
    </xf>
    <xf numFmtId="180" fontId="37" fillId="8" borderId="190" xfId="1253" applyNumberFormat="1" applyFont="1" applyFill="1" applyBorder="1" applyAlignment="1">
      <alignment horizontal="center" vertical="center"/>
    </xf>
    <xf numFmtId="193" fontId="37" fillId="8" borderId="188" xfId="1253" applyNumberFormat="1" applyFont="1" applyFill="1" applyBorder="1" applyAlignment="1">
      <alignment horizontal="center" vertical="center"/>
    </xf>
    <xf numFmtId="188" fontId="25" fillId="0" borderId="185" xfId="1253" applyNumberFormat="1" applyFont="1" applyBorder="1" applyAlignment="1">
      <alignment horizontal="center" vertical="center"/>
    </xf>
    <xf numFmtId="188" fontId="25" fillId="8" borderId="185" xfId="356" applyNumberFormat="1" applyFont="1" applyFill="1" applyBorder="1" applyAlignment="1">
      <alignment horizontal="center" vertical="center"/>
    </xf>
    <xf numFmtId="188" fontId="25" fillId="0" borderId="190" xfId="1253" applyNumberFormat="1" applyFont="1" applyBorder="1" applyAlignment="1">
      <alignment horizontal="center" vertical="center"/>
    </xf>
    <xf numFmtId="188" fontId="25" fillId="8" borderId="190" xfId="356" applyNumberFormat="1" applyFont="1" applyFill="1" applyBorder="1" applyAlignment="1">
      <alignment horizontal="center" vertical="center"/>
    </xf>
    <xf numFmtId="188" fontId="25" fillId="0" borderId="185" xfId="356" applyNumberFormat="1" applyFont="1" applyBorder="1" applyAlignment="1">
      <alignment horizontal="center" vertical="center"/>
    </xf>
    <xf numFmtId="192" fontId="25" fillId="0" borderId="162" xfId="2285" applyFont="1" applyBorder="1" applyAlignment="1">
      <alignment horizontal="center" vertical="center"/>
    </xf>
    <xf numFmtId="49" fontId="25" fillId="6" borderId="185" xfId="1360" applyNumberFormat="1" applyFont="1" applyFill="1" applyBorder="1" applyAlignment="1">
      <alignment horizontal="center" vertical="center"/>
    </xf>
    <xf numFmtId="192" fontId="25" fillId="8" borderId="0" xfId="52061" applyFont="1" applyFill="1" applyAlignment="1">
      <alignment horizontal="center"/>
    </xf>
    <xf numFmtId="192" fontId="25" fillId="8" borderId="0" xfId="52061" applyFont="1" applyFill="1" applyAlignment="1">
      <alignment horizontal="center" vertical="center"/>
    </xf>
    <xf numFmtId="192" fontId="37" fillId="8" borderId="0" xfId="52100" applyFont="1" applyFill="1" applyAlignment="1">
      <alignment horizontal="center" vertical="center"/>
    </xf>
    <xf numFmtId="192" fontId="25" fillId="8" borderId="0" xfId="52061" applyFont="1" applyFill="1" applyAlignment="1">
      <alignment horizontal="right"/>
    </xf>
    <xf numFmtId="192" fontId="41" fillId="8" borderId="0" xfId="52061" quotePrefix="1" applyFont="1" applyFill="1" applyAlignment="1">
      <alignment wrapText="1"/>
    </xf>
    <xf numFmtId="192" fontId="25" fillId="7" borderId="110" xfId="52100" applyFont="1" applyFill="1" applyBorder="1" applyAlignment="1">
      <alignment horizontal="center" vertical="center"/>
    </xf>
    <xf numFmtId="192" fontId="25" fillId="7" borderId="111" xfId="52100" applyFont="1" applyFill="1" applyBorder="1" applyAlignment="1">
      <alignment horizontal="center" vertical="center"/>
    </xf>
    <xf numFmtId="192" fontId="25" fillId="7" borderId="112" xfId="52100" applyFont="1" applyFill="1" applyBorder="1" applyAlignment="1">
      <alignment horizontal="center" vertical="center"/>
    </xf>
    <xf numFmtId="192" fontId="40" fillId="5" borderId="115" xfId="356" applyFont="1" applyFill="1" applyBorder="1" applyAlignment="1">
      <alignment horizontal="center" vertical="center"/>
    </xf>
    <xf numFmtId="192" fontId="40" fillId="5" borderId="111" xfId="356" applyFont="1" applyFill="1" applyBorder="1" applyAlignment="1">
      <alignment horizontal="center" vertical="center"/>
    </xf>
    <xf numFmtId="176" fontId="146" fillId="0" borderId="189" xfId="1253" applyNumberFormat="1" applyFont="1" applyBorder="1" applyAlignment="1">
      <alignment horizontal="center" vertical="center"/>
    </xf>
    <xf numFmtId="192" fontId="37" fillId="7" borderId="55" xfId="2285" applyFont="1" applyFill="1" applyBorder="1" applyAlignment="1">
      <alignment horizontal="center" vertical="center"/>
    </xf>
    <xf numFmtId="192" fontId="37" fillId="8" borderId="0" xfId="1253" applyFont="1" applyFill="1">
      <alignment vertical="center"/>
    </xf>
    <xf numFmtId="192" fontId="25" fillId="0" borderId="54" xfId="2285" applyFont="1" applyBorder="1" applyAlignment="1">
      <alignment horizontal="center" vertical="center"/>
    </xf>
    <xf numFmtId="192" fontId="25" fillId="6" borderId="169" xfId="1360" applyFont="1" applyFill="1" applyBorder="1" applyAlignment="1">
      <alignment horizontal="center" vertical="center"/>
    </xf>
    <xf numFmtId="49" fontId="25" fillId="6" borderId="166" xfId="1360" applyNumberFormat="1" applyFont="1" applyFill="1" applyBorder="1" applyAlignment="1">
      <alignment horizontal="center" vertical="center"/>
    </xf>
    <xf numFmtId="192" fontId="46" fillId="8" borderId="136" xfId="356" applyFont="1" applyFill="1" applyBorder="1" applyAlignment="1">
      <alignment horizontal="center" vertical="center" wrapText="1"/>
    </xf>
    <xf numFmtId="192" fontId="25" fillId="8" borderId="187" xfId="356" applyFont="1" applyFill="1" applyBorder="1" applyAlignment="1">
      <alignment vertical="center"/>
    </xf>
    <xf numFmtId="192" fontId="25" fillId="0" borderId="187" xfId="356" applyFont="1" applyFill="1" applyBorder="1" applyAlignment="1">
      <alignment vertical="center"/>
    </xf>
    <xf numFmtId="192" fontId="46" fillId="8" borderId="188" xfId="356" applyFont="1" applyFill="1" applyBorder="1" applyAlignment="1">
      <alignment horizontal="center" vertical="center"/>
    </xf>
    <xf numFmtId="192" fontId="46" fillId="8" borderId="194" xfId="356" applyFont="1" applyFill="1" applyBorder="1" applyAlignment="1">
      <alignment horizontal="center" vertical="center"/>
    </xf>
    <xf numFmtId="192" fontId="46" fillId="8" borderId="167" xfId="356" applyFont="1" applyFill="1" applyBorder="1" applyAlignment="1">
      <alignment horizontal="center" vertical="center"/>
    </xf>
    <xf numFmtId="191" fontId="70" fillId="0" borderId="185" xfId="52100" applyNumberFormat="1" applyFont="1" applyBorder="1" applyAlignment="1">
      <alignment horizontal="center" vertical="center"/>
    </xf>
    <xf numFmtId="180" fontId="37" fillId="8" borderId="185" xfId="52100" applyNumberFormat="1" applyFont="1" applyFill="1" applyBorder="1" applyAlignment="1">
      <alignment horizontal="center" vertical="center"/>
    </xf>
    <xf numFmtId="180" fontId="37" fillId="8" borderId="190" xfId="52100" applyNumberFormat="1" applyFont="1" applyFill="1" applyBorder="1" applyAlignment="1">
      <alignment horizontal="center" vertical="center"/>
    </xf>
    <xf numFmtId="192" fontId="37" fillId="8" borderId="0" xfId="52061" applyFont="1" applyFill="1" applyAlignment="1">
      <alignment horizontal="center"/>
    </xf>
    <xf numFmtId="192" fontId="25" fillId="8" borderId="0" xfId="52108" applyFont="1" applyFill="1" applyAlignment="1">
      <alignment horizontal="center"/>
    </xf>
    <xf numFmtId="192" fontId="25" fillId="8" borderId="0" xfId="52108" applyFont="1" applyFill="1" applyAlignment="1">
      <alignment horizontal="center" vertical="center"/>
    </xf>
    <xf numFmtId="192" fontId="25" fillId="8" borderId="0" xfId="52108" applyFont="1" applyFill="1" applyAlignment="1">
      <alignment horizontal="right"/>
    </xf>
    <xf numFmtId="192" fontId="41" fillId="8" borderId="0" xfId="52108" applyFont="1" applyFill="1" applyAlignment="1">
      <alignment horizontal="left" wrapText="1"/>
    </xf>
    <xf numFmtId="192" fontId="25" fillId="7" borderId="27" xfId="52100" applyFont="1" applyFill="1" applyBorder="1" applyAlignment="1">
      <alignment horizontal="center" vertical="center"/>
    </xf>
    <xf numFmtId="192" fontId="25" fillId="7" borderId="79" xfId="52100" applyFont="1" applyFill="1" applyBorder="1" applyAlignment="1">
      <alignment horizontal="center" vertical="center"/>
    </xf>
    <xf numFmtId="192" fontId="25" fillId="7" borderId="55" xfId="52100" applyFont="1" applyFill="1" applyBorder="1" applyAlignment="1">
      <alignment horizontal="center" vertical="center"/>
    </xf>
    <xf numFmtId="192" fontId="25" fillId="8" borderId="111" xfId="52100" applyFont="1" applyFill="1" applyBorder="1" applyAlignment="1">
      <alignment horizontal="center" vertical="center"/>
    </xf>
    <xf numFmtId="188" fontId="25" fillId="8" borderId="111" xfId="52100" applyNumberFormat="1" applyFont="1" applyFill="1" applyBorder="1" applyAlignment="1">
      <alignment horizontal="center" vertical="center"/>
    </xf>
    <xf numFmtId="193" fontId="37" fillId="8" borderId="194" xfId="1253" applyNumberFormat="1" applyFont="1" applyFill="1" applyBorder="1" applyAlignment="1">
      <alignment horizontal="center" vertical="center"/>
    </xf>
    <xf numFmtId="188" fontId="70" fillId="0" borderId="185" xfId="51982" applyNumberFormat="1" applyFont="1" applyBorder="1" applyAlignment="1">
      <alignment horizontal="center" vertical="center"/>
    </xf>
    <xf numFmtId="192" fontId="70" fillId="8" borderId="185" xfId="51982" applyFont="1" applyFill="1" applyBorder="1" applyAlignment="1">
      <alignment horizontal="center" vertical="center"/>
    </xf>
    <xf numFmtId="192" fontId="70" fillId="8" borderId="186" xfId="51982" applyFont="1" applyFill="1" applyBorder="1" applyAlignment="1">
      <alignment horizontal="center" vertical="center"/>
    </xf>
    <xf numFmtId="188" fontId="70" fillId="0" borderId="78" xfId="52077" applyNumberFormat="1" applyFont="1" applyBorder="1" applyAlignment="1">
      <alignment horizontal="center" vertical="center"/>
    </xf>
    <xf numFmtId="188" fontId="70" fillId="0" borderId="149" xfId="52077" applyNumberFormat="1" applyFont="1" applyBorder="1" applyAlignment="1">
      <alignment horizontal="center" vertical="center"/>
    </xf>
    <xf numFmtId="192" fontId="70" fillId="0" borderId="143" xfId="52077" applyFont="1" applyBorder="1" applyAlignment="1">
      <alignment horizontal="center" vertical="center"/>
    </xf>
    <xf numFmtId="192" fontId="70" fillId="0" borderId="196" xfId="52077" applyFont="1" applyBorder="1" applyAlignment="1">
      <alignment horizontal="center" vertical="center"/>
    </xf>
    <xf numFmtId="192" fontId="70" fillId="0" borderId="197" xfId="52077" applyFont="1" applyBorder="1" applyAlignment="1">
      <alignment horizontal="center" vertical="center" wrapText="1"/>
    </xf>
    <xf numFmtId="192" fontId="25" fillId="8" borderId="185" xfId="356" applyFont="1" applyFill="1" applyBorder="1" applyAlignment="1">
      <alignment horizontal="center" vertical="center"/>
    </xf>
    <xf numFmtId="192" fontId="25" fillId="8" borderId="198" xfId="356" applyFont="1" applyFill="1" applyBorder="1" applyAlignment="1">
      <alignment vertical="center"/>
    </xf>
    <xf numFmtId="192" fontId="25" fillId="0" borderId="185" xfId="356" applyFont="1" applyBorder="1" applyAlignment="1">
      <alignment horizontal="center" vertical="center"/>
    </xf>
    <xf numFmtId="192" fontId="25" fillId="0" borderId="198" xfId="356" applyFont="1" applyFill="1" applyBorder="1" applyAlignment="1">
      <alignment vertical="center"/>
    </xf>
    <xf numFmtId="49" fontId="37" fillId="0" borderId="198" xfId="1254" applyNumberFormat="1" applyFont="1" applyBorder="1" applyAlignment="1">
      <alignment horizontal="center" vertical="center"/>
    </xf>
    <xf numFmtId="49" fontId="70" fillId="0" borderId="185" xfId="1253" applyNumberFormat="1" applyFont="1" applyBorder="1" applyAlignment="1">
      <alignment horizontal="center" vertical="center"/>
    </xf>
    <xf numFmtId="188" fontId="70" fillId="0" borderId="143" xfId="1253" applyNumberFormat="1" applyFont="1" applyBorder="1" applyAlignment="1">
      <alignment horizontal="center" vertical="center"/>
    </xf>
    <xf numFmtId="192" fontId="70" fillId="0" borderId="136" xfId="1253" applyFont="1" applyBorder="1" applyAlignment="1">
      <alignment horizontal="center" vertical="center"/>
    </xf>
    <xf numFmtId="194" fontId="39" fillId="8" borderId="0" xfId="52110" applyFont="1" applyFill="1">
      <alignment vertical="center"/>
    </xf>
    <xf numFmtId="194" fontId="14" fillId="8" borderId="0" xfId="52111" applyNumberFormat="1" applyFont="1" applyFill="1" applyBorder="1" applyAlignment="1" applyProtection="1">
      <alignment horizontal="center" vertical="center"/>
    </xf>
    <xf numFmtId="194" fontId="37" fillId="8" borderId="0" xfId="52110" applyFont="1" applyFill="1" applyAlignment="1">
      <alignment horizontal="center" vertical="center"/>
    </xf>
    <xf numFmtId="194" fontId="72" fillId="5" borderId="30" xfId="52112" applyFont="1" applyFill="1" applyBorder="1" applyAlignment="1">
      <alignment horizontal="center" vertical="center"/>
    </xf>
    <xf numFmtId="194" fontId="72" fillId="5" borderId="31" xfId="52112" applyFont="1" applyFill="1" applyBorder="1" applyAlignment="1">
      <alignment horizontal="center" vertical="center"/>
    </xf>
    <xf numFmtId="194" fontId="37" fillId="8" borderId="0" xfId="52113" applyFont="1" applyFill="1" applyAlignment="1">
      <alignment horizontal="center"/>
    </xf>
    <xf numFmtId="194" fontId="37" fillId="8" borderId="0" xfId="52110" applyFont="1" applyFill="1" applyAlignment="1">
      <alignment vertical="center" wrapText="1"/>
    </xf>
    <xf numFmtId="49" fontId="41" fillId="8" borderId="0" xfId="52110" applyNumberFormat="1" applyFont="1" applyFill="1" applyAlignment="1">
      <alignment horizontal="right" wrapText="1"/>
    </xf>
    <xf numFmtId="194" fontId="41" fillId="8" borderId="0" xfId="52113" applyFont="1" applyFill="1" applyAlignment="1">
      <alignment horizontal="right" wrapText="1"/>
    </xf>
    <xf numFmtId="49" fontId="41" fillId="8" borderId="0" xfId="52113" applyNumberFormat="1" applyFont="1" applyFill="1" applyAlignment="1">
      <alignment horizontal="left" wrapText="1"/>
    </xf>
    <xf numFmtId="49" fontId="25" fillId="7" borderId="5" xfId="52110" applyNumberFormat="1" applyFont="1" applyFill="1" applyBorder="1" applyAlignment="1">
      <alignment horizontal="center" vertical="center" wrapText="1"/>
    </xf>
    <xf numFmtId="49" fontId="25" fillId="7" borderId="30" xfId="52110" applyNumberFormat="1" applyFont="1" applyFill="1" applyBorder="1" applyAlignment="1">
      <alignment horizontal="center" vertical="center" wrapText="1"/>
    </xf>
    <xf numFmtId="49" fontId="25" fillId="7" borderId="29" xfId="52110" applyNumberFormat="1" applyFont="1" applyFill="1" applyBorder="1" applyAlignment="1">
      <alignment horizontal="center" vertical="center" wrapText="1"/>
    </xf>
    <xf numFmtId="49" fontId="25" fillId="7" borderId="31" xfId="52110" applyNumberFormat="1" applyFont="1" applyFill="1" applyBorder="1" applyAlignment="1">
      <alignment horizontal="center" vertical="center" wrapText="1"/>
    </xf>
    <xf numFmtId="49" fontId="25" fillId="8" borderId="110" xfId="52110" applyNumberFormat="1" applyFont="1" applyFill="1" applyBorder="1" applyAlignment="1">
      <alignment horizontal="center" vertical="center" wrapText="1"/>
    </xf>
    <xf numFmtId="188" fontId="25" fillId="8" borderId="111" xfId="52110" applyNumberFormat="1" applyFont="1" applyFill="1" applyBorder="1" applyAlignment="1">
      <alignment horizontal="center" vertical="center" wrapText="1"/>
    </xf>
    <xf numFmtId="49" fontId="46" fillId="8" borderId="111" xfId="52110" applyNumberFormat="1" applyFont="1" applyFill="1" applyBorder="1" applyAlignment="1">
      <alignment horizontal="center" vertical="center" wrapText="1"/>
    </xf>
    <xf numFmtId="49" fontId="25" fillId="8" borderId="111" xfId="52110" applyNumberFormat="1" applyFont="1" applyFill="1" applyBorder="1" applyAlignment="1">
      <alignment horizontal="center" vertical="center" wrapText="1"/>
    </xf>
    <xf numFmtId="49" fontId="67" fillId="8" borderId="111" xfId="52110" applyNumberFormat="1" applyFont="1" applyFill="1" applyBorder="1" applyAlignment="1">
      <alignment horizontal="center" vertical="center" wrapText="1"/>
    </xf>
    <xf numFmtId="194" fontId="87" fillId="0" borderId="0" xfId="52115"/>
    <xf numFmtId="49" fontId="25" fillId="8" borderId="54" xfId="52110" applyNumberFormat="1" applyFont="1" applyFill="1" applyBorder="1" applyAlignment="1">
      <alignment horizontal="center" vertical="center" wrapText="1"/>
    </xf>
    <xf numFmtId="194" fontId="38" fillId="8" borderId="0" xfId="52110" applyFont="1" applyFill="1" applyAlignment="1">
      <alignment horizontal="left" vertical="center" wrapText="1"/>
    </xf>
    <xf numFmtId="194" fontId="38" fillId="55" borderId="0" xfId="52110" applyFont="1" applyFill="1" applyAlignment="1">
      <alignment horizontal="left" vertical="center"/>
    </xf>
    <xf numFmtId="194" fontId="37" fillId="55" borderId="0" xfId="52110" applyFont="1" applyFill="1" applyAlignment="1">
      <alignment horizontal="center" vertical="center"/>
    </xf>
    <xf numFmtId="194" fontId="37" fillId="8" borderId="0" xfId="52110" applyFont="1" applyFill="1">
      <alignment vertical="center"/>
    </xf>
    <xf numFmtId="194" fontId="37" fillId="8" borderId="0" xfId="52116" applyFont="1" applyFill="1">
      <alignment vertical="center"/>
    </xf>
    <xf numFmtId="192" fontId="40" fillId="5" borderId="111" xfId="356" applyFont="1" applyFill="1" applyBorder="1" applyAlignment="1">
      <alignment horizontal="center" vertical="center"/>
    </xf>
    <xf numFmtId="49" fontId="37" fillId="0" borderId="198" xfId="51970" applyNumberFormat="1" applyFont="1" applyBorder="1" applyAlignment="1">
      <alignment horizontal="center" vertical="center"/>
    </xf>
    <xf numFmtId="192" fontId="37" fillId="7" borderId="55" xfId="2285" applyFont="1" applyFill="1" applyBorder="1" applyAlignment="1">
      <alignment horizontal="center" vertical="center"/>
    </xf>
    <xf numFmtId="192" fontId="37" fillId="8" borderId="0" xfId="1253" applyFont="1" applyFill="1">
      <alignment vertical="center"/>
    </xf>
    <xf numFmtId="176" fontId="37" fillId="0" borderId="185" xfId="51970" applyNumberFormat="1" applyFont="1" applyBorder="1" applyAlignment="1">
      <alignment horizontal="center" vertical="center"/>
    </xf>
    <xf numFmtId="176" fontId="37" fillId="0" borderId="172" xfId="51970" applyNumberFormat="1" applyFont="1" applyBorder="1" applyAlignment="1">
      <alignment horizontal="center" vertical="center"/>
    </xf>
    <xf numFmtId="49" fontId="37" fillId="0" borderId="111" xfId="51970" applyNumberFormat="1" applyFont="1" applyBorder="1" applyAlignment="1">
      <alignment horizontal="center" vertical="center"/>
    </xf>
    <xf numFmtId="49" fontId="37" fillId="0" borderId="185" xfId="51970" applyNumberFormat="1" applyFont="1" applyBorder="1" applyAlignment="1">
      <alignment horizontal="center" vertical="center"/>
    </xf>
    <xf numFmtId="49" fontId="37" fillId="0" borderId="172" xfId="51970" applyNumberFormat="1" applyFont="1" applyBorder="1" applyAlignment="1">
      <alignment horizontal="center" vertical="center"/>
    </xf>
    <xf numFmtId="192" fontId="37" fillId="7" borderId="55" xfId="1254" applyFont="1" applyFill="1" applyBorder="1" applyAlignment="1">
      <alignment horizontal="center" vertical="center"/>
    </xf>
    <xf numFmtId="192" fontId="25" fillId="8" borderId="188" xfId="356" applyFont="1" applyFill="1" applyBorder="1">
      <alignment vertical="center"/>
    </xf>
    <xf numFmtId="192" fontId="40" fillId="5" borderId="111" xfId="356" applyFont="1" applyFill="1" applyBorder="1" applyAlignment="1">
      <alignment horizontal="center" vertical="center"/>
    </xf>
    <xf numFmtId="176" fontId="146" fillId="0" borderId="135" xfId="1253" applyNumberFormat="1" applyFont="1" applyBorder="1" applyAlignment="1">
      <alignment horizontal="center" vertical="center"/>
    </xf>
    <xf numFmtId="192" fontId="37" fillId="7" borderId="55" xfId="2285" applyFont="1" applyFill="1" applyBorder="1" applyAlignment="1">
      <alignment horizontal="center" vertical="center"/>
    </xf>
    <xf numFmtId="192" fontId="37" fillId="8" borderId="0" xfId="1253" applyFont="1" applyFill="1">
      <alignment vertical="center"/>
    </xf>
    <xf numFmtId="192" fontId="25" fillId="8" borderId="188" xfId="356" applyFont="1" applyFill="1" applyBorder="1" applyAlignment="1">
      <alignment vertical="center" wrapText="1"/>
    </xf>
    <xf numFmtId="192" fontId="44" fillId="3" borderId="201" xfId="33666" applyFont="1" applyFill="1" applyBorder="1">
      <alignment vertical="center"/>
    </xf>
    <xf numFmtId="192" fontId="45" fillId="0" borderId="202" xfId="1360" applyFont="1" applyBorder="1" applyAlignment="1">
      <alignment horizontal="center" vertical="center"/>
    </xf>
    <xf numFmtId="192" fontId="37" fillId="8" borderId="0" xfId="1253" applyFont="1" applyFill="1">
      <alignment vertical="center"/>
    </xf>
    <xf numFmtId="188" fontId="25" fillId="8" borderId="31" xfId="52100" applyNumberFormat="1" applyFont="1" applyFill="1" applyBorder="1" applyAlignment="1">
      <alignment horizontal="center" vertical="center"/>
    </xf>
    <xf numFmtId="192" fontId="25" fillId="8" borderId="68" xfId="52100" applyFont="1" applyFill="1" applyBorder="1" applyAlignment="1">
      <alignment horizontal="center" vertical="center"/>
    </xf>
    <xf numFmtId="192" fontId="25" fillId="8" borderId="89" xfId="52100" applyFont="1" applyFill="1" applyBorder="1" applyAlignment="1">
      <alignment horizontal="center" vertical="center"/>
    </xf>
    <xf numFmtId="192" fontId="37" fillId="7" borderId="68" xfId="51982" applyFont="1" applyFill="1" applyBorder="1" applyAlignment="1">
      <alignment horizontal="center" vertical="center"/>
    </xf>
    <xf numFmtId="176" fontId="70" fillId="0" borderId="170" xfId="51982" applyNumberFormat="1" applyFont="1" applyBorder="1" applyAlignment="1">
      <alignment horizontal="center" vertical="center" wrapText="1"/>
    </xf>
    <xf numFmtId="176" fontId="70" fillId="0" borderId="69" xfId="51982" applyNumberFormat="1" applyFont="1" applyBorder="1" applyAlignment="1">
      <alignment horizontal="center" vertical="center" wrapText="1"/>
    </xf>
    <xf numFmtId="176" fontId="70" fillId="0" borderId="166" xfId="51982" applyNumberFormat="1" applyFont="1" applyBorder="1" applyAlignment="1">
      <alignment horizontal="center" vertical="center" wrapText="1"/>
    </xf>
    <xf numFmtId="192" fontId="37" fillId="6" borderId="102" xfId="51986" applyFont="1" applyFill="1" applyBorder="1" applyAlignment="1">
      <alignment horizontal="center" vertical="center"/>
    </xf>
    <xf numFmtId="192" fontId="70" fillId="8" borderId="188" xfId="51982" applyFont="1" applyFill="1" applyBorder="1" applyAlignment="1">
      <alignment horizontal="center" vertical="center"/>
    </xf>
    <xf numFmtId="176" fontId="70" fillId="0" borderId="188" xfId="51982" applyNumberFormat="1" applyFont="1" applyBorder="1" applyAlignment="1">
      <alignment vertical="center" wrapText="1"/>
    </xf>
    <xf numFmtId="176" fontId="70" fillId="0" borderId="106" xfId="51982" applyNumberFormat="1" applyFont="1" applyBorder="1" applyAlignment="1">
      <alignment vertical="center" wrapText="1"/>
    </xf>
    <xf numFmtId="49" fontId="37" fillId="58" borderId="0" xfId="51982" applyNumberFormat="1" applyFont="1" applyFill="1" applyAlignment="1">
      <alignment vertical="center"/>
    </xf>
    <xf numFmtId="192" fontId="40" fillId="5" borderId="111" xfId="356" applyFont="1" applyFill="1" applyBorder="1" applyAlignment="1">
      <alignment horizontal="center" vertical="center"/>
    </xf>
    <xf numFmtId="49" fontId="37" fillId="0" borderId="116" xfId="51970" applyNumberFormat="1" applyFont="1" applyBorder="1" applyAlignment="1">
      <alignment horizontal="center" vertical="center"/>
    </xf>
    <xf numFmtId="192" fontId="37" fillId="7" borderId="55" xfId="2285" applyFont="1" applyFill="1" applyBorder="1" applyAlignment="1">
      <alignment horizontal="center" vertical="center"/>
    </xf>
    <xf numFmtId="176" fontId="146" fillId="0" borderId="135" xfId="1253" applyNumberFormat="1" applyFont="1" applyBorder="1" applyAlignment="1">
      <alignment horizontal="center" vertical="center"/>
    </xf>
    <xf numFmtId="192" fontId="37" fillId="8" borderId="0" xfId="1253" applyFont="1" applyFill="1">
      <alignment vertical="center"/>
    </xf>
    <xf numFmtId="192" fontId="44" fillId="3" borderId="203" xfId="33666" applyFont="1" applyFill="1" applyBorder="1">
      <alignment vertical="center"/>
    </xf>
    <xf numFmtId="192" fontId="45" fillId="0" borderId="204" xfId="1360" applyFont="1" applyBorder="1" applyAlignment="1">
      <alignment horizontal="center" vertical="center"/>
    </xf>
    <xf numFmtId="192" fontId="70" fillId="0" borderId="185" xfId="1253" applyFont="1" applyBorder="1" applyAlignment="1">
      <alignment horizontal="center" vertical="center"/>
    </xf>
    <xf numFmtId="192" fontId="70" fillId="0" borderId="143" xfId="1253" applyFont="1" applyBorder="1" applyAlignment="1">
      <alignment horizontal="center" vertical="center"/>
    </xf>
    <xf numFmtId="192" fontId="70" fillId="0" borderId="166" xfId="1253" applyFont="1" applyBorder="1" applyAlignment="1">
      <alignment horizontal="center" vertical="center"/>
    </xf>
    <xf numFmtId="192" fontId="5" fillId="0" borderId="0" xfId="52117">
      <alignment vertical="center"/>
    </xf>
    <xf numFmtId="49" fontId="71" fillId="0" borderId="187" xfId="52058" applyNumberFormat="1" applyFont="1" applyBorder="1" applyAlignment="1">
      <alignment horizontal="center" vertical="center" wrapText="1"/>
    </xf>
    <xf numFmtId="195" fontId="14" fillId="8" borderId="0" xfId="52119" applyNumberFormat="1" applyFont="1" applyFill="1" applyBorder="1" applyAlignment="1" applyProtection="1">
      <alignment horizontal="center" vertical="center"/>
    </xf>
    <xf numFmtId="195" fontId="37" fillId="8" borderId="0" xfId="52118" applyFont="1" applyFill="1" applyAlignment="1">
      <alignment horizontal="center" vertical="center"/>
    </xf>
    <xf numFmtId="195" fontId="72" fillId="5" borderId="73" xfId="52120" applyFont="1" applyFill="1" applyBorder="1" applyAlignment="1">
      <alignment horizontal="center" vertical="center"/>
    </xf>
    <xf numFmtId="195" fontId="72" fillId="5" borderId="30" xfId="52120" applyFont="1" applyFill="1" applyBorder="1" applyAlignment="1">
      <alignment horizontal="center" vertical="center"/>
    </xf>
    <xf numFmtId="195" fontId="72" fillId="5" borderId="31" xfId="52120" applyFont="1" applyFill="1" applyBorder="1" applyAlignment="1">
      <alignment horizontal="center" vertical="center"/>
    </xf>
    <xf numFmtId="20" fontId="71" fillId="0" borderId="185" xfId="52121" applyNumberFormat="1" applyFont="1" applyBorder="1" applyAlignment="1">
      <alignment horizontal="center" vertical="center"/>
    </xf>
    <xf numFmtId="195" fontId="71" fillId="0" borderId="188" xfId="52122" applyFont="1" applyBorder="1" applyAlignment="1">
      <alignment horizontal="center" vertical="center"/>
    </xf>
    <xf numFmtId="195" fontId="4" fillId="0" borderId="0" xfId="52123">
      <alignment vertical="center"/>
    </xf>
    <xf numFmtId="195" fontId="71" fillId="8" borderId="0" xfId="52121" applyFont="1" applyFill="1" applyAlignment="1">
      <alignment horizontal="center"/>
    </xf>
    <xf numFmtId="195" fontId="71" fillId="8" borderId="0" xfId="52118" applyFont="1" applyFill="1" applyAlignment="1">
      <alignment vertical="center" wrapText="1"/>
    </xf>
    <xf numFmtId="14" fontId="82" fillId="8" borderId="0" xfId="52121" applyNumberFormat="1" applyFont="1" applyFill="1" applyAlignment="1">
      <alignment horizontal="right" wrapText="1"/>
    </xf>
    <xf numFmtId="49" fontId="82" fillId="8" borderId="0" xfId="52121" applyNumberFormat="1" applyFont="1" applyFill="1" applyAlignment="1">
      <alignment horizontal="left" wrapText="1"/>
    </xf>
    <xf numFmtId="49" fontId="41" fillId="8" borderId="0" xfId="52121" applyNumberFormat="1" applyFont="1" applyFill="1" applyAlignment="1">
      <alignment horizontal="left" wrapText="1"/>
    </xf>
    <xf numFmtId="49" fontId="71" fillId="7" borderId="110" xfId="52118" applyNumberFormat="1" applyFont="1" applyFill="1" applyBorder="1" applyAlignment="1">
      <alignment horizontal="center" vertical="center" wrapText="1"/>
    </xf>
    <xf numFmtId="49" fontId="71" fillId="7" borderId="139" xfId="52118" applyNumberFormat="1" applyFont="1" applyFill="1" applyBorder="1" applyAlignment="1">
      <alignment horizontal="center" vertical="center" wrapText="1"/>
    </xf>
    <xf numFmtId="195" fontId="71" fillId="7" borderId="30" xfId="52118" applyFont="1" applyFill="1" applyBorder="1" applyAlignment="1">
      <alignment horizontal="center" vertical="center"/>
    </xf>
    <xf numFmtId="49" fontId="71" fillId="0" borderId="162" xfId="52118" applyNumberFormat="1" applyFont="1" applyBorder="1" applyAlignment="1">
      <alignment horizontal="center" vertical="center" wrapText="1"/>
    </xf>
    <xf numFmtId="49" fontId="71" fillId="8" borderId="162" xfId="52118" applyNumberFormat="1" applyFont="1" applyFill="1" applyBorder="1" applyAlignment="1">
      <alignment horizontal="center" vertical="center" wrapText="1"/>
    </xf>
    <xf numFmtId="188" fontId="71" fillId="0" borderId="89" xfId="52118" applyNumberFormat="1" applyFont="1" applyBorder="1" applyAlignment="1">
      <alignment horizontal="center" vertical="center" wrapText="1"/>
    </xf>
    <xf numFmtId="195" fontId="71" fillId="8" borderId="162" xfId="52118" applyFont="1" applyFill="1" applyBorder="1" applyAlignment="1">
      <alignment horizontal="center" vertical="center"/>
    </xf>
    <xf numFmtId="195" fontId="71" fillId="8" borderId="54" xfId="52118" applyFont="1" applyFill="1" applyBorder="1" applyAlignment="1">
      <alignment horizontal="center" vertical="center"/>
    </xf>
    <xf numFmtId="195" fontId="71" fillId="8" borderId="0" xfId="52118" applyFont="1" applyFill="1" applyAlignment="1">
      <alignment horizontal="center" vertical="center"/>
    </xf>
    <xf numFmtId="195" fontId="76" fillId="8" borderId="0" xfId="52118" applyFont="1" applyFill="1" applyBorder="1" applyAlignment="1">
      <alignment horizontal="left" vertical="center" wrapText="1"/>
    </xf>
    <xf numFmtId="195" fontId="166" fillId="8" borderId="0" xfId="52118" applyFont="1" applyFill="1" applyAlignment="1">
      <alignment horizontal="center" vertical="center"/>
    </xf>
    <xf numFmtId="49" fontId="71" fillId="0" borderId="0" xfId="52124" applyNumberFormat="1" applyFont="1" applyFill="1" applyAlignment="1">
      <alignment horizontal="left" vertical="center"/>
    </xf>
    <xf numFmtId="195" fontId="167" fillId="0" borderId="0" xfId="52123" applyFont="1" applyFill="1">
      <alignment vertical="center"/>
    </xf>
    <xf numFmtId="195" fontId="71" fillId="0" borderId="0" xfId="52118" applyFont="1" applyFill="1" applyAlignment="1">
      <alignment horizontal="center" vertical="center"/>
    </xf>
    <xf numFmtId="195" fontId="168" fillId="0" borderId="0" xfId="52123" applyFont="1">
      <alignment vertical="center"/>
    </xf>
    <xf numFmtId="195" fontId="166" fillId="0" borderId="0" xfId="52118" applyFont="1" applyFill="1" applyAlignment="1">
      <alignment horizontal="center" vertical="center"/>
    </xf>
    <xf numFmtId="49" fontId="166" fillId="3" borderId="0" xfId="52124" applyNumberFormat="1" applyFont="1" applyFill="1">
      <alignment vertical="center"/>
    </xf>
    <xf numFmtId="195" fontId="37" fillId="8" borderId="0" xfId="52118" applyFont="1" applyFill="1" applyAlignment="1">
      <alignment horizontal="left" vertical="center" wrapText="1"/>
    </xf>
    <xf numFmtId="195" fontId="59" fillId="8" borderId="0" xfId="52118" applyFont="1" applyFill="1" applyAlignment="1">
      <alignment horizontal="left" vertical="center" wrapText="1"/>
    </xf>
    <xf numFmtId="195" fontId="72" fillId="5" borderId="115" xfId="52120" applyFont="1" applyFill="1" applyBorder="1" applyAlignment="1">
      <alignment horizontal="center" vertical="center"/>
    </xf>
    <xf numFmtId="49" fontId="71" fillId="0" borderId="186" xfId="52121" applyNumberFormat="1" applyFont="1" applyBorder="1" applyAlignment="1">
      <alignment horizontal="center" vertical="center"/>
    </xf>
    <xf numFmtId="49" fontId="71" fillId="55" borderId="0" xfId="52124" applyNumberFormat="1" applyFont="1" applyFill="1" applyAlignment="1">
      <alignment horizontal="left" vertical="center"/>
    </xf>
    <xf numFmtId="195" fontId="167" fillId="55" borderId="0" xfId="52123" applyFont="1" applyFill="1">
      <alignment vertical="center"/>
    </xf>
    <xf numFmtId="49" fontId="71" fillId="55" borderId="0" xfId="52124" applyNumberFormat="1" applyFont="1" applyFill="1" applyAlignment="1">
      <alignment horizontal="left" vertical="center" wrapText="1"/>
    </xf>
    <xf numFmtId="49" fontId="71" fillId="0" borderId="0" xfId="52118" applyNumberFormat="1" applyFont="1" applyFill="1" applyAlignment="1">
      <alignment horizontal="left" vertical="center" wrapText="1"/>
    </xf>
    <xf numFmtId="195" fontId="71" fillId="55" borderId="0" xfId="52118" applyFont="1" applyFill="1" applyAlignment="1">
      <alignment horizontal="center" vertical="center"/>
    </xf>
    <xf numFmtId="192" fontId="81" fillId="0" borderId="0" xfId="1" applyNumberFormat="1" applyFont="1" applyFill="1" applyBorder="1" applyAlignment="1">
      <alignment horizontal="left" vertical="center"/>
    </xf>
    <xf numFmtId="188" fontId="150" fillId="0" borderId="31" xfId="52067" applyNumberFormat="1" applyFont="1" applyBorder="1" applyAlignment="1">
      <alignment vertical="center" wrapText="1"/>
    </xf>
    <xf numFmtId="188" fontId="150" fillId="0" borderId="145" xfId="52067" applyNumberFormat="1" applyFont="1" applyBorder="1" applyAlignment="1">
      <alignment vertical="center"/>
    </xf>
    <xf numFmtId="188" fontId="150" fillId="0" borderId="197" xfId="52067" applyNumberFormat="1" applyFont="1" applyBorder="1" applyAlignment="1">
      <alignment vertical="center"/>
    </xf>
    <xf numFmtId="49" fontId="71" fillId="0" borderId="206" xfId="52058" applyNumberFormat="1" applyFont="1" applyBorder="1" applyAlignment="1">
      <alignment horizontal="center" vertical="center" wrapText="1"/>
    </xf>
    <xf numFmtId="49" fontId="59" fillId="0" borderId="206" xfId="52058" applyNumberFormat="1" applyFont="1" applyBorder="1" applyAlignment="1">
      <alignment horizontal="center" vertical="center" wrapText="1"/>
    </xf>
    <xf numFmtId="192" fontId="40" fillId="5" borderId="79" xfId="356" applyFont="1" applyFill="1" applyBorder="1" applyAlignment="1">
      <alignment horizontal="center" vertical="center"/>
    </xf>
    <xf numFmtId="192" fontId="37" fillId="7" borderId="73" xfId="1253" applyFont="1" applyFill="1" applyBorder="1" applyAlignment="1">
      <alignment horizontal="center" vertical="center"/>
    </xf>
    <xf numFmtId="192" fontId="70" fillId="8" borderId="195" xfId="51982" applyFont="1" applyFill="1" applyBorder="1" applyAlignment="1">
      <alignment horizontal="center" vertical="center"/>
    </xf>
    <xf numFmtId="180" fontId="37" fillId="8" borderId="205" xfId="1253" applyNumberFormat="1" applyFont="1" applyFill="1" applyBorder="1" applyAlignment="1">
      <alignment horizontal="center" vertical="center"/>
    </xf>
    <xf numFmtId="192" fontId="37" fillId="8" borderId="0" xfId="1253" applyFont="1" applyFill="1">
      <alignment vertical="center"/>
    </xf>
    <xf numFmtId="192" fontId="25" fillId="8" borderId="206" xfId="356" applyFont="1" applyFill="1" applyBorder="1" applyAlignment="1">
      <alignment vertical="center"/>
    </xf>
    <xf numFmtId="194" fontId="25" fillId="0" borderId="211" xfId="52113" applyFont="1" applyBorder="1" applyAlignment="1">
      <alignment horizontal="center" vertical="center"/>
    </xf>
    <xf numFmtId="49" fontId="25" fillId="0" borderId="211" xfId="52113" applyNumberFormat="1" applyFont="1" applyBorder="1" applyAlignment="1">
      <alignment horizontal="center" vertical="center"/>
    </xf>
    <xf numFmtId="194" fontId="25" fillId="6" borderId="212" xfId="52114" applyFont="1" applyFill="1" applyBorder="1" applyAlignment="1">
      <alignment horizontal="center" vertical="center"/>
    </xf>
    <xf numFmtId="194" fontId="25" fillId="8" borderId="214" xfId="52113" applyFont="1" applyFill="1" applyBorder="1" applyAlignment="1">
      <alignment horizontal="center" vertical="center"/>
    </xf>
    <xf numFmtId="49" fontId="25" fillId="8" borderId="214" xfId="52113" applyNumberFormat="1" applyFont="1" applyFill="1" applyBorder="1" applyAlignment="1">
      <alignment horizontal="center" vertical="center"/>
    </xf>
    <xf numFmtId="194" fontId="25" fillId="8" borderId="215" xfId="52114" applyFont="1" applyFill="1" applyBorder="1" applyAlignment="1">
      <alignment horizontal="center" vertical="center"/>
    </xf>
    <xf numFmtId="194" fontId="74" fillId="0" borderId="199" xfId="52127" applyFont="1" applyBorder="1" applyAlignment="1">
      <alignment horizontal="center" vertical="center"/>
    </xf>
    <xf numFmtId="194" fontId="46" fillId="6" borderId="211" xfId="52107" applyFont="1" applyFill="1" applyBorder="1" applyAlignment="1">
      <alignment horizontal="center" vertical="center"/>
    </xf>
    <xf numFmtId="189" fontId="46" fillId="6" borderId="211" xfId="52107" applyNumberFormat="1" applyFont="1" applyFill="1" applyBorder="1" applyAlignment="1">
      <alignment horizontal="center" vertical="center"/>
    </xf>
    <xf numFmtId="194" fontId="25" fillId="6" borderId="211" xfId="52107" applyFont="1" applyFill="1" applyBorder="1" applyAlignment="1">
      <alignment horizontal="center" vertical="center"/>
    </xf>
    <xf numFmtId="194" fontId="37" fillId="6" borderId="212" xfId="52107" applyFont="1" applyFill="1" applyBorder="1" applyAlignment="1">
      <alignment horizontal="center" vertical="center"/>
    </xf>
    <xf numFmtId="194" fontId="74" fillId="0" borderId="54" xfId="52127" applyFont="1" applyBorder="1" applyAlignment="1">
      <alignment horizontal="center" vertical="center"/>
    </xf>
    <xf numFmtId="194" fontId="46" fillId="6" borderId="166" xfId="52107" applyFont="1" applyFill="1" applyBorder="1" applyAlignment="1">
      <alignment horizontal="center" vertical="center"/>
    </xf>
    <xf numFmtId="179" fontId="46" fillId="6" borderId="166" xfId="52107" applyNumberFormat="1" applyFont="1" applyFill="1" applyBorder="1" applyAlignment="1">
      <alignment horizontal="center" vertical="center"/>
    </xf>
    <xf numFmtId="189" fontId="46" fillId="6" borderId="166" xfId="52107" applyNumberFormat="1" applyFont="1" applyFill="1" applyBorder="1" applyAlignment="1">
      <alignment horizontal="center" vertical="center"/>
    </xf>
    <xf numFmtId="194" fontId="37" fillId="8" borderId="166" xfId="52106" applyFont="1" applyFill="1" applyBorder="1" applyAlignment="1">
      <alignment horizontal="center" vertical="center"/>
    </xf>
    <xf numFmtId="194" fontId="25" fillId="6" borderId="167" xfId="52107" applyFont="1" applyFill="1" applyBorder="1" applyAlignment="1">
      <alignment horizontal="center" vertical="center"/>
    </xf>
    <xf numFmtId="192" fontId="37" fillId="8" borderId="0" xfId="1253" applyFont="1" applyFill="1">
      <alignment vertical="center"/>
    </xf>
    <xf numFmtId="192" fontId="25" fillId="8" borderId="218" xfId="356" applyFont="1" applyFill="1" applyBorder="1" applyAlignment="1">
      <alignment horizontal="center" vertical="center"/>
    </xf>
    <xf numFmtId="192" fontId="25" fillId="8" borderId="219" xfId="356" applyFont="1" applyFill="1" applyBorder="1">
      <alignment vertical="center"/>
    </xf>
    <xf numFmtId="192" fontId="80" fillId="0" borderId="0" xfId="0" applyFont="1" applyFill="1" applyAlignment="1">
      <alignment horizontal="center" vertical="center"/>
    </xf>
    <xf numFmtId="14" fontId="41" fillId="8" borderId="70" xfId="52061" applyNumberFormat="1" applyFont="1" applyFill="1" applyBorder="1" applyAlignment="1">
      <alignment horizontal="right" wrapText="1"/>
    </xf>
    <xf numFmtId="192" fontId="40" fillId="5" borderId="57" xfId="356" applyFont="1" applyFill="1" applyBorder="1" applyAlignment="1">
      <alignment horizontal="center" vertical="center"/>
    </xf>
    <xf numFmtId="192" fontId="37" fillId="0" borderId="57" xfId="2285" applyFont="1" applyBorder="1" applyAlignment="1">
      <alignment horizontal="center" vertical="center"/>
    </xf>
    <xf numFmtId="192" fontId="37" fillId="7" borderId="68" xfId="1253" applyFont="1" applyFill="1" applyBorder="1" applyAlignment="1">
      <alignment horizontal="center" vertical="center"/>
    </xf>
    <xf numFmtId="192" fontId="70" fillId="0" borderId="213" xfId="52100" applyFont="1" applyBorder="1" applyAlignment="1">
      <alignment horizontal="center" vertical="center"/>
    </xf>
    <xf numFmtId="192" fontId="70" fillId="0" borderId="216" xfId="52100" applyFont="1" applyBorder="1" applyAlignment="1">
      <alignment horizontal="center" vertical="center"/>
    </xf>
    <xf numFmtId="2" fontId="71" fillId="8" borderId="216" xfId="52118" applyNumberFormat="1" applyFont="1" applyFill="1" applyBorder="1" applyAlignment="1">
      <alignment horizontal="center" vertical="center"/>
    </xf>
    <xf numFmtId="2" fontId="71" fillId="8" borderId="214" xfId="52118" applyNumberFormat="1" applyFont="1" applyFill="1" applyBorder="1" applyAlignment="1">
      <alignment horizontal="center" vertical="center"/>
    </xf>
    <xf numFmtId="195" fontId="71" fillId="8" borderId="210" xfId="52118" applyFont="1" applyFill="1" applyBorder="1" applyAlignment="1">
      <alignment horizontal="center" vertical="center"/>
    </xf>
    <xf numFmtId="195" fontId="71" fillId="8" borderId="214" xfId="52118" applyFont="1" applyFill="1" applyBorder="1" applyAlignment="1">
      <alignment horizontal="center" vertical="center"/>
    </xf>
    <xf numFmtId="195" fontId="71" fillId="8" borderId="214" xfId="52118" applyFont="1" applyFill="1" applyBorder="1" applyAlignment="1">
      <alignment horizontal="center" vertical="center" wrapText="1"/>
    </xf>
    <xf numFmtId="188" fontId="25" fillId="8" borderId="210" xfId="52110" applyNumberFormat="1" applyFont="1" applyFill="1" applyBorder="1" applyAlignment="1">
      <alignment horizontal="center" vertical="center" wrapText="1"/>
    </xf>
    <xf numFmtId="49" fontId="25" fillId="8" borderId="210" xfId="52110" applyNumberFormat="1" applyFont="1" applyFill="1" applyBorder="1" applyAlignment="1">
      <alignment horizontal="center" vertical="center" wrapText="1"/>
    </xf>
    <xf numFmtId="188" fontId="25" fillId="8" borderId="214" xfId="52110" applyNumberFormat="1" applyFont="1" applyFill="1" applyBorder="1" applyAlignment="1">
      <alignment horizontal="center" vertical="center" wrapText="1"/>
    </xf>
    <xf numFmtId="49" fontId="25" fillId="8" borderId="214" xfId="52110" applyNumberFormat="1" applyFont="1" applyFill="1" applyBorder="1" applyAlignment="1">
      <alignment horizontal="center" vertical="center" wrapText="1"/>
    </xf>
    <xf numFmtId="192" fontId="40" fillId="5" borderId="111" xfId="356" applyFont="1" applyFill="1" applyBorder="1" applyAlignment="1">
      <alignment horizontal="center" vertical="center"/>
    </xf>
    <xf numFmtId="192" fontId="40" fillId="5" borderId="115" xfId="356" applyFont="1" applyFill="1" applyBorder="1" applyAlignment="1">
      <alignment horizontal="center" vertical="center"/>
    </xf>
    <xf numFmtId="192" fontId="37" fillId="8" borderId="0" xfId="1253" applyFont="1" applyFill="1">
      <alignment vertical="center"/>
    </xf>
    <xf numFmtId="192" fontId="25" fillId="6" borderId="216" xfId="1360" applyFont="1" applyFill="1" applyBorder="1" applyAlignment="1">
      <alignment horizontal="center" vertical="center"/>
    </xf>
    <xf numFmtId="49" fontId="25" fillId="6" borderId="214" xfId="1360" applyNumberFormat="1" applyFont="1" applyFill="1" applyBorder="1" applyAlignment="1">
      <alignment horizontal="center" vertical="center"/>
    </xf>
    <xf numFmtId="192" fontId="25" fillId="8" borderId="136" xfId="356" applyFont="1" applyFill="1" applyBorder="1" applyAlignment="1">
      <alignment horizontal="center" vertical="center" wrapText="1"/>
    </xf>
    <xf numFmtId="188" fontId="25" fillId="0" borderId="214" xfId="1253" applyNumberFormat="1" applyFont="1" applyBorder="1" applyAlignment="1">
      <alignment horizontal="center" vertical="center"/>
    </xf>
    <xf numFmtId="192" fontId="44" fillId="3" borderId="223" xfId="33666" applyFont="1" applyFill="1" applyBorder="1">
      <alignment vertical="center"/>
    </xf>
    <xf numFmtId="192" fontId="45" fillId="0" borderId="224" xfId="1360" applyFont="1" applyBorder="1" applyAlignment="1">
      <alignment horizontal="center" vertical="center"/>
    </xf>
    <xf numFmtId="49" fontId="37" fillId="6" borderId="133" xfId="1360" applyNumberFormat="1" applyFont="1" applyFill="1" applyBorder="1">
      <alignment vertical="center"/>
    </xf>
    <xf numFmtId="195" fontId="46" fillId="0" borderId="162" xfId="52121" applyFont="1" applyBorder="1" applyAlignment="1">
      <alignment horizontal="center" vertical="center"/>
    </xf>
    <xf numFmtId="195" fontId="59" fillId="0" borderId="185" xfId="52121" applyFont="1" applyBorder="1" applyAlignment="1">
      <alignment horizontal="center" vertical="center" wrapText="1"/>
    </xf>
    <xf numFmtId="49" fontId="70" fillId="8" borderId="186" xfId="51982" applyNumberFormat="1" applyFont="1" applyFill="1" applyBorder="1" applyAlignment="1">
      <alignment horizontal="center" vertical="center"/>
    </xf>
    <xf numFmtId="192" fontId="25" fillId="8" borderId="230" xfId="52100" applyFont="1" applyFill="1" applyBorder="1" applyAlignment="1">
      <alignment horizontal="center" vertical="center"/>
    </xf>
    <xf numFmtId="188" fontId="25" fillId="8" borderId="230" xfId="52100" applyNumberFormat="1" applyFont="1" applyFill="1" applyBorder="1" applyAlignment="1">
      <alignment horizontal="center" vertical="center"/>
    </xf>
    <xf numFmtId="188" fontId="25" fillId="8" borderId="188" xfId="52100" applyNumberFormat="1" applyFont="1" applyFill="1" applyBorder="1" applyAlignment="1">
      <alignment horizontal="center" vertical="center"/>
    </xf>
    <xf numFmtId="192" fontId="25" fillId="8" borderId="232" xfId="52100" applyFont="1" applyFill="1" applyBorder="1" applyAlignment="1">
      <alignment horizontal="center" vertical="center"/>
    </xf>
    <xf numFmtId="49" fontId="71" fillId="7" borderId="111" xfId="52118" applyNumberFormat="1" applyFont="1" applyFill="1" applyBorder="1" applyAlignment="1">
      <alignment horizontal="center" vertical="center" wrapText="1"/>
    </xf>
    <xf numFmtId="188" fontId="71" fillId="0" borderId="230" xfId="52118" applyNumberFormat="1" applyFont="1" applyBorder="1" applyAlignment="1">
      <alignment horizontal="center" vertical="center" wrapText="1"/>
    </xf>
    <xf numFmtId="188" fontId="71" fillId="0" borderId="232" xfId="52118" applyNumberFormat="1" applyFont="1" applyBorder="1" applyAlignment="1">
      <alignment horizontal="center" vertical="center" wrapText="1"/>
    </xf>
    <xf numFmtId="49" fontId="71" fillId="0" borderId="230" xfId="52118" applyNumberFormat="1" applyFont="1" applyBorder="1" applyAlignment="1">
      <alignment horizontal="center" vertical="center" wrapText="1"/>
    </xf>
    <xf numFmtId="195" fontId="71" fillId="8" borderId="230" xfId="52118" applyFont="1" applyFill="1" applyBorder="1" applyAlignment="1">
      <alignment horizontal="center" vertical="center"/>
    </xf>
    <xf numFmtId="49" fontId="71" fillId="8" borderId="222" xfId="52118" applyNumberFormat="1" applyFont="1" applyFill="1" applyBorder="1" applyAlignment="1">
      <alignment horizontal="center" vertical="center" wrapText="1"/>
    </xf>
    <xf numFmtId="188" fontId="71" fillId="8" borderId="210" xfId="52118" applyNumberFormat="1" applyFont="1" applyFill="1" applyBorder="1" applyAlignment="1">
      <alignment horizontal="center" vertical="center" wrapText="1"/>
    </xf>
    <xf numFmtId="2" fontId="71" fillId="8" borderId="233" xfId="52118" applyNumberFormat="1" applyFont="1" applyFill="1" applyBorder="1" applyAlignment="1">
      <alignment horizontal="center" vertical="center"/>
    </xf>
    <xf numFmtId="2" fontId="71" fillId="8" borderId="230" xfId="52118" applyNumberFormat="1" applyFont="1" applyFill="1" applyBorder="1" applyAlignment="1">
      <alignment horizontal="center" vertical="center"/>
    </xf>
    <xf numFmtId="188" fontId="71" fillId="0" borderId="233" xfId="52118" applyNumberFormat="1" applyFont="1" applyBorder="1" applyAlignment="1">
      <alignment horizontal="center" vertical="center" wrapText="1"/>
    </xf>
    <xf numFmtId="195" fontId="71" fillId="8" borderId="230" xfId="52118" applyFont="1" applyFill="1" applyBorder="1" applyAlignment="1">
      <alignment horizontal="center" vertical="center" wrapText="1"/>
    </xf>
    <xf numFmtId="49" fontId="71" fillId="0" borderId="0" xfId="52118" applyNumberFormat="1" applyFont="1" applyFill="1" applyAlignment="1">
      <alignment horizontal="left" vertical="center" wrapText="1"/>
    </xf>
    <xf numFmtId="188" fontId="81" fillId="60" borderId="0" xfId="1" applyNumberFormat="1" applyFont="1" applyFill="1" applyBorder="1" applyAlignment="1">
      <alignment horizontal="left" vertical="center"/>
    </xf>
    <xf numFmtId="49" fontId="25" fillId="8" borderId="162" xfId="52110" applyNumberFormat="1" applyFont="1" applyFill="1" applyBorder="1" applyAlignment="1">
      <alignment horizontal="center" vertical="center" wrapText="1"/>
    </xf>
    <xf numFmtId="188" fontId="25" fillId="8" borderId="230" xfId="52110" applyNumberFormat="1" applyFont="1" applyFill="1" applyBorder="1" applyAlignment="1">
      <alignment horizontal="center" vertical="center" wrapText="1"/>
    </xf>
    <xf numFmtId="49" fontId="46" fillId="8" borderId="230" xfId="52110" applyNumberFormat="1" applyFont="1" applyFill="1" applyBorder="1" applyAlignment="1">
      <alignment horizontal="center" vertical="center" wrapText="1"/>
    </xf>
    <xf numFmtId="49" fontId="25" fillId="8" borderId="230" xfId="52110" applyNumberFormat="1" applyFont="1" applyFill="1" applyBorder="1" applyAlignment="1">
      <alignment horizontal="center" vertical="center" wrapText="1"/>
    </xf>
    <xf numFmtId="49" fontId="67" fillId="8" borderId="230" xfId="52110" applyNumberFormat="1" applyFont="1" applyFill="1" applyBorder="1" applyAlignment="1">
      <alignment horizontal="center" vertical="center" wrapText="1"/>
    </xf>
    <xf numFmtId="49" fontId="59" fillId="0" borderId="162" xfId="52118" applyNumberFormat="1" applyFont="1" applyBorder="1" applyAlignment="1">
      <alignment horizontal="center" vertical="center" wrapText="1"/>
    </xf>
    <xf numFmtId="195" fontId="168" fillId="0" borderId="0" xfId="52128" applyFont="1">
      <alignment vertical="center"/>
    </xf>
    <xf numFmtId="195" fontId="167" fillId="0" borderId="0" xfId="52128" applyFont="1" applyFill="1">
      <alignment vertical="center"/>
    </xf>
    <xf numFmtId="195" fontId="167" fillId="55" borderId="0" xfId="52128" applyFont="1" applyFill="1">
      <alignment vertical="center"/>
    </xf>
    <xf numFmtId="195" fontId="3" fillId="0" borderId="0" xfId="52128">
      <alignment vertical="center"/>
    </xf>
    <xf numFmtId="20" fontId="71" fillId="0" borderId="230" xfId="52121" applyNumberFormat="1" applyFont="1" applyBorder="1" applyAlignment="1">
      <alignment horizontal="center" vertical="center"/>
    </xf>
    <xf numFmtId="49" fontId="71" fillId="0" borderId="233" xfId="52121" applyNumberFormat="1" applyFont="1" applyBorder="1" applyAlignment="1">
      <alignment horizontal="center" vertical="center"/>
    </xf>
    <xf numFmtId="195" fontId="59" fillId="0" borderId="230" xfId="52121" applyFont="1" applyBorder="1" applyAlignment="1">
      <alignment horizontal="center" vertical="center" wrapText="1"/>
    </xf>
    <xf numFmtId="192" fontId="70" fillId="0" borderId="237" xfId="1253" applyFont="1" applyBorder="1" applyAlignment="1">
      <alignment horizontal="center" vertical="center"/>
    </xf>
    <xf numFmtId="49" fontId="71" fillId="7" borderId="111" xfId="52118" applyNumberFormat="1" applyFont="1" applyFill="1" applyBorder="1" applyAlignment="1">
      <alignment horizontal="center" vertical="center" wrapText="1"/>
    </xf>
    <xf numFmtId="195" fontId="72" fillId="5" borderId="115" xfId="52120" applyFont="1" applyFill="1" applyBorder="1" applyAlignment="1">
      <alignment horizontal="center" vertical="center"/>
    </xf>
    <xf numFmtId="188" fontId="150" fillId="0" borderId="4" xfId="52067" applyNumberFormat="1" applyFont="1" applyBorder="1" applyAlignment="1">
      <alignment vertical="center"/>
    </xf>
    <xf numFmtId="49" fontId="71" fillId="8" borderId="238" xfId="52118" applyNumberFormat="1" applyFont="1" applyFill="1" applyBorder="1" applyAlignment="1">
      <alignment horizontal="center" vertical="center" wrapText="1"/>
    </xf>
    <xf numFmtId="192" fontId="37" fillId="8" borderId="0" xfId="1253" applyFont="1" applyFill="1">
      <alignment vertical="center"/>
    </xf>
    <xf numFmtId="188" fontId="25" fillId="0" borderId="230" xfId="1253" applyNumberFormat="1" applyFont="1" applyBorder="1" applyAlignment="1">
      <alignment horizontal="center" vertical="center"/>
    </xf>
    <xf numFmtId="188" fontId="25" fillId="8" borderId="230" xfId="356" applyNumberFormat="1" applyFont="1" applyFill="1" applyBorder="1" applyAlignment="1">
      <alignment horizontal="center" vertical="center"/>
    </xf>
    <xf numFmtId="192" fontId="25" fillId="8" borderId="235" xfId="356" applyFont="1" applyFill="1" applyBorder="1" applyAlignment="1">
      <alignment vertical="center"/>
    </xf>
    <xf numFmtId="188" fontId="25" fillId="0" borderId="230" xfId="356" applyNumberFormat="1" applyFont="1" applyBorder="1" applyAlignment="1">
      <alignment horizontal="center" vertical="center"/>
    </xf>
    <xf numFmtId="192" fontId="25" fillId="0" borderId="235" xfId="356" applyFont="1" applyFill="1" applyBorder="1" applyAlignment="1">
      <alignment vertical="center"/>
    </xf>
    <xf numFmtId="176" fontId="146" fillId="0" borderId="238" xfId="1253" applyNumberFormat="1" applyFont="1" applyBorder="1" applyAlignment="1">
      <alignment horizontal="center" vertical="center"/>
    </xf>
    <xf numFmtId="188" fontId="25" fillId="0" borderId="210" xfId="1253" applyNumberFormat="1" applyFont="1" applyBorder="1" applyAlignment="1">
      <alignment horizontal="center" vertical="center"/>
    </xf>
    <xf numFmtId="188" fontId="25" fillId="8" borderId="210" xfId="356" applyNumberFormat="1" applyFont="1" applyFill="1" applyBorder="1" applyAlignment="1">
      <alignment horizontal="center" vertical="center"/>
    </xf>
    <xf numFmtId="188" fontId="25" fillId="8" borderId="214" xfId="356" applyNumberFormat="1" applyFont="1" applyFill="1" applyBorder="1" applyAlignment="1">
      <alignment horizontal="center" vertical="center"/>
    </xf>
    <xf numFmtId="192" fontId="25" fillId="8" borderId="106" xfId="356" applyFont="1" applyFill="1" applyBorder="1" applyAlignment="1">
      <alignment horizontal="center" vertical="center" wrapText="1"/>
    </xf>
    <xf numFmtId="192" fontId="25" fillId="8" borderId="229" xfId="356" applyFont="1" applyFill="1" applyBorder="1" applyAlignment="1">
      <alignment vertical="center"/>
    </xf>
    <xf numFmtId="49" fontId="71" fillId="61" borderId="162" xfId="52118" applyNumberFormat="1" applyFont="1" applyFill="1" applyBorder="1" applyAlignment="1">
      <alignment horizontal="center" vertical="center" wrapText="1"/>
    </xf>
    <xf numFmtId="188" fontId="71" fillId="61" borderId="230" xfId="52118" applyNumberFormat="1" applyFont="1" applyFill="1" applyBorder="1" applyAlignment="1">
      <alignment horizontal="center" vertical="center" wrapText="1"/>
    </xf>
    <xf numFmtId="188" fontId="71" fillId="61" borderId="232" xfId="52118" applyNumberFormat="1" applyFont="1" applyFill="1" applyBorder="1" applyAlignment="1">
      <alignment horizontal="center" vertical="center" wrapText="1"/>
    </xf>
    <xf numFmtId="49" fontId="71" fillId="61" borderId="230" xfId="52118" applyNumberFormat="1" applyFont="1" applyFill="1" applyBorder="1" applyAlignment="1">
      <alignment horizontal="center" vertical="center" wrapText="1"/>
    </xf>
    <xf numFmtId="195" fontId="71" fillId="61" borderId="162" xfId="52118" applyFont="1" applyFill="1" applyBorder="1" applyAlignment="1">
      <alignment horizontal="center" vertical="center"/>
    </xf>
    <xf numFmtId="188" fontId="71" fillId="61" borderId="233" xfId="52118" applyNumberFormat="1" applyFont="1" applyFill="1" applyBorder="1" applyAlignment="1">
      <alignment horizontal="center" vertical="center" wrapText="1"/>
    </xf>
    <xf numFmtId="2" fontId="71" fillId="61" borderId="230" xfId="52118" applyNumberFormat="1" applyFont="1" applyFill="1" applyBorder="1" applyAlignment="1">
      <alignment horizontal="center" vertical="center"/>
    </xf>
    <xf numFmtId="195" fontId="71" fillId="61" borderId="230" xfId="52118" applyFont="1" applyFill="1" applyBorder="1" applyAlignment="1">
      <alignment horizontal="center" vertical="center"/>
    </xf>
    <xf numFmtId="49" fontId="71" fillId="61" borderId="230" xfId="52118" applyNumberFormat="1" applyFont="1" applyFill="1" applyBorder="1" applyAlignment="1">
      <alignment horizontal="center" vertical="center"/>
    </xf>
    <xf numFmtId="188" fontId="25" fillId="8" borderId="237" xfId="52100" applyNumberFormat="1" applyFont="1" applyFill="1" applyBorder="1" applyAlignment="1">
      <alignment horizontal="center" vertical="center"/>
    </xf>
    <xf numFmtId="192" fontId="25" fillId="7" borderId="115" xfId="52100" applyFont="1" applyFill="1" applyBorder="1" applyAlignment="1">
      <alignment horizontal="center" vertical="center"/>
    </xf>
    <xf numFmtId="188" fontId="25" fillId="56" borderId="230" xfId="52100" applyNumberFormat="1" applyFont="1" applyFill="1" applyBorder="1" applyAlignment="1">
      <alignment horizontal="center" vertical="center"/>
    </xf>
    <xf numFmtId="192" fontId="25" fillId="8" borderId="210" xfId="52100" applyFont="1" applyFill="1" applyBorder="1" applyAlignment="1">
      <alignment horizontal="center" vertical="center"/>
    </xf>
    <xf numFmtId="188" fontId="25" fillId="8" borderId="210" xfId="52100" applyNumberFormat="1" applyFont="1" applyFill="1" applyBorder="1" applyAlignment="1">
      <alignment horizontal="center" vertical="center"/>
    </xf>
    <xf numFmtId="49" fontId="37" fillId="8" borderId="0" xfId="52080" applyNumberFormat="1" applyFont="1" applyFill="1" applyAlignment="1">
      <alignment horizontal="right"/>
    </xf>
    <xf numFmtId="49" fontId="70" fillId="0" borderId="163" xfId="52077" applyNumberFormat="1" applyFont="1" applyBorder="1" applyAlignment="1">
      <alignment horizontal="center" vertical="center" wrapText="1"/>
    </xf>
    <xf numFmtId="49" fontId="70" fillId="0" borderId="177" xfId="52077" applyNumberFormat="1" applyFont="1" applyBorder="1" applyAlignment="1">
      <alignment horizontal="center" vertical="center" wrapText="1"/>
    </xf>
    <xf numFmtId="49" fontId="70" fillId="0" borderId="132" xfId="52077" applyNumberFormat="1" applyFont="1" applyBorder="1" applyAlignment="1">
      <alignment horizontal="center" vertical="center" wrapText="1"/>
    </xf>
    <xf numFmtId="49" fontId="70" fillId="0" borderId="78" xfId="52077" applyNumberFormat="1" applyFont="1" applyBorder="1" applyAlignment="1">
      <alignment horizontal="center" vertical="center" wrapText="1"/>
    </xf>
    <xf numFmtId="49" fontId="41" fillId="8" borderId="0" xfId="52080" quotePrefix="1" applyNumberFormat="1" applyFont="1" applyFill="1" applyAlignment="1">
      <alignment horizontal="left" wrapText="1"/>
    </xf>
    <xf numFmtId="49" fontId="37" fillId="58" borderId="0" xfId="51982" applyNumberFormat="1" applyFont="1" applyFill="1" applyAlignment="1">
      <alignment horizontal="left" vertical="center"/>
    </xf>
    <xf numFmtId="192" fontId="40" fillId="5" borderId="73" xfId="52079" applyFont="1" applyFill="1" applyBorder="1" applyAlignment="1">
      <alignment horizontal="center" vertical="center"/>
    </xf>
    <xf numFmtId="192" fontId="40" fillId="5" borderId="111" xfId="52079" applyFont="1" applyFill="1" applyBorder="1" applyAlignment="1">
      <alignment horizontal="center" vertical="center"/>
    </xf>
    <xf numFmtId="192" fontId="37" fillId="6" borderId="102" xfId="52081" applyFont="1" applyFill="1" applyBorder="1" applyAlignment="1">
      <alignment horizontal="center" vertical="center"/>
    </xf>
    <xf numFmtId="188" fontId="70" fillId="0" borderId="230" xfId="52077" applyNumberFormat="1" applyFont="1" applyBorder="1" applyAlignment="1">
      <alignment horizontal="center" vertical="center"/>
    </xf>
    <xf numFmtId="192" fontId="70" fillId="0" borderId="230" xfId="52077" applyFont="1" applyBorder="1" applyAlignment="1">
      <alignment horizontal="center" vertical="center"/>
    </xf>
    <xf numFmtId="49" fontId="70" fillId="0" borderId="230" xfId="52077" applyNumberFormat="1" applyFont="1" applyBorder="1" applyAlignment="1">
      <alignment horizontal="center" vertical="center" wrapText="1"/>
    </xf>
    <xf numFmtId="192" fontId="70" fillId="0" borderId="188" xfId="52077" applyFont="1" applyBorder="1" applyAlignment="1">
      <alignment horizontal="center" vertical="center" wrapText="1"/>
    </xf>
    <xf numFmtId="192" fontId="70" fillId="0" borderId="238" xfId="52077" applyFont="1" applyBorder="1" applyAlignment="1">
      <alignment horizontal="center" vertical="center"/>
    </xf>
    <xf numFmtId="188" fontId="70" fillId="0" borderId="210" xfId="52077" applyNumberFormat="1" applyFont="1" applyBorder="1" applyAlignment="1">
      <alignment horizontal="center" vertical="center"/>
    </xf>
    <xf numFmtId="192" fontId="70" fillId="0" borderId="210" xfId="52077" applyFont="1" applyBorder="1" applyAlignment="1">
      <alignment horizontal="center" vertical="center"/>
    </xf>
    <xf numFmtId="49" fontId="70" fillId="0" borderId="210" xfId="52077" applyNumberFormat="1" applyFont="1" applyBorder="1" applyAlignment="1">
      <alignment horizontal="center" vertical="center" wrapText="1"/>
    </xf>
    <xf numFmtId="192" fontId="70" fillId="0" borderId="237" xfId="52077" applyFont="1" applyBorder="1" applyAlignment="1">
      <alignment horizontal="center" vertical="center" wrapText="1"/>
    </xf>
    <xf numFmtId="192" fontId="70" fillId="0" borderId="214" xfId="52077" applyFont="1" applyBorder="1" applyAlignment="1">
      <alignment horizontal="center" vertical="center"/>
    </xf>
    <xf numFmtId="192" fontId="70" fillId="0" borderId="209" xfId="52077" applyFont="1" applyBorder="1" applyAlignment="1">
      <alignment horizontal="center" vertical="center" wrapText="1"/>
    </xf>
    <xf numFmtId="2" fontId="37" fillId="8" borderId="230" xfId="52077" applyNumberFormat="1" applyFont="1" applyFill="1" applyBorder="1" applyAlignment="1">
      <alignment horizontal="center" vertical="center"/>
    </xf>
    <xf numFmtId="176" fontId="70" fillId="0" borderId="188" xfId="52077" applyNumberFormat="1" applyFont="1" applyBorder="1" applyAlignment="1">
      <alignment vertical="center" wrapText="1"/>
    </xf>
    <xf numFmtId="2" fontId="37" fillId="8" borderId="214" xfId="52077" applyNumberFormat="1" applyFont="1" applyFill="1" applyBorder="1" applyAlignment="1">
      <alignment horizontal="center" vertical="center"/>
    </xf>
    <xf numFmtId="176" fontId="70" fillId="0" borderId="106" xfId="52077" applyNumberFormat="1" applyFont="1" applyBorder="1" applyAlignment="1">
      <alignment vertical="center" wrapText="1"/>
    </xf>
    <xf numFmtId="194" fontId="14" fillId="8" borderId="0" xfId="52129" applyNumberFormat="1" applyFont="1" applyFill="1" applyBorder="1" applyAlignment="1" applyProtection="1">
      <alignment horizontal="center" vertical="center"/>
    </xf>
    <xf numFmtId="194" fontId="37" fillId="8" borderId="0" xfId="52106" applyFont="1" applyFill="1" applyAlignment="1">
      <alignment horizontal="center" vertical="center"/>
    </xf>
    <xf numFmtId="194" fontId="40" fillId="5" borderId="73" xfId="52112" applyFont="1" applyFill="1" applyBorder="1" applyAlignment="1">
      <alignment horizontal="center" vertical="center"/>
    </xf>
    <xf numFmtId="194" fontId="40" fillId="5" borderId="111" xfId="52112" applyFont="1" applyFill="1" applyBorder="1" applyAlignment="1">
      <alignment horizontal="center" vertical="center"/>
    </xf>
    <xf numFmtId="194" fontId="40" fillId="5" borderId="112" xfId="52112" applyFont="1" applyFill="1" applyBorder="1" applyAlignment="1">
      <alignment horizontal="center" vertical="center"/>
    </xf>
    <xf numFmtId="194" fontId="37" fillId="0" borderId="227" xfId="52127" applyFont="1" applyBorder="1" applyAlignment="1">
      <alignment horizontal="center" vertical="center"/>
    </xf>
    <xf numFmtId="194" fontId="37" fillId="0" borderId="217" xfId="52127" applyFont="1" applyBorder="1" applyAlignment="1">
      <alignment horizontal="center" vertical="center"/>
    </xf>
    <xf numFmtId="194" fontId="37" fillId="6" borderId="214" xfId="52107" applyFont="1" applyFill="1" applyBorder="1" applyAlignment="1">
      <alignment horizontal="center" vertical="center"/>
    </xf>
    <xf numFmtId="194" fontId="37" fillId="6" borderId="215" xfId="52107" applyFont="1" applyFill="1" applyBorder="1" applyAlignment="1">
      <alignment horizontal="center" vertical="center"/>
    </xf>
    <xf numFmtId="194" fontId="37" fillId="8" borderId="0" xfId="52127" applyFont="1" applyFill="1" applyAlignment="1">
      <alignment horizontal="center"/>
    </xf>
    <xf numFmtId="194" fontId="37" fillId="8" borderId="0" xfId="52106" applyFont="1" applyFill="1" applyAlignment="1">
      <alignment horizontal="center" wrapText="1"/>
    </xf>
    <xf numFmtId="194" fontId="37" fillId="8" borderId="0" xfId="52106" applyFont="1" applyFill="1" applyAlignment="1">
      <alignment vertical="center" wrapText="1"/>
    </xf>
    <xf numFmtId="14" fontId="41" fillId="8" borderId="0" xfId="52127" applyNumberFormat="1" applyFont="1" applyFill="1" applyAlignment="1">
      <alignment horizontal="right" wrapText="1"/>
    </xf>
    <xf numFmtId="194" fontId="41" fillId="8" borderId="0" xfId="52127" quotePrefix="1" applyFont="1" applyFill="1" applyAlignment="1">
      <alignment horizontal="left" wrapText="1"/>
    </xf>
    <xf numFmtId="49" fontId="37" fillId="7" borderId="27" xfId="52106" applyNumberFormat="1" applyFont="1" applyFill="1" applyBorder="1" applyAlignment="1">
      <alignment horizontal="center" vertical="center" wrapText="1"/>
    </xf>
    <xf numFmtId="49" fontId="37" fillId="7" borderId="79" xfId="52106" applyNumberFormat="1" applyFont="1" applyFill="1" applyBorder="1" applyAlignment="1">
      <alignment horizontal="center" vertical="center" wrapText="1"/>
    </xf>
    <xf numFmtId="49" fontId="37" fillId="7" borderId="82" xfId="52106" applyNumberFormat="1" applyFont="1" applyFill="1" applyBorder="1" applyAlignment="1">
      <alignment horizontal="center" vertical="center" wrapText="1"/>
    </xf>
    <xf numFmtId="49" fontId="37" fillId="7" borderId="80" xfId="52106" applyNumberFormat="1" applyFont="1" applyFill="1" applyBorder="1" applyAlignment="1">
      <alignment horizontal="center" vertical="center" wrapText="1"/>
    </xf>
    <xf numFmtId="49" fontId="37" fillId="0" borderId="110" xfId="52106" applyNumberFormat="1" applyFont="1" applyBorder="1" applyAlignment="1">
      <alignment horizontal="center" vertical="center" wrapText="1"/>
    </xf>
    <xf numFmtId="188" fontId="37" fillId="0" borderId="111" xfId="52106" applyNumberFormat="1" applyFont="1" applyBorder="1" applyAlignment="1">
      <alignment horizontal="center" vertical="center" wrapText="1"/>
    </xf>
    <xf numFmtId="188" fontId="37" fillId="0" borderId="115" xfId="52106" applyNumberFormat="1" applyFont="1" applyBorder="1" applyAlignment="1">
      <alignment horizontal="center" vertical="center" wrapText="1"/>
    </xf>
    <xf numFmtId="188" fontId="37" fillId="0" borderId="112" xfId="52106" applyNumberFormat="1" applyFont="1" applyBorder="1" applyAlignment="1">
      <alignment horizontal="center" vertical="center" wrapText="1"/>
    </xf>
    <xf numFmtId="49" fontId="37" fillId="0" borderId="162" xfId="52106" applyNumberFormat="1" applyFont="1" applyBorder="1" applyAlignment="1">
      <alignment horizontal="center" vertical="center" wrapText="1"/>
    </xf>
    <xf numFmtId="188" fontId="37" fillId="0" borderId="230" xfId="52106" applyNumberFormat="1" applyFont="1" applyBorder="1" applyAlignment="1">
      <alignment horizontal="center" vertical="center" wrapText="1"/>
    </xf>
    <xf numFmtId="188" fontId="37" fillId="0" borderId="233" xfId="52106" applyNumberFormat="1" applyFont="1" applyBorder="1" applyAlignment="1">
      <alignment horizontal="center" vertical="center" wrapText="1"/>
    </xf>
    <xf numFmtId="188" fontId="37" fillId="0" borderId="188" xfId="52106" applyNumberFormat="1" applyFont="1" applyBorder="1" applyAlignment="1">
      <alignment horizontal="center" vertical="center" wrapText="1"/>
    </xf>
    <xf numFmtId="49" fontId="37" fillId="0" borderId="54" xfId="52106" applyNumberFormat="1" applyFont="1" applyBorder="1" applyAlignment="1">
      <alignment horizontal="center" vertical="center" wrapText="1"/>
    </xf>
    <xf numFmtId="188" fontId="37" fillId="0" borderId="214" xfId="52106" applyNumberFormat="1" applyFont="1" applyBorder="1" applyAlignment="1">
      <alignment horizontal="center" vertical="center" wrapText="1"/>
    </xf>
    <xf numFmtId="188" fontId="37" fillId="0" borderId="216" xfId="52106" applyNumberFormat="1" applyFont="1" applyBorder="1" applyAlignment="1">
      <alignment horizontal="center" vertical="center" wrapText="1"/>
    </xf>
    <xf numFmtId="188" fontId="37" fillId="0" borderId="215" xfId="52106" applyNumberFormat="1" applyFont="1" applyBorder="1" applyAlignment="1">
      <alignment horizontal="center" vertical="center" wrapText="1"/>
    </xf>
    <xf numFmtId="49" fontId="37" fillId="0" borderId="0" xfId="52106" applyNumberFormat="1" applyFont="1" applyBorder="1" applyAlignment="1">
      <alignment horizontal="center" vertical="center" wrapText="1"/>
    </xf>
    <xf numFmtId="188" fontId="37" fillId="0" borderId="0" xfId="52106" applyNumberFormat="1" applyFont="1" applyBorder="1" applyAlignment="1">
      <alignment horizontal="center" vertical="center" wrapText="1"/>
    </xf>
    <xf numFmtId="194" fontId="37" fillId="7" borderId="79" xfId="52106" applyFont="1" applyFill="1" applyBorder="1" applyAlignment="1">
      <alignment horizontal="center" vertical="center"/>
    </xf>
    <xf numFmtId="194" fontId="37" fillId="7" borderId="82" xfId="52106" applyFont="1" applyFill="1" applyBorder="1" applyAlignment="1">
      <alignment horizontal="center" vertical="center"/>
    </xf>
    <xf numFmtId="194" fontId="37" fillId="7" borderId="80" xfId="52106" applyFont="1" applyFill="1" applyBorder="1" applyAlignment="1">
      <alignment horizontal="center" vertical="center"/>
    </xf>
    <xf numFmtId="176" fontId="37" fillId="0" borderId="143" xfId="52106" applyNumberFormat="1" applyFont="1" applyBorder="1" applyAlignment="1">
      <alignment horizontal="center" vertical="center"/>
    </xf>
    <xf numFmtId="194" fontId="171" fillId="0" borderId="108" xfId="52106" applyFont="1" applyBorder="1" applyAlignment="1">
      <alignment horizontal="center" vertical="center"/>
    </xf>
    <xf numFmtId="194" fontId="171" fillId="0" borderId="136" xfId="52106" applyFont="1" applyBorder="1" applyAlignment="1">
      <alignment horizontal="center" vertical="center"/>
    </xf>
    <xf numFmtId="194" fontId="171" fillId="0" borderId="233" xfId="52106" applyFont="1" applyBorder="1" applyAlignment="1">
      <alignment horizontal="center" vertical="center"/>
    </xf>
    <xf numFmtId="194" fontId="171" fillId="0" borderId="188" xfId="52106" applyFont="1" applyBorder="1" applyAlignment="1">
      <alignment horizontal="center" vertical="center"/>
    </xf>
    <xf numFmtId="176" fontId="37" fillId="0" borderId="214" xfId="52106" applyNumberFormat="1" applyFont="1" applyBorder="1" applyAlignment="1">
      <alignment horizontal="center" vertical="center"/>
    </xf>
    <xf numFmtId="194" fontId="171" fillId="0" borderId="216" xfId="52106" applyFont="1" applyBorder="1" applyAlignment="1">
      <alignment horizontal="center" vertical="center"/>
    </xf>
    <xf numFmtId="194" fontId="171" fillId="0" borderId="215" xfId="52106" applyFont="1" applyBorder="1" applyAlignment="1">
      <alignment horizontal="center" vertical="center"/>
    </xf>
    <xf numFmtId="49" fontId="37" fillId="0" borderId="0" xfId="52106" applyNumberFormat="1" applyFont="1" applyAlignment="1">
      <alignment horizontal="center" vertical="center" wrapText="1"/>
    </xf>
    <xf numFmtId="188" fontId="37" fillId="0" borderId="0" xfId="52106" applyNumberFormat="1" applyFont="1" applyAlignment="1">
      <alignment horizontal="center" vertical="center" wrapText="1"/>
    </xf>
    <xf numFmtId="194" fontId="37" fillId="8" borderId="0" xfId="52106" applyFont="1" applyFill="1">
      <alignment vertical="center"/>
    </xf>
    <xf numFmtId="192" fontId="37" fillId="6" borderId="214" xfId="51986" applyFont="1" applyFill="1" applyBorder="1" applyAlignment="1">
      <alignment horizontal="center" vertical="center"/>
    </xf>
    <xf numFmtId="188" fontId="70" fillId="0" borderId="230" xfId="51982" applyNumberFormat="1" applyFont="1" applyBorder="1" applyAlignment="1">
      <alignment horizontal="center" vertical="center"/>
    </xf>
    <xf numFmtId="192" fontId="70" fillId="8" borderId="230" xfId="51982" applyFont="1" applyFill="1" applyBorder="1" applyAlignment="1">
      <alignment horizontal="center" vertical="center"/>
    </xf>
    <xf numFmtId="192" fontId="70" fillId="8" borderId="233" xfId="51982" applyFont="1" applyFill="1" applyBorder="1" applyAlignment="1">
      <alignment horizontal="center" vertical="center"/>
    </xf>
    <xf numFmtId="2" fontId="37" fillId="8" borderId="230" xfId="51982" applyNumberFormat="1" applyFont="1" applyFill="1" applyBorder="1" applyAlignment="1">
      <alignment horizontal="center" vertical="center"/>
    </xf>
    <xf numFmtId="2" fontId="37" fillId="8" borderId="214" xfId="51982" applyNumberFormat="1" applyFont="1" applyFill="1" applyBorder="1" applyAlignment="1">
      <alignment horizontal="center" vertical="center"/>
    </xf>
    <xf numFmtId="192" fontId="37" fillId="6" borderId="102" xfId="52081" applyFont="1" applyFill="1" applyBorder="1" applyAlignment="1">
      <alignment horizontal="center" vertical="center"/>
    </xf>
    <xf numFmtId="176" fontId="146" fillId="0" borderId="162" xfId="1253" applyNumberFormat="1" applyFont="1" applyBorder="1" applyAlignment="1">
      <alignment horizontal="center" vertical="center" wrapText="1"/>
    </xf>
    <xf numFmtId="192" fontId="37" fillId="0" borderId="111" xfId="1360" applyFont="1" applyFill="1" applyBorder="1" applyAlignment="1">
      <alignment horizontal="center" vertical="center"/>
    </xf>
    <xf numFmtId="20" fontId="37" fillId="0" borderId="111" xfId="1360" applyNumberFormat="1" applyFont="1" applyFill="1" applyBorder="1" applyAlignment="1">
      <alignment horizontal="center" vertical="center"/>
    </xf>
    <xf numFmtId="192" fontId="25" fillId="7" borderId="26" xfId="52100" applyFont="1" applyFill="1" applyBorder="1" applyAlignment="1">
      <alignment horizontal="center" vertical="center"/>
    </xf>
    <xf numFmtId="192" fontId="25" fillId="7" borderId="30" xfId="52100" applyFont="1" applyFill="1" applyBorder="1" applyAlignment="1">
      <alignment horizontal="center" vertical="center"/>
    </xf>
    <xf numFmtId="188" fontId="25" fillId="8" borderId="143" xfId="52100" applyNumberFormat="1" applyFont="1" applyFill="1" applyBorder="1" applyAlignment="1">
      <alignment horizontal="center" vertical="center"/>
    </xf>
    <xf numFmtId="49" fontId="25" fillId="8" borderId="2" xfId="52100" applyNumberFormat="1" applyFont="1" applyFill="1" applyBorder="1" applyAlignment="1">
      <alignment horizontal="center" vertical="center" wrapText="1"/>
    </xf>
    <xf numFmtId="188" fontId="25" fillId="8" borderId="102" xfId="52100" applyNumberFormat="1" applyFont="1" applyFill="1" applyBorder="1" applyAlignment="1">
      <alignment horizontal="center" vertical="center"/>
    </xf>
    <xf numFmtId="192" fontId="72" fillId="5" borderId="111" xfId="52068" applyFont="1" applyFill="1" applyBorder="1" applyAlignment="1">
      <alignment horizontal="center" vertical="center"/>
    </xf>
    <xf numFmtId="192" fontId="164" fillId="0" borderId="147" xfId="52069" applyFont="1" applyBorder="1" applyAlignment="1">
      <alignment horizontal="center" vertical="center"/>
    </xf>
    <xf numFmtId="192" fontId="72" fillId="5" borderId="73" xfId="52068" applyFont="1" applyFill="1" applyBorder="1" applyAlignment="1">
      <alignment horizontal="center" vertical="center"/>
    </xf>
    <xf numFmtId="195" fontId="71" fillId="0" borderId="162" xfId="52118" applyFont="1" applyFill="1" applyBorder="1" applyAlignment="1">
      <alignment horizontal="center" vertical="center"/>
    </xf>
    <xf numFmtId="188" fontId="71" fillId="0" borderId="233" xfId="52118" applyNumberFormat="1" applyFont="1" applyFill="1" applyBorder="1" applyAlignment="1">
      <alignment horizontal="center" vertical="center" wrapText="1"/>
    </xf>
    <xf numFmtId="2" fontId="71" fillId="0" borderId="230" xfId="52118" applyNumberFormat="1" applyFont="1" applyFill="1" applyBorder="1" applyAlignment="1">
      <alignment horizontal="center" vertical="center"/>
    </xf>
    <xf numFmtId="195" fontId="71" fillId="0" borderId="230" xfId="52118" applyFont="1" applyFill="1" applyBorder="1" applyAlignment="1">
      <alignment horizontal="center" vertical="center"/>
    </xf>
    <xf numFmtId="49" fontId="71" fillId="0" borderId="230" xfId="52118" applyNumberFormat="1" applyFont="1" applyFill="1" applyBorder="1" applyAlignment="1">
      <alignment horizontal="center" vertical="center"/>
    </xf>
    <xf numFmtId="192" fontId="37" fillId="8" borderId="0" xfId="1253" applyFont="1" applyFill="1">
      <alignment vertical="center"/>
    </xf>
    <xf numFmtId="192" fontId="164" fillId="0" borderId="240" xfId="52069" applyFont="1" applyBorder="1" applyAlignment="1">
      <alignment horizontal="center" vertical="center"/>
    </xf>
    <xf numFmtId="192" fontId="37" fillId="6" borderId="230" xfId="52070" applyFont="1" applyFill="1" applyBorder="1" applyAlignment="1">
      <alignment horizontal="center" vertical="center"/>
    </xf>
    <xf numFmtId="179" fontId="25" fillId="6" borderId="230" xfId="52070" applyNumberFormat="1" applyFont="1" applyFill="1" applyBorder="1" applyAlignment="1">
      <alignment horizontal="center" vertical="center"/>
    </xf>
    <xf numFmtId="49" fontId="25" fillId="6" borderId="230" xfId="52070" applyNumberFormat="1" applyFont="1" applyFill="1" applyBorder="1" applyAlignment="1">
      <alignment horizontal="center" vertical="center"/>
    </xf>
    <xf numFmtId="189" fontId="25" fillId="6" borderId="230" xfId="52070" applyNumberFormat="1" applyFont="1" applyFill="1" applyBorder="1" applyAlignment="1">
      <alignment horizontal="center" vertical="center"/>
    </xf>
    <xf numFmtId="192" fontId="25" fillId="7" borderId="80" xfId="52067" applyFont="1" applyFill="1" applyBorder="1" applyAlignment="1">
      <alignment horizontal="center" vertical="center"/>
    </xf>
    <xf numFmtId="49" fontId="25" fillId="8" borderId="110" xfId="52100" applyNumberFormat="1" applyFont="1" applyFill="1" applyBorder="1" applyAlignment="1">
      <alignment horizontal="center" vertical="center" wrapText="1"/>
    </xf>
    <xf numFmtId="188" fontId="150" fillId="0" borderId="112" xfId="52067" applyNumberFormat="1" applyFont="1" applyBorder="1" applyAlignment="1">
      <alignment vertical="center" wrapText="1"/>
    </xf>
    <xf numFmtId="49" fontId="25" fillId="8" borderId="162" xfId="52100" applyNumberFormat="1" applyFont="1" applyFill="1" applyBorder="1" applyAlignment="1">
      <alignment horizontal="center" vertical="center" wrapText="1"/>
    </xf>
    <xf numFmtId="188" fontId="150" fillId="0" borderId="188" xfId="52067" applyNumberFormat="1" applyFont="1" applyBorder="1" applyAlignment="1">
      <alignment vertical="center"/>
    </xf>
    <xf numFmtId="49" fontId="25" fillId="8" borderId="54" xfId="52100" applyNumberFormat="1" applyFont="1" applyFill="1" applyBorder="1" applyAlignment="1">
      <alignment horizontal="center" vertical="center" wrapText="1"/>
    </xf>
    <xf numFmtId="188" fontId="25" fillId="8" borderId="214" xfId="52100" applyNumberFormat="1" applyFont="1" applyFill="1" applyBorder="1" applyAlignment="1">
      <alignment horizontal="center" vertical="center"/>
    </xf>
    <xf numFmtId="188" fontId="25" fillId="8" borderId="172" xfId="52100" applyNumberFormat="1" applyFont="1" applyFill="1" applyBorder="1" applyAlignment="1">
      <alignment horizontal="center" vertical="center"/>
    </xf>
    <xf numFmtId="188" fontId="150" fillId="0" borderId="215" xfId="52067" applyNumberFormat="1" applyFont="1" applyBorder="1" applyAlignment="1">
      <alignment vertical="center"/>
    </xf>
    <xf numFmtId="192" fontId="25" fillId="8" borderId="188" xfId="356" applyFont="1" applyFill="1" applyBorder="1" applyAlignment="1">
      <alignment horizontal="center" vertical="center" wrapText="1"/>
    </xf>
    <xf numFmtId="49" fontId="25" fillId="0" borderId="162" xfId="52110" applyNumberFormat="1" applyFont="1" applyBorder="1" applyAlignment="1">
      <alignment horizontal="center" vertical="center" wrapText="1"/>
    </xf>
    <xf numFmtId="188" fontId="25" fillId="0" borderId="230" xfId="52110" applyNumberFormat="1" applyFont="1" applyBorder="1" applyAlignment="1">
      <alignment horizontal="center" vertical="center" wrapText="1"/>
    </xf>
    <xf numFmtId="49" fontId="25" fillId="0" borderId="230" xfId="52110" applyNumberFormat="1" applyFont="1" applyBorder="1" applyAlignment="1">
      <alignment horizontal="center" vertical="center" wrapText="1"/>
    </xf>
    <xf numFmtId="49" fontId="46" fillId="0" borderId="230" xfId="52110" applyNumberFormat="1" applyFont="1" applyBorder="1" applyAlignment="1">
      <alignment horizontal="center" vertical="center" wrapText="1"/>
    </xf>
    <xf numFmtId="188" fontId="25" fillId="0" borderId="210" xfId="52110" applyNumberFormat="1" applyFont="1" applyBorder="1" applyAlignment="1">
      <alignment horizontal="center" vertical="center" wrapText="1"/>
    </xf>
    <xf numFmtId="49" fontId="25" fillId="8" borderId="238" xfId="52110" applyNumberFormat="1" applyFont="1" applyFill="1" applyBorder="1" applyAlignment="1">
      <alignment horizontal="center" vertical="center" wrapText="1"/>
    </xf>
    <xf numFmtId="49" fontId="41" fillId="8" borderId="0" xfId="52108" applyNumberFormat="1" applyFont="1" applyFill="1" applyAlignment="1">
      <alignment horizontal="center" wrapText="1"/>
    </xf>
    <xf numFmtId="192" fontId="25" fillId="7" borderId="79" xfId="52100" applyFont="1" applyFill="1" applyBorder="1" applyAlignment="1">
      <alignment horizontal="center" vertical="center"/>
    </xf>
    <xf numFmtId="188" fontId="25" fillId="8" borderId="210" xfId="52100" applyNumberFormat="1" applyFont="1" applyFill="1" applyBorder="1" applyAlignment="1">
      <alignment horizontal="center" vertical="center"/>
    </xf>
    <xf numFmtId="192" fontId="14" fillId="8" borderId="0" xfId="52132" applyNumberFormat="1" applyFont="1" applyFill="1" applyBorder="1" applyAlignment="1" applyProtection="1">
      <alignment horizontal="center" vertical="center"/>
    </xf>
    <xf numFmtId="192" fontId="37" fillId="8" borderId="0" xfId="52109" applyFont="1" applyFill="1" applyAlignment="1">
      <alignment horizontal="center" vertical="center"/>
    </xf>
    <xf numFmtId="192" fontId="72" fillId="5" borderId="110" xfId="52133" applyFont="1" applyFill="1" applyBorder="1" applyAlignment="1">
      <alignment horizontal="center" vertical="center"/>
    </xf>
    <xf numFmtId="192" fontId="72" fillId="5" borderId="111" xfId="52133" applyFont="1" applyFill="1" applyBorder="1" applyAlignment="1">
      <alignment horizontal="center" vertical="center"/>
    </xf>
    <xf numFmtId="192" fontId="74" fillId="0" borderId="162" xfId="52108" applyFont="1" applyBorder="1" applyAlignment="1">
      <alignment horizontal="center" vertical="center"/>
    </xf>
    <xf numFmtId="192" fontId="46" fillId="6" borderId="230" xfId="52134" applyFont="1" applyFill="1" applyBorder="1" applyAlignment="1">
      <alignment horizontal="center" vertical="center"/>
    </xf>
    <xf numFmtId="189" fontId="46" fillId="6" borderId="230" xfId="52134" applyNumberFormat="1" applyFont="1" applyFill="1" applyBorder="1" applyAlignment="1">
      <alignment horizontal="center" vertical="center"/>
    </xf>
    <xf numFmtId="192" fontId="74" fillId="0" borderId="54" xfId="52108" applyFont="1" applyBorder="1" applyAlignment="1">
      <alignment horizontal="center" vertical="center"/>
    </xf>
    <xf numFmtId="192" fontId="38" fillId="6" borderId="214" xfId="52134" applyFont="1" applyFill="1" applyBorder="1" applyAlignment="1">
      <alignment horizontal="center" vertical="center"/>
    </xf>
    <xf numFmtId="179" fontId="46" fillId="6" borderId="214" xfId="52134" applyNumberFormat="1" applyFont="1" applyFill="1" applyBorder="1" applyAlignment="1">
      <alignment horizontal="center" vertical="center"/>
    </xf>
    <xf numFmtId="189" fontId="46" fillId="6" borderId="214" xfId="52134" applyNumberFormat="1" applyFont="1" applyFill="1" applyBorder="1" applyAlignment="1">
      <alignment horizontal="center" vertical="center"/>
    </xf>
    <xf numFmtId="192" fontId="37" fillId="8" borderId="0" xfId="1253" applyFont="1" applyFill="1">
      <alignment vertical="center"/>
    </xf>
    <xf numFmtId="176" fontId="37" fillId="0" borderId="143" xfId="51970" applyNumberFormat="1" applyFont="1" applyBorder="1" applyAlignment="1">
      <alignment horizontal="center" vertical="center"/>
    </xf>
    <xf numFmtId="49" fontId="37" fillId="0" borderId="143" xfId="51970" applyNumberFormat="1" applyFont="1" applyBorder="1" applyAlignment="1">
      <alignment horizontal="center" vertical="center"/>
    </xf>
    <xf numFmtId="49" fontId="37" fillId="0" borderId="182" xfId="51970" applyNumberFormat="1" applyFont="1" applyBorder="1" applyAlignment="1">
      <alignment horizontal="center" vertical="center"/>
    </xf>
    <xf numFmtId="49" fontId="37" fillId="0" borderId="182" xfId="1254" applyNumberFormat="1" applyFont="1" applyBorder="1" applyAlignment="1">
      <alignment horizontal="center" vertical="center"/>
    </xf>
    <xf numFmtId="192" fontId="25" fillId="8" borderId="230" xfId="356" applyFont="1" applyFill="1" applyBorder="1" applyAlignment="1">
      <alignment horizontal="center" vertical="center"/>
    </xf>
    <xf numFmtId="192" fontId="25" fillId="0" borderId="230" xfId="356" applyFont="1" applyBorder="1" applyAlignment="1">
      <alignment horizontal="center" vertical="center"/>
    </xf>
    <xf numFmtId="192" fontId="25" fillId="8" borderId="210" xfId="356" applyFont="1" applyFill="1" applyBorder="1" applyAlignment="1">
      <alignment horizontal="center" vertical="center"/>
    </xf>
    <xf numFmtId="192" fontId="25" fillId="8" borderId="237" xfId="356" applyFont="1" applyFill="1" applyBorder="1">
      <alignment vertical="center"/>
    </xf>
    <xf numFmtId="192" fontId="25" fillId="8" borderId="214" xfId="356" applyFont="1" applyFill="1" applyBorder="1" applyAlignment="1">
      <alignment horizontal="center" vertical="center"/>
    </xf>
    <xf numFmtId="192" fontId="25" fillId="8" borderId="215" xfId="356" applyFont="1" applyFill="1" applyBorder="1">
      <alignment vertical="center"/>
    </xf>
    <xf numFmtId="176" fontId="37" fillId="0" borderId="230" xfId="51970" applyNumberFormat="1" applyFont="1" applyBorder="1" applyAlignment="1">
      <alignment horizontal="center" vertical="center"/>
    </xf>
    <xf numFmtId="49" fontId="37" fillId="0" borderId="230" xfId="51970" applyNumberFormat="1" applyFont="1" applyBorder="1" applyAlignment="1">
      <alignment horizontal="center" vertical="center"/>
    </xf>
    <xf numFmtId="49" fontId="37" fillId="0" borderId="235" xfId="51970" applyNumberFormat="1" applyFont="1" applyBorder="1" applyAlignment="1">
      <alignment horizontal="center" vertical="center"/>
    </xf>
    <xf numFmtId="49" fontId="37" fillId="0" borderId="229" xfId="51970" applyNumberFormat="1" applyFont="1" applyBorder="1" applyAlignment="1">
      <alignment horizontal="center" vertical="center"/>
    </xf>
    <xf numFmtId="188" fontId="25" fillId="8" borderId="210" xfId="52100" applyNumberFormat="1" applyFont="1" applyFill="1" applyBorder="1" applyAlignment="1">
      <alignment horizontal="center" vertical="center"/>
    </xf>
    <xf numFmtId="192" fontId="37" fillId="6" borderId="102" xfId="1360" applyFont="1" applyFill="1" applyBorder="1" applyAlignment="1">
      <alignment horizontal="center" vertical="center"/>
    </xf>
    <xf numFmtId="176" fontId="73" fillId="0" borderId="143" xfId="1253" applyNumberFormat="1" applyFont="1" applyBorder="1" applyAlignment="1">
      <alignment horizontal="center" vertical="center" wrapText="1"/>
    </xf>
    <xf numFmtId="176" fontId="73" fillId="0" borderId="230" xfId="1253" applyNumberFormat="1" applyFont="1" applyBorder="1" applyAlignment="1">
      <alignment horizontal="center" vertical="center" wrapText="1"/>
    </xf>
    <xf numFmtId="192" fontId="70" fillId="0" borderId="241" xfId="1253" applyFont="1" applyBorder="1" applyAlignment="1">
      <alignment horizontal="center" vertical="center"/>
    </xf>
    <xf numFmtId="176" fontId="73" fillId="0" borderId="214" xfId="1253" applyNumberFormat="1" applyFont="1" applyBorder="1" applyAlignment="1">
      <alignment horizontal="center" vertical="center" wrapText="1"/>
    </xf>
    <xf numFmtId="192" fontId="70" fillId="0" borderId="215" xfId="1253" applyFont="1" applyBorder="1" applyAlignment="1">
      <alignment horizontal="center" vertical="center"/>
    </xf>
    <xf numFmtId="192" fontId="25" fillId="8" borderId="214" xfId="52100" applyFont="1" applyFill="1" applyBorder="1" applyAlignment="1">
      <alignment horizontal="center" vertical="center"/>
    </xf>
    <xf numFmtId="192" fontId="25" fillId="7" borderId="79" xfId="52100" applyFont="1" applyFill="1" applyBorder="1" applyAlignment="1">
      <alignment horizontal="center" vertical="center"/>
    </xf>
    <xf numFmtId="192" fontId="37" fillId="8" borderId="0" xfId="1253" applyFont="1" applyFill="1" applyAlignment="1">
      <alignment horizontal="left" vertical="center"/>
    </xf>
    <xf numFmtId="192" fontId="40" fillId="5" borderId="79" xfId="356" applyFont="1" applyFill="1" applyBorder="1" applyAlignment="1">
      <alignment horizontal="center" vertical="center"/>
    </xf>
    <xf numFmtId="192" fontId="40" fillId="5" borderId="80" xfId="356" applyFont="1" applyFill="1" applyBorder="1" applyAlignment="1">
      <alignment horizontal="center" vertical="center"/>
    </xf>
    <xf numFmtId="192" fontId="37" fillId="8" borderId="0" xfId="1253" applyFont="1" applyFill="1">
      <alignment vertical="center"/>
    </xf>
    <xf numFmtId="192" fontId="37" fillId="7" borderId="57" xfId="1253" applyFont="1" applyFill="1" applyBorder="1" applyAlignment="1">
      <alignment horizontal="center" vertical="center"/>
    </xf>
    <xf numFmtId="188" fontId="150" fillId="0" borderId="209" xfId="52067" applyNumberFormat="1" applyFont="1" applyBorder="1" applyAlignment="1">
      <alignment vertical="center"/>
    </xf>
    <xf numFmtId="188" fontId="25" fillId="8" borderId="236" xfId="52100" applyNumberFormat="1" applyFont="1" applyFill="1" applyBorder="1" applyAlignment="1">
      <alignment horizontal="center" vertical="center"/>
    </xf>
    <xf numFmtId="49" fontId="25" fillId="8" borderId="147" xfId="52100" applyNumberFormat="1" applyFont="1" applyFill="1" applyBorder="1" applyAlignment="1">
      <alignment horizontal="center" vertical="center" wrapText="1"/>
    </xf>
    <xf numFmtId="188" fontId="150" fillId="0" borderId="174" xfId="52067" applyNumberFormat="1" applyFont="1" applyBorder="1" applyAlignment="1">
      <alignment vertical="center"/>
    </xf>
    <xf numFmtId="180" fontId="43" fillId="8" borderId="143" xfId="1253" applyNumberFormat="1" applyFont="1" applyFill="1" applyBorder="1" applyAlignment="1">
      <alignment horizontal="center" vertical="center"/>
    </xf>
    <xf numFmtId="176" fontId="146" fillId="0" borderId="143" xfId="1253" applyNumberFormat="1" applyFont="1" applyBorder="1" applyAlignment="1">
      <alignment horizontal="center" vertical="center"/>
    </xf>
    <xf numFmtId="176" fontId="73" fillId="0" borderId="143" xfId="1253" quotePrefix="1" applyNumberFormat="1" applyFont="1" applyBorder="1" applyAlignment="1">
      <alignment horizontal="center" vertical="center" wrapText="1"/>
    </xf>
    <xf numFmtId="180" fontId="43" fillId="8" borderId="230" xfId="1253" applyNumberFormat="1" applyFont="1" applyFill="1" applyBorder="1" applyAlignment="1">
      <alignment horizontal="center" vertical="center"/>
    </xf>
    <xf numFmtId="176" fontId="146" fillId="0" borderId="230" xfId="1253" applyNumberFormat="1" applyFont="1" applyBorder="1" applyAlignment="1">
      <alignment horizontal="center" vertical="center"/>
    </xf>
    <xf numFmtId="180" fontId="43" fillId="8" borderId="214" xfId="1253" applyNumberFormat="1" applyFont="1" applyFill="1" applyBorder="1" applyAlignment="1">
      <alignment horizontal="center" vertical="center"/>
    </xf>
    <xf numFmtId="176" fontId="146" fillId="0" borderId="214" xfId="1253" applyNumberFormat="1" applyFont="1" applyBorder="1" applyAlignment="1">
      <alignment horizontal="center" vertical="center"/>
    </xf>
    <xf numFmtId="192" fontId="70" fillId="0" borderId="136" xfId="1253" applyFont="1" applyBorder="1" applyAlignment="1">
      <alignment vertical="center"/>
    </xf>
    <xf numFmtId="192" fontId="70" fillId="0" borderId="241" xfId="1253" applyFont="1" applyBorder="1" applyAlignment="1">
      <alignment vertical="center"/>
    </xf>
    <xf numFmtId="192" fontId="37" fillId="8" borderId="0" xfId="1253" applyFont="1" applyFill="1">
      <alignment vertical="center"/>
    </xf>
    <xf numFmtId="176" fontId="146" fillId="0" borderId="199" xfId="1253" applyNumberFormat="1" applyFont="1" applyBorder="1" applyAlignment="1">
      <alignment horizontal="center" vertical="center"/>
    </xf>
    <xf numFmtId="192" fontId="76" fillId="5" borderId="0" xfId="0" applyFont="1" applyFill="1" applyAlignment="1">
      <alignment horizontal="left" vertical="center"/>
    </xf>
    <xf numFmtId="192" fontId="76" fillId="2" borderId="0" xfId="0" applyFont="1" applyFill="1" applyAlignment="1">
      <alignment horizontal="center" vertical="center"/>
    </xf>
    <xf numFmtId="192" fontId="28" fillId="2" borderId="0" xfId="33666" applyFont="1" applyFill="1" applyAlignment="1">
      <alignment horizontal="center" vertical="center"/>
    </xf>
    <xf numFmtId="192" fontId="28" fillId="2" borderId="0" xfId="0" applyFont="1" applyFill="1" applyAlignment="1">
      <alignment horizontal="center" vertical="center"/>
    </xf>
    <xf numFmtId="192" fontId="79" fillId="2" borderId="0" xfId="33666" applyFont="1" applyFill="1" applyAlignment="1">
      <alignment horizontal="left" vertical="center"/>
    </xf>
    <xf numFmtId="192" fontId="39" fillId="2" borderId="0" xfId="2285" applyFont="1" applyFill="1" applyAlignment="1">
      <alignment horizontal="center" vertical="center"/>
    </xf>
    <xf numFmtId="192" fontId="37" fillId="2" borderId="0" xfId="2285" applyFont="1" applyFill="1" applyAlignment="1">
      <alignment horizontal="left" vertical="center"/>
    </xf>
    <xf numFmtId="192" fontId="41" fillId="2" borderId="0" xfId="2285" applyFont="1" applyFill="1" applyBorder="1" applyAlignment="1">
      <alignment horizontal="left" vertical="center" wrapText="1"/>
    </xf>
    <xf numFmtId="188" fontId="40" fillId="10" borderId="94" xfId="1966" applyNumberFormat="1" applyFont="1" applyFill="1" applyBorder="1" applyAlignment="1">
      <alignment horizontal="center" vertical="center" wrapText="1"/>
    </xf>
    <xf numFmtId="188" fontId="40" fillId="10" borderId="83" xfId="1966" applyNumberFormat="1" applyFont="1" applyFill="1" applyBorder="1" applyAlignment="1">
      <alignment horizontal="center" vertical="center" wrapText="1"/>
    </xf>
    <xf numFmtId="188" fontId="40" fillId="10" borderId="105" xfId="1966" applyNumberFormat="1" applyFont="1" applyFill="1" applyBorder="1" applyAlignment="1">
      <alignment horizontal="center" vertical="center" wrapText="1"/>
    </xf>
    <xf numFmtId="192" fontId="37" fillId="2" borderId="0" xfId="2285" applyFont="1" applyFill="1" applyAlignment="1">
      <alignment horizontal="center" vertical="center"/>
    </xf>
    <xf numFmtId="192" fontId="39" fillId="2" borderId="0" xfId="0" applyFont="1" applyFill="1" applyAlignment="1">
      <alignment horizontal="center" vertical="center"/>
    </xf>
    <xf numFmtId="49" fontId="37" fillId="8" borderId="0" xfId="1253" applyNumberFormat="1" applyFont="1" applyFill="1" applyAlignment="1">
      <alignment horizontal="left" vertical="center" wrapText="1"/>
    </xf>
    <xf numFmtId="49" fontId="25" fillId="8" borderId="85" xfId="0" applyNumberFormat="1" applyFont="1" applyFill="1" applyBorder="1" applyAlignment="1">
      <alignment horizontal="center" vertical="center"/>
    </xf>
    <xf numFmtId="49" fontId="25" fillId="8" borderId="91" xfId="0" applyNumberFormat="1" applyFont="1" applyFill="1" applyBorder="1" applyAlignment="1">
      <alignment horizontal="center" vertical="center"/>
    </xf>
    <xf numFmtId="49" fontId="25" fillId="8" borderId="77" xfId="0" applyNumberFormat="1" applyFont="1" applyFill="1" applyBorder="1" applyAlignment="1">
      <alignment horizontal="center" vertical="center"/>
    </xf>
    <xf numFmtId="192" fontId="25" fillId="8" borderId="108" xfId="0" applyNumberFormat="1" applyFont="1" applyFill="1" applyBorder="1" applyAlignment="1">
      <alignment horizontal="center" vertical="center"/>
    </xf>
    <xf numFmtId="192" fontId="25" fillId="8" borderId="137" xfId="0" applyNumberFormat="1" applyFont="1" applyFill="1" applyBorder="1" applyAlignment="1">
      <alignment horizontal="center" vertical="center"/>
    </xf>
    <xf numFmtId="192" fontId="41" fillId="2" borderId="0" xfId="0" applyFont="1" applyFill="1" applyAlignment="1">
      <alignment horizontal="left" vertical="center"/>
    </xf>
    <xf numFmtId="192" fontId="37" fillId="2" borderId="0" xfId="33666" applyFont="1" applyFill="1">
      <alignment vertical="center"/>
    </xf>
    <xf numFmtId="192" fontId="40" fillId="5" borderId="33" xfId="356" applyFont="1" applyFill="1" applyBorder="1" applyAlignment="1">
      <alignment horizontal="center" vertical="center"/>
    </xf>
    <xf numFmtId="192" fontId="40" fillId="5" borderId="34" xfId="356" applyFont="1" applyFill="1" applyBorder="1" applyAlignment="1">
      <alignment horizontal="center" vertical="center"/>
    </xf>
    <xf numFmtId="192" fontId="37" fillId="6" borderId="40" xfId="1360" applyFont="1" applyFill="1" applyBorder="1" applyAlignment="1">
      <alignment horizontal="center" vertical="center"/>
    </xf>
    <xf numFmtId="192" fontId="37" fillId="6" borderId="41" xfId="1360" applyFont="1" applyFill="1" applyBorder="1" applyAlignment="1">
      <alignment horizontal="center" vertical="center"/>
    </xf>
    <xf numFmtId="192" fontId="41" fillId="2" borderId="7" xfId="0" applyFont="1" applyFill="1" applyBorder="1" applyAlignment="1">
      <alignment horizontal="left" vertical="center"/>
    </xf>
    <xf numFmtId="192" fontId="69" fillId="0" borderId="4" xfId="52058" applyFont="1" applyBorder="1" applyAlignment="1">
      <alignment horizontal="center" vertical="center"/>
    </xf>
    <xf numFmtId="192" fontId="39" fillId="8" borderId="0" xfId="52058" applyFont="1" applyFill="1" applyAlignment="1">
      <alignment horizontal="center" vertical="center"/>
    </xf>
    <xf numFmtId="192" fontId="72" fillId="5" borderId="115" xfId="52060" applyFont="1" applyFill="1" applyBorder="1" applyAlignment="1">
      <alignment horizontal="center" vertical="center"/>
    </xf>
    <xf numFmtId="192" fontId="72" fillId="5" borderId="144" xfId="52060" applyFont="1" applyFill="1" applyBorder="1" applyAlignment="1">
      <alignment horizontal="center" vertical="center"/>
    </xf>
    <xf numFmtId="192" fontId="72" fillId="5" borderId="116" xfId="52060" applyFont="1" applyFill="1" applyBorder="1" applyAlignment="1">
      <alignment horizontal="center" vertical="center"/>
    </xf>
    <xf numFmtId="20" fontId="71" fillId="0" borderId="169" xfId="52061" applyNumberFormat="1" applyFont="1" applyBorder="1" applyAlignment="1">
      <alignment horizontal="center" vertical="center"/>
    </xf>
    <xf numFmtId="20" fontId="71" fillId="0" borderId="142" xfId="52061" applyNumberFormat="1" applyFont="1" applyBorder="1" applyAlignment="1">
      <alignment horizontal="center" vertical="center"/>
    </xf>
    <xf numFmtId="20" fontId="71" fillId="0" borderId="138" xfId="52061" applyNumberFormat="1" applyFont="1" applyBorder="1" applyAlignment="1">
      <alignment horizontal="center" vertical="center"/>
    </xf>
    <xf numFmtId="49" fontId="71" fillId="8" borderId="171" xfId="52058" applyNumberFormat="1" applyFont="1" applyFill="1" applyBorder="1" applyAlignment="1">
      <alignment horizontal="right" wrapText="1"/>
    </xf>
    <xf numFmtId="192" fontId="5" fillId="0" borderId="171" xfId="52117" applyBorder="1" applyAlignment="1">
      <alignment horizontal="right" wrapText="1"/>
    </xf>
    <xf numFmtId="192" fontId="161" fillId="56" borderId="73" xfId="52061" applyFont="1" applyFill="1" applyBorder="1" applyAlignment="1">
      <alignment horizontal="center"/>
    </xf>
    <xf numFmtId="192" fontId="161" fillId="56" borderId="144" xfId="52061" applyFont="1" applyFill="1" applyBorder="1" applyAlignment="1">
      <alignment horizontal="center"/>
    </xf>
    <xf numFmtId="192" fontId="161" fillId="56" borderId="116" xfId="52061" applyFont="1" applyFill="1" applyBorder="1" applyAlignment="1">
      <alignment horizontal="center"/>
    </xf>
    <xf numFmtId="192" fontId="71" fillId="7" borderId="73" xfId="52058" applyFont="1" applyFill="1" applyBorder="1" applyAlignment="1">
      <alignment horizontal="center" vertical="center"/>
    </xf>
    <xf numFmtId="192" fontId="71" fillId="7" borderId="68" xfId="52058" applyFont="1" applyFill="1" applyBorder="1" applyAlignment="1">
      <alignment horizontal="center" vertical="center"/>
    </xf>
    <xf numFmtId="192" fontId="71" fillId="7" borderId="115" xfId="52058" applyFont="1" applyFill="1" applyBorder="1" applyAlignment="1">
      <alignment horizontal="center" vertical="center"/>
    </xf>
    <xf numFmtId="192" fontId="71" fillId="8" borderId="2" xfId="52058" applyFont="1" applyFill="1" applyBorder="1" applyAlignment="1">
      <alignment horizontal="center" vertical="center"/>
    </xf>
    <xf numFmtId="192" fontId="71" fillId="8" borderId="78" xfId="52058" applyFont="1" applyFill="1" applyBorder="1" applyAlignment="1">
      <alignment horizontal="center" vertical="center"/>
    </xf>
    <xf numFmtId="192" fontId="71" fillId="8" borderId="147" xfId="52058" applyFont="1" applyFill="1" applyBorder="1" applyAlignment="1">
      <alignment horizontal="center" vertical="center"/>
    </xf>
    <xf numFmtId="192" fontId="71" fillId="8" borderId="148" xfId="52058" applyFont="1" applyFill="1" applyBorder="1" applyAlignment="1">
      <alignment horizontal="center" vertical="center"/>
    </xf>
    <xf numFmtId="176" fontId="162" fillId="0" borderId="186" xfId="52058" applyNumberFormat="1" applyFont="1" applyBorder="1" applyAlignment="1">
      <alignment horizontal="center" vertical="center"/>
    </xf>
    <xf numFmtId="176" fontId="162" fillId="0" borderId="191" xfId="52058" applyNumberFormat="1" applyFont="1" applyBorder="1" applyAlignment="1">
      <alignment horizontal="center" vertical="center"/>
    </xf>
    <xf numFmtId="49" fontId="37" fillId="58" borderId="0" xfId="52058" applyNumberFormat="1" applyFont="1" applyFill="1" applyAlignment="1">
      <alignment horizontal="left" vertical="center"/>
    </xf>
    <xf numFmtId="176" fontId="162" fillId="0" borderId="169" xfId="52058" applyNumberFormat="1" applyFont="1" applyBorder="1" applyAlignment="1">
      <alignment horizontal="center" vertical="center"/>
    </xf>
    <xf numFmtId="176" fontId="162" fillId="0" borderId="159" xfId="52058" applyNumberFormat="1" applyFont="1" applyBorder="1" applyAlignment="1">
      <alignment horizontal="center" vertical="center"/>
    </xf>
    <xf numFmtId="49" fontId="41" fillId="8" borderId="7" xfId="51982" applyNumberFormat="1" applyFont="1" applyFill="1" applyBorder="1" applyAlignment="1">
      <alignment horizontal="left" vertical="center"/>
    </xf>
    <xf numFmtId="49" fontId="41" fillId="8" borderId="0" xfId="51982" applyNumberFormat="1" applyFont="1" applyFill="1" applyBorder="1" applyAlignment="1">
      <alignment horizontal="left" vertical="center"/>
    </xf>
    <xf numFmtId="195" fontId="42" fillId="8" borderId="0" xfId="52118" applyFont="1" applyFill="1" applyAlignment="1">
      <alignment horizontal="center" vertical="center"/>
    </xf>
    <xf numFmtId="49" fontId="71" fillId="8" borderId="70" xfId="52118" applyNumberFormat="1" applyFont="1" applyFill="1" applyBorder="1" applyAlignment="1">
      <alignment horizontal="right" wrapText="1"/>
    </xf>
    <xf numFmtId="195" fontId="4" fillId="0" borderId="70" xfId="52123" applyBorder="1" applyAlignment="1">
      <alignment horizontal="right" wrapText="1"/>
    </xf>
    <xf numFmtId="195" fontId="39" fillId="8" borderId="0" xfId="52118" applyFont="1" applyFill="1" applyAlignment="1">
      <alignment horizontal="center" vertical="center"/>
    </xf>
    <xf numFmtId="49" fontId="71" fillId="3" borderId="0" xfId="52124" applyNumberFormat="1" applyFont="1" applyFill="1" applyAlignment="1">
      <alignment horizontal="left" vertical="center" wrapText="1"/>
    </xf>
    <xf numFmtId="195" fontId="59" fillId="0" borderId="225" xfId="52121" applyFont="1" applyBorder="1" applyAlignment="1">
      <alignment horizontal="center" vertical="center"/>
    </xf>
    <xf numFmtId="195" fontId="59" fillId="0" borderId="8" xfId="52121" applyFont="1" applyBorder="1" applyAlignment="1">
      <alignment horizontal="center" vertical="center"/>
    </xf>
    <xf numFmtId="195" fontId="59" fillId="0" borderId="226" xfId="52121" applyFont="1" applyBorder="1" applyAlignment="1">
      <alignment horizontal="center" vertical="center"/>
    </xf>
    <xf numFmtId="49" fontId="165" fillId="0" borderId="231" xfId="52118" applyNumberFormat="1" applyFont="1" applyBorder="1" applyAlignment="1">
      <alignment horizontal="center" vertical="center" wrapText="1"/>
    </xf>
    <xf numFmtId="49" fontId="165" fillId="0" borderId="209" xfId="52118" applyNumberFormat="1" applyFont="1" applyBorder="1" applyAlignment="1">
      <alignment horizontal="center" vertical="center" wrapText="1"/>
    </xf>
    <xf numFmtId="49" fontId="165" fillId="0" borderId="106" xfId="52118" applyNumberFormat="1" applyFont="1" applyBorder="1" applyAlignment="1">
      <alignment horizontal="center" vertical="center" wrapText="1"/>
    </xf>
    <xf numFmtId="49" fontId="71" fillId="0" borderId="0" xfId="52118" applyNumberFormat="1" applyFont="1" applyFill="1" applyAlignment="1">
      <alignment horizontal="left" vertical="center" wrapText="1"/>
    </xf>
    <xf numFmtId="49" fontId="71" fillId="55" borderId="0" xfId="52118" applyNumberFormat="1" applyFont="1" applyFill="1" applyAlignment="1">
      <alignment horizontal="left" vertical="center" wrapText="1"/>
    </xf>
    <xf numFmtId="195" fontId="169" fillId="8" borderId="158" xfId="52118" applyFont="1" applyFill="1" applyBorder="1" applyAlignment="1">
      <alignment horizontal="center" vertical="center"/>
    </xf>
    <xf numFmtId="195" fontId="43" fillId="8" borderId="220" xfId="52118" applyFont="1" applyFill="1" applyBorder="1" applyAlignment="1">
      <alignment horizontal="center" vertical="center"/>
    </xf>
    <xf numFmtId="195" fontId="43" fillId="8" borderId="221" xfId="52118" applyFont="1" applyFill="1" applyBorder="1" applyAlignment="1">
      <alignment horizontal="center" vertical="center"/>
    </xf>
    <xf numFmtId="49" fontId="71" fillId="7" borderId="111" xfId="52118" applyNumberFormat="1" applyFont="1" applyFill="1" applyBorder="1" applyAlignment="1">
      <alignment horizontal="center" vertical="center" wrapText="1"/>
    </xf>
    <xf numFmtId="49" fontId="71" fillId="7" borderId="112" xfId="52118" applyNumberFormat="1" applyFont="1" applyFill="1" applyBorder="1" applyAlignment="1">
      <alignment horizontal="center" vertical="center" wrapText="1"/>
    </xf>
    <xf numFmtId="195" fontId="69" fillId="0" borderId="0" xfId="52118" applyFont="1" applyAlignment="1">
      <alignment horizontal="center" vertical="center"/>
    </xf>
    <xf numFmtId="194" fontId="37" fillId="8" borderId="0" xfId="52110" applyFont="1" applyFill="1" applyAlignment="1">
      <alignment horizontal="left" vertical="center" wrapText="1"/>
    </xf>
    <xf numFmtId="194" fontId="39" fillId="8" borderId="0" xfId="52110" applyFont="1" applyFill="1" applyAlignment="1">
      <alignment horizontal="center" vertical="center"/>
    </xf>
    <xf numFmtId="194" fontId="72" fillId="5" borderId="5" xfId="52112" applyFont="1" applyFill="1" applyBorder="1" applyAlignment="1">
      <alignment horizontal="center" vertical="center"/>
    </xf>
    <xf numFmtId="194" fontId="72" fillId="5" borderId="7" xfId="52112" applyFont="1" applyFill="1" applyBorder="1" applyAlignment="1">
      <alignment horizontal="center" vertical="center"/>
    </xf>
    <xf numFmtId="194" fontId="72" fillId="5" borderId="139" xfId="52112" applyFont="1" applyFill="1" applyBorder="1" applyAlignment="1">
      <alignment horizontal="center" vertical="center"/>
    </xf>
    <xf numFmtId="49" fontId="25" fillId="0" borderId="199" xfId="52113" applyNumberFormat="1" applyFont="1" applyBorder="1" applyAlignment="1">
      <alignment horizontal="center" vertical="center"/>
    </xf>
    <xf numFmtId="49" fontId="25" fillId="0" borderId="211" xfId="52113" applyNumberFormat="1" applyFont="1" applyBorder="1" applyAlignment="1">
      <alignment horizontal="center" vertical="center"/>
    </xf>
    <xf numFmtId="49" fontId="25" fillId="8" borderId="54" xfId="52113" applyNumberFormat="1" applyFont="1" applyFill="1" applyBorder="1" applyAlignment="1">
      <alignment horizontal="center" vertical="center"/>
    </xf>
    <xf numFmtId="49" fontId="25" fillId="8" borderId="214" xfId="52113" applyNumberFormat="1" applyFont="1" applyFill="1" applyBorder="1" applyAlignment="1">
      <alignment horizontal="center" vertical="center"/>
    </xf>
    <xf numFmtId="49" fontId="37" fillId="8" borderId="171" xfId="52110" applyNumberFormat="1" applyFont="1" applyFill="1" applyBorder="1" applyAlignment="1">
      <alignment horizontal="right" wrapText="1"/>
    </xf>
    <xf numFmtId="49" fontId="47" fillId="8" borderId="31" xfId="52110" applyNumberFormat="1" applyFont="1" applyFill="1" applyBorder="1" applyAlignment="1">
      <alignment horizontal="center" vertical="center" wrapText="1"/>
    </xf>
    <xf numFmtId="49" fontId="47" fillId="8" borderId="209" xfId="52110" applyNumberFormat="1" applyFont="1" applyFill="1" applyBorder="1" applyAlignment="1">
      <alignment horizontal="center" vertical="center" wrapText="1"/>
    </xf>
    <xf numFmtId="49" fontId="47" fillId="8" borderId="106" xfId="52110" applyNumberFormat="1" applyFont="1" applyFill="1" applyBorder="1" applyAlignment="1">
      <alignment horizontal="center" vertical="center" wrapText="1"/>
    </xf>
    <xf numFmtId="192" fontId="37" fillId="8" borderId="0" xfId="1253" applyFont="1" applyFill="1" applyAlignment="1">
      <alignment horizontal="left" vertical="center"/>
    </xf>
    <xf numFmtId="192" fontId="41" fillId="8" borderId="0" xfId="1253" applyFont="1" applyFill="1" applyAlignment="1">
      <alignment horizontal="left" vertical="center"/>
    </xf>
    <xf numFmtId="192" fontId="37" fillId="8" borderId="0" xfId="1253" applyFont="1" applyFill="1" applyAlignment="1">
      <alignment horizontal="left" vertical="center" wrapText="1"/>
    </xf>
    <xf numFmtId="192" fontId="37" fillId="8" borderId="0" xfId="1253" quotePrefix="1" applyFont="1" applyFill="1" applyAlignment="1">
      <alignment horizontal="left" vertical="center"/>
    </xf>
    <xf numFmtId="188" fontId="73" fillId="0" borderId="166" xfId="1253" applyNumberFormat="1" applyFont="1" applyBorder="1" applyAlignment="1">
      <alignment horizontal="center" vertical="center"/>
    </xf>
    <xf numFmtId="188" fontId="73" fillId="0" borderId="167" xfId="1253" applyNumberFormat="1" applyFont="1" applyBorder="1" applyAlignment="1">
      <alignment horizontal="center" vertical="center"/>
    </xf>
    <xf numFmtId="192" fontId="39" fillId="8" borderId="0" xfId="1253" applyFont="1" applyFill="1" applyAlignment="1">
      <alignment horizontal="center" vertical="center"/>
    </xf>
    <xf numFmtId="192" fontId="37" fillId="7" borderId="29" xfId="1253" applyFont="1" applyFill="1" applyBorder="1" applyAlignment="1">
      <alignment horizontal="center" vertical="center"/>
    </xf>
    <xf numFmtId="192" fontId="37" fillId="7" borderId="6" xfId="1253" applyFont="1" applyFill="1" applyBorder="1" applyAlignment="1">
      <alignment horizontal="center" vertical="center"/>
    </xf>
    <xf numFmtId="188" fontId="73" fillId="0" borderId="111" xfId="1253" applyNumberFormat="1" applyFont="1" applyBorder="1" applyAlignment="1">
      <alignment horizontal="center" vertical="center"/>
    </xf>
    <xf numFmtId="188" fontId="73" fillId="0" borderId="112" xfId="1253" applyNumberFormat="1" applyFont="1" applyBorder="1" applyAlignment="1">
      <alignment horizontal="center" vertical="center"/>
    </xf>
    <xf numFmtId="188" fontId="73" fillId="0" borderId="185" xfId="1253" applyNumberFormat="1" applyFont="1" applyBorder="1" applyAlignment="1">
      <alignment horizontal="center" vertical="center"/>
    </xf>
    <xf numFmtId="188" fontId="73" fillId="0" borderId="188" xfId="1253" applyNumberFormat="1" applyFont="1" applyBorder="1" applyAlignment="1">
      <alignment horizontal="center" vertical="center"/>
    </xf>
    <xf numFmtId="188" fontId="67" fillId="0" borderId="237" xfId="52100" applyNumberFormat="1" applyFont="1" applyBorder="1" applyAlignment="1">
      <alignment horizontal="center" vertical="center" wrapText="1"/>
    </xf>
    <xf numFmtId="188" fontId="25" fillId="0" borderId="209" xfId="52100" applyNumberFormat="1" applyFont="1" applyBorder="1" applyAlignment="1">
      <alignment horizontal="center" vertical="center"/>
    </xf>
    <xf numFmtId="188" fontId="25" fillId="0" borderId="106" xfId="52100" applyNumberFormat="1" applyFont="1" applyBorder="1" applyAlignment="1">
      <alignment horizontal="center" vertical="center"/>
    </xf>
    <xf numFmtId="49" fontId="25" fillId="8" borderId="233" xfId="52100" applyNumberFormat="1" applyFont="1" applyFill="1" applyBorder="1" applyAlignment="1">
      <alignment horizontal="left" vertical="center" wrapText="1"/>
    </xf>
    <xf numFmtId="49" fontId="25" fillId="8" borderId="234" xfId="52100" applyNumberFormat="1" applyFont="1" applyFill="1" applyBorder="1" applyAlignment="1">
      <alignment horizontal="left" vertical="center" wrapText="1"/>
    </xf>
    <xf numFmtId="49" fontId="25" fillId="8" borderId="232" xfId="52100" applyNumberFormat="1" applyFont="1" applyFill="1" applyBorder="1" applyAlignment="1">
      <alignment horizontal="left" vertical="center" wrapText="1"/>
    </xf>
    <xf numFmtId="49" fontId="25" fillId="8" borderId="216" xfId="52100" applyNumberFormat="1" applyFont="1" applyFill="1" applyBorder="1" applyAlignment="1">
      <alignment horizontal="left" vertical="center" wrapText="1"/>
    </xf>
    <xf numFmtId="49" fontId="25" fillId="8" borderId="228" xfId="52100" applyNumberFormat="1" applyFont="1" applyFill="1" applyBorder="1" applyAlignment="1">
      <alignment horizontal="left" vertical="center" wrapText="1"/>
    </xf>
    <xf numFmtId="49" fontId="25" fillId="8" borderId="217" xfId="52100" applyNumberFormat="1" applyFont="1" applyFill="1" applyBorder="1" applyAlignment="1">
      <alignment horizontal="left" vertical="center" wrapText="1"/>
    </xf>
    <xf numFmtId="49" fontId="41" fillId="8" borderId="0" xfId="52054" applyNumberFormat="1" applyFont="1" applyFill="1" applyAlignment="1">
      <alignment horizontal="left" vertical="center"/>
    </xf>
    <xf numFmtId="49" fontId="27" fillId="8" borderId="0" xfId="52052" applyNumberFormat="1" applyFont="1" applyFill="1" applyAlignment="1">
      <alignment horizontal="center" vertical="center" wrapText="1"/>
    </xf>
    <xf numFmtId="192" fontId="25" fillId="7" borderId="115" xfId="52100" applyFont="1" applyFill="1" applyBorder="1" applyAlignment="1">
      <alignment horizontal="center" vertical="center"/>
    </xf>
    <xf numFmtId="192" fontId="25" fillId="7" borderId="68" xfId="52100" applyFont="1" applyFill="1" applyBorder="1" applyAlignment="1">
      <alignment horizontal="center" vertical="center"/>
    </xf>
    <xf numFmtId="192" fontId="25" fillId="8" borderId="162" xfId="52100" applyFont="1" applyFill="1" applyBorder="1" applyAlignment="1">
      <alignment horizontal="center" vertical="center" wrapText="1"/>
    </xf>
    <xf numFmtId="192" fontId="25" fillId="8" borderId="162" xfId="52100" applyFont="1" applyFill="1" applyBorder="1" applyAlignment="1">
      <alignment horizontal="center" vertical="center"/>
    </xf>
    <xf numFmtId="192" fontId="25" fillId="56" borderId="233" xfId="52100" applyFont="1" applyFill="1" applyBorder="1" applyAlignment="1">
      <alignment horizontal="center" vertical="center" wrapText="1"/>
    </xf>
    <xf numFmtId="192" fontId="25" fillId="56" borderId="232" xfId="52100" applyFont="1" applyFill="1" applyBorder="1" applyAlignment="1">
      <alignment horizontal="center" vertical="center" wrapText="1"/>
    </xf>
    <xf numFmtId="188" fontId="25" fillId="0" borderId="237" xfId="52100" applyNumberFormat="1" applyFont="1" applyBorder="1" applyAlignment="1">
      <alignment horizontal="center" vertical="center"/>
    </xf>
    <xf numFmtId="188" fontId="25" fillId="0" borderId="136" xfId="52100" applyNumberFormat="1" applyFont="1" applyBorder="1" applyAlignment="1">
      <alignment horizontal="center" vertical="center"/>
    </xf>
    <xf numFmtId="49" fontId="25" fillId="8" borderId="230" xfId="52100" applyNumberFormat="1" applyFont="1" applyFill="1" applyBorder="1" applyAlignment="1">
      <alignment horizontal="left" vertical="center" wrapText="1"/>
    </xf>
    <xf numFmtId="49" fontId="37" fillId="8" borderId="0" xfId="52054" applyNumberFormat="1" applyFont="1" applyFill="1" applyAlignment="1">
      <alignment horizontal="left" vertical="center" wrapText="1"/>
    </xf>
    <xf numFmtId="49" fontId="38" fillId="8" borderId="0" xfId="52054" applyNumberFormat="1" applyFont="1" applyFill="1" applyAlignment="1">
      <alignment horizontal="left" vertical="center" wrapText="1"/>
    </xf>
    <xf numFmtId="49" fontId="37" fillId="8" borderId="0" xfId="52052" applyNumberFormat="1" applyFont="1" applyFill="1" applyAlignment="1">
      <alignment horizontal="left" vertical="center" wrapText="1"/>
    </xf>
    <xf numFmtId="192" fontId="37" fillId="8" borderId="0" xfId="52005" applyFont="1" applyFill="1" applyAlignment="1">
      <alignment horizontal="left" vertical="center" wrapText="1"/>
    </xf>
    <xf numFmtId="49" fontId="25" fillId="8" borderId="238" xfId="52100" applyNumberFormat="1" applyFont="1" applyFill="1" applyBorder="1" applyAlignment="1">
      <alignment horizontal="center" vertical="center" wrapText="1"/>
    </xf>
    <xf numFmtId="49" fontId="25" fillId="8" borderId="28" xfId="52100" applyNumberFormat="1" applyFont="1" applyFill="1" applyBorder="1" applyAlignment="1">
      <alignment horizontal="center" vertical="center" wrapText="1"/>
    </xf>
    <xf numFmtId="49" fontId="25" fillId="8" borderId="107" xfId="52100" applyNumberFormat="1" applyFont="1" applyFill="1" applyBorder="1" applyAlignment="1">
      <alignment horizontal="center" vertical="center" wrapText="1"/>
    </xf>
    <xf numFmtId="49" fontId="25" fillId="56" borderId="233" xfId="52100" applyNumberFormat="1" applyFont="1" applyFill="1" applyBorder="1" applyAlignment="1">
      <alignment horizontal="center" vertical="center" wrapText="1"/>
    </xf>
    <xf numFmtId="49" fontId="25" fillId="56" borderId="232" xfId="52100" applyNumberFormat="1" applyFont="1" applyFill="1" applyBorder="1" applyAlignment="1">
      <alignment horizontal="center" vertical="center" wrapText="1"/>
    </xf>
    <xf numFmtId="192" fontId="37" fillId="8" borderId="0" xfId="52100" applyFont="1" applyFill="1" applyAlignment="1">
      <alignment horizontal="left" vertical="center" wrapText="1"/>
    </xf>
    <xf numFmtId="192" fontId="37" fillId="8" borderId="0" xfId="52109" applyFont="1" applyFill="1" applyAlignment="1">
      <alignment horizontal="left" vertical="center" wrapText="1"/>
    </xf>
    <xf numFmtId="49" fontId="25" fillId="8" borderId="28" xfId="52100" applyNumberFormat="1" applyFont="1" applyFill="1" applyBorder="1" applyAlignment="1">
      <alignment horizontal="center" vertical="center"/>
    </xf>
    <xf numFmtId="49" fontId="25" fillId="8" borderId="107" xfId="52100" applyNumberFormat="1" applyFont="1" applyFill="1" applyBorder="1" applyAlignment="1">
      <alignment horizontal="center" vertical="center"/>
    </xf>
    <xf numFmtId="188" fontId="150" fillId="0" borderId="6" xfId="52100" applyNumberFormat="1" applyFont="1" applyBorder="1" applyAlignment="1">
      <alignment horizontal="center" vertical="center" wrapText="1"/>
    </xf>
    <xf numFmtId="188" fontId="150" fillId="0" borderId="4" xfId="52100" applyNumberFormat="1" applyFont="1" applyBorder="1" applyAlignment="1">
      <alignment horizontal="center" vertical="center"/>
    </xf>
    <xf numFmtId="188" fontId="150" fillId="0" borderId="105" xfId="52100" applyNumberFormat="1" applyFont="1" applyBorder="1" applyAlignment="1">
      <alignment horizontal="center" vertical="center"/>
    </xf>
    <xf numFmtId="49" fontId="25" fillId="8" borderId="233" xfId="52100" applyNumberFormat="1" applyFont="1" applyFill="1" applyBorder="1" applyAlignment="1">
      <alignment horizontal="center" vertical="center" wrapText="1"/>
    </xf>
    <xf numFmtId="49" fontId="25" fillId="8" borderId="234" xfId="52100" applyNumberFormat="1" applyFont="1" applyFill="1" applyBorder="1" applyAlignment="1">
      <alignment horizontal="center" vertical="center" wrapText="1"/>
    </xf>
    <xf numFmtId="49" fontId="25" fillId="8" borderId="235" xfId="52100" applyNumberFormat="1" applyFont="1" applyFill="1" applyBorder="1" applyAlignment="1">
      <alignment horizontal="center" vertical="center" wrapText="1"/>
    </xf>
    <xf numFmtId="49" fontId="25" fillId="8" borderId="104" xfId="52100" applyNumberFormat="1" applyFont="1" applyFill="1" applyBorder="1" applyAlignment="1">
      <alignment horizontal="center" vertical="center" wrapText="1"/>
    </xf>
    <xf numFmtId="49" fontId="25" fillId="8" borderId="83" xfId="52100" applyNumberFormat="1" applyFont="1" applyFill="1" applyBorder="1" applyAlignment="1">
      <alignment horizontal="center" vertical="center" wrapText="1"/>
    </xf>
    <xf numFmtId="49" fontId="25" fillId="8" borderId="105" xfId="52100" applyNumberFormat="1" applyFont="1" applyFill="1" applyBorder="1" applyAlignment="1">
      <alignment horizontal="center" vertical="center" wrapText="1"/>
    </xf>
    <xf numFmtId="192" fontId="41" fillId="8" borderId="0" xfId="52100" applyFont="1" applyFill="1" applyAlignment="1">
      <alignment horizontal="left" vertical="center"/>
    </xf>
    <xf numFmtId="49" fontId="25" fillId="8" borderId="26" xfId="52100" applyNumberFormat="1" applyFont="1" applyFill="1" applyBorder="1" applyAlignment="1">
      <alignment horizontal="center" vertical="center" wrapText="1"/>
    </xf>
    <xf numFmtId="188" fontId="150" fillId="0" borderId="4" xfId="52100" applyNumberFormat="1" applyFont="1" applyBorder="1" applyAlignment="1">
      <alignment horizontal="center" vertical="center" wrapText="1"/>
    </xf>
    <xf numFmtId="192" fontId="27" fillId="8" borderId="0" xfId="52109" applyFont="1" applyFill="1" applyAlignment="1">
      <alignment horizontal="center" vertical="center" wrapText="1"/>
    </xf>
    <xf numFmtId="192" fontId="72" fillId="5" borderId="111" xfId="52133" applyFont="1" applyFill="1" applyBorder="1" applyAlignment="1">
      <alignment horizontal="center" vertical="center"/>
    </xf>
    <xf numFmtId="192" fontId="72" fillId="5" borderId="112" xfId="52133" applyFont="1" applyFill="1" applyBorder="1" applyAlignment="1">
      <alignment horizontal="center" vertical="center"/>
    </xf>
    <xf numFmtId="192" fontId="25" fillId="6" borderId="230" xfId="52134" applyFont="1" applyFill="1" applyBorder="1" applyAlignment="1">
      <alignment horizontal="center" vertical="center"/>
    </xf>
    <xf numFmtId="192" fontId="25" fillId="6" borderId="188" xfId="52134" applyFont="1" applyFill="1" applyBorder="1" applyAlignment="1">
      <alignment horizontal="center" vertical="center"/>
    </xf>
    <xf numFmtId="192" fontId="25" fillId="8" borderId="214" xfId="52100" applyFont="1" applyFill="1" applyBorder="1" applyAlignment="1">
      <alignment horizontal="center" vertical="center"/>
    </xf>
    <xf numFmtId="192" fontId="25" fillId="8" borderId="215" xfId="52100" applyFont="1" applyFill="1" applyBorder="1" applyAlignment="1">
      <alignment horizontal="center" vertical="center"/>
    </xf>
    <xf numFmtId="49" fontId="41" fillId="8" borderId="0" xfId="52108" applyNumberFormat="1" applyFont="1" applyFill="1" applyAlignment="1">
      <alignment horizontal="center" wrapText="1"/>
    </xf>
    <xf numFmtId="49" fontId="37" fillId="58" borderId="0" xfId="1253" applyNumberFormat="1" applyFont="1" applyFill="1" applyAlignment="1">
      <alignment horizontal="left" vertical="center"/>
    </xf>
    <xf numFmtId="49" fontId="37" fillId="59" borderId="0" xfId="1253" applyNumberFormat="1" applyFont="1" applyFill="1" applyAlignment="1">
      <alignment horizontal="left" vertical="center"/>
    </xf>
    <xf numFmtId="49" fontId="37" fillId="58" borderId="0" xfId="52018" applyNumberFormat="1" applyFont="1" applyFill="1" applyAlignment="1">
      <alignment horizontal="left" vertical="center" wrapText="1"/>
    </xf>
    <xf numFmtId="192" fontId="39" fillId="8" borderId="0" xfId="52018" applyFont="1" applyFill="1" applyAlignment="1">
      <alignment horizontal="center" vertical="center"/>
    </xf>
    <xf numFmtId="192" fontId="150" fillId="8" borderId="57" xfId="52020" applyFont="1" applyFill="1" applyBorder="1" applyAlignment="1">
      <alignment horizontal="center"/>
    </xf>
    <xf numFmtId="192" fontId="150" fillId="8" borderId="70" xfId="52020" applyFont="1" applyFill="1" applyBorder="1" applyAlignment="1">
      <alignment horizontal="center"/>
    </xf>
    <xf numFmtId="192" fontId="150" fillId="8" borderId="55" xfId="52020" applyFont="1" applyFill="1" applyBorder="1" applyAlignment="1">
      <alignment horizontal="center"/>
    </xf>
    <xf numFmtId="49" fontId="41" fillId="8" borderId="0" xfId="51982" applyNumberFormat="1" applyFont="1" applyFill="1" applyAlignment="1">
      <alignment horizontal="left" vertical="center"/>
    </xf>
    <xf numFmtId="49" fontId="37" fillId="58" borderId="0" xfId="1253" applyNumberFormat="1" applyFont="1" applyFill="1">
      <alignment vertical="center"/>
    </xf>
    <xf numFmtId="192" fontId="70" fillId="0" borderId="130" xfId="52018" applyFont="1" applyBorder="1" applyAlignment="1">
      <alignment horizontal="center" vertical="center"/>
    </xf>
    <xf numFmtId="192" fontId="70" fillId="0" borderId="28" xfId="52018" applyFont="1" applyBorder="1" applyAlignment="1">
      <alignment horizontal="center" vertical="center"/>
    </xf>
    <xf numFmtId="192" fontId="70" fillId="0" borderId="56" xfId="52018" applyFont="1" applyBorder="1" applyAlignment="1">
      <alignment horizontal="center" vertical="center"/>
    </xf>
    <xf numFmtId="192" fontId="10" fillId="0" borderId="0" xfId="52004" applyAlignment="1">
      <alignment horizontal="left" vertical="center"/>
    </xf>
    <xf numFmtId="49" fontId="37" fillId="8" borderId="0" xfId="1253" applyNumberFormat="1" applyFont="1" applyFill="1" applyAlignment="1">
      <alignment horizontal="left" vertical="center"/>
    </xf>
    <xf numFmtId="192" fontId="10" fillId="0" borderId="0" xfId="52004" applyAlignment="1">
      <alignment horizontal="left" vertical="center" wrapText="1"/>
    </xf>
    <xf numFmtId="192" fontId="43" fillId="8" borderId="2" xfId="1253" applyFont="1" applyFill="1" applyBorder="1" applyAlignment="1">
      <alignment horizontal="center" vertical="center"/>
    </xf>
    <xf numFmtId="192" fontId="43" fillId="8" borderId="78" xfId="1253" applyFont="1" applyFill="1" applyBorder="1" applyAlignment="1">
      <alignment horizontal="center" vertical="center"/>
    </xf>
    <xf numFmtId="192" fontId="40" fillId="5" borderId="79" xfId="356" applyFont="1" applyFill="1" applyBorder="1" applyAlignment="1">
      <alignment horizontal="center" vertical="center"/>
    </xf>
    <xf numFmtId="192" fontId="40" fillId="5" borderId="80" xfId="356" applyFont="1" applyFill="1" applyBorder="1" applyAlignment="1">
      <alignment horizontal="center" vertical="center"/>
    </xf>
    <xf numFmtId="192" fontId="37" fillId="6" borderId="111" xfId="1360" applyFont="1" applyFill="1" applyBorder="1" applyAlignment="1">
      <alignment horizontal="center" vertical="center"/>
    </xf>
    <xf numFmtId="192" fontId="37" fillId="6" borderId="112" xfId="1360" applyFont="1" applyFill="1" applyBorder="1" applyAlignment="1">
      <alignment horizontal="center" vertical="center"/>
    </xf>
    <xf numFmtId="192" fontId="37" fillId="7" borderId="165" xfId="1253" applyFont="1" applyFill="1" applyBorder="1" applyAlignment="1">
      <alignment horizontal="center" vertical="center"/>
    </xf>
    <xf numFmtId="192" fontId="37" fillId="7" borderId="175" xfId="1253" applyFont="1" applyFill="1" applyBorder="1" applyAlignment="1">
      <alignment horizontal="center" vertical="center"/>
    </xf>
    <xf numFmtId="49" fontId="39" fillId="8" borderId="0" xfId="52118" applyNumberFormat="1" applyFont="1" applyFill="1" applyAlignment="1">
      <alignment horizontal="center" vertical="center"/>
    </xf>
    <xf numFmtId="195" fontId="59" fillId="0" borderId="239" xfId="52121" applyFont="1" applyBorder="1" applyAlignment="1">
      <alignment horizontal="center" vertical="center"/>
    </xf>
    <xf numFmtId="195" fontId="59" fillId="0" borderId="97" xfId="52121" applyFont="1" applyBorder="1" applyAlignment="1">
      <alignment horizontal="center" vertical="center"/>
    </xf>
    <xf numFmtId="195" fontId="169" fillId="8" borderId="227" xfId="52118" applyFont="1" applyFill="1" applyBorder="1" applyAlignment="1">
      <alignment horizontal="center" vertical="center"/>
    </xf>
    <xf numFmtId="195" fontId="43" fillId="8" borderId="228" xfId="52118" applyFont="1" applyFill="1" applyBorder="1" applyAlignment="1">
      <alignment horizontal="center" vertical="center"/>
    </xf>
    <xf numFmtId="195" fontId="43" fillId="8" borderId="229" xfId="52118" applyFont="1" applyFill="1" applyBorder="1" applyAlignment="1">
      <alignment horizontal="center" vertical="center"/>
    </xf>
    <xf numFmtId="49" fontId="165" fillId="0" borderId="237" xfId="52118" applyNumberFormat="1" applyFont="1" applyBorder="1" applyAlignment="1">
      <alignment horizontal="center" vertical="center" wrapText="1"/>
    </xf>
    <xf numFmtId="192" fontId="154" fillId="8" borderId="140" xfId="0" applyFont="1" applyFill="1" applyBorder="1" applyAlignment="1">
      <alignment horizontal="center" vertical="center" wrapText="1"/>
    </xf>
    <xf numFmtId="192" fontId="0" fillId="8" borderId="140" xfId="0" applyFill="1" applyBorder="1" applyAlignment="1">
      <alignment horizontal="center" vertical="center"/>
    </xf>
    <xf numFmtId="192" fontId="0" fillId="8" borderId="104" xfId="0" applyFill="1" applyBorder="1" applyAlignment="1">
      <alignment horizontal="center" vertical="center"/>
    </xf>
    <xf numFmtId="192" fontId="40" fillId="5" borderId="82" xfId="356" applyFont="1" applyFill="1" applyBorder="1" applyAlignment="1">
      <alignment horizontal="center" vertical="center"/>
    </xf>
    <xf numFmtId="192" fontId="40" fillId="5" borderId="72" xfId="356" applyFont="1" applyFill="1" applyBorder="1" applyAlignment="1">
      <alignment horizontal="center" vertical="center"/>
    </xf>
    <xf numFmtId="192" fontId="37" fillId="0" borderId="82" xfId="2285" applyFont="1" applyBorder="1" applyAlignment="1">
      <alignment horizontal="center" vertical="center"/>
    </xf>
    <xf numFmtId="192" fontId="37" fillId="0" borderId="72" xfId="2285" applyFont="1" applyBorder="1" applyAlignment="1">
      <alignment horizontal="center" vertical="center"/>
    </xf>
    <xf numFmtId="49" fontId="37" fillId="7" borderId="82" xfId="0" applyNumberFormat="1" applyFont="1" applyFill="1" applyBorder="1" applyAlignment="1">
      <alignment horizontal="center" vertical="center" wrapText="1"/>
    </xf>
    <xf numFmtId="49" fontId="37" fillId="7" borderId="70" xfId="0" applyNumberFormat="1" applyFont="1" applyFill="1" applyBorder="1" applyAlignment="1">
      <alignment horizontal="center" vertical="center" wrapText="1"/>
    </xf>
    <xf numFmtId="192" fontId="37" fillId="2" borderId="0" xfId="0" applyFont="1" applyFill="1" applyAlignment="1">
      <alignment horizontal="left" vertical="center" wrapText="1"/>
    </xf>
    <xf numFmtId="192" fontId="38" fillId="7" borderId="0" xfId="0" applyFont="1" applyFill="1" applyAlignment="1">
      <alignment horizontal="left" vertical="center" wrapText="1"/>
    </xf>
    <xf numFmtId="192" fontId="39" fillId="8" borderId="0" xfId="52077" applyFont="1" applyFill="1" applyAlignment="1">
      <alignment horizontal="center" vertical="center"/>
    </xf>
    <xf numFmtId="192" fontId="40" fillId="5" borderId="115" xfId="52079" applyFont="1" applyFill="1" applyBorder="1" applyAlignment="1">
      <alignment horizontal="center" vertical="center"/>
    </xf>
    <xf numFmtId="192" fontId="40" fillId="5" borderId="144" xfId="52079" applyFont="1" applyFill="1" applyBorder="1" applyAlignment="1">
      <alignment horizontal="center" vertical="center"/>
    </xf>
    <xf numFmtId="192" fontId="40" fillId="5" borderId="116" xfId="52079" applyFont="1" applyFill="1" applyBorder="1" applyAlignment="1">
      <alignment horizontal="center" vertical="center"/>
    </xf>
    <xf numFmtId="192" fontId="37" fillId="6" borderId="102" xfId="52081" applyFont="1" applyFill="1" applyBorder="1" applyAlignment="1">
      <alignment horizontal="center" vertical="center"/>
    </xf>
    <xf numFmtId="192" fontId="37" fillId="6" borderId="106" xfId="52081" applyFont="1" applyFill="1" applyBorder="1" applyAlignment="1">
      <alignment horizontal="center" vertical="center"/>
    </xf>
    <xf numFmtId="192" fontId="37" fillId="7" borderId="73" xfId="52077" applyFont="1" applyFill="1" applyBorder="1" applyAlignment="1">
      <alignment horizontal="center" vertical="center"/>
    </xf>
    <xf numFmtId="192" fontId="37" fillId="7" borderId="68" xfId="52077" applyFont="1" applyFill="1" applyBorder="1" applyAlignment="1">
      <alignment horizontal="center" vertical="center"/>
    </xf>
    <xf numFmtId="192" fontId="37" fillId="7" borderId="115" xfId="52077" applyFont="1" applyFill="1" applyBorder="1" applyAlignment="1">
      <alignment horizontal="center" vertical="center"/>
    </xf>
    <xf numFmtId="192" fontId="37" fillId="8" borderId="239" xfId="52077" applyFont="1" applyFill="1" applyBorder="1" applyAlignment="1">
      <alignment horizontal="center" vertical="center"/>
    </xf>
    <xf numFmtId="192" fontId="37" fillId="8" borderId="89" xfId="52077" applyFont="1" applyFill="1" applyBorder="1" applyAlignment="1">
      <alignment horizontal="center" vertical="center"/>
    </xf>
    <xf numFmtId="192" fontId="37" fillId="8" borderId="2" xfId="52077" applyFont="1" applyFill="1" applyBorder="1" applyAlignment="1">
      <alignment horizontal="center" vertical="center"/>
    </xf>
    <xf numFmtId="192" fontId="37" fillId="8" borderId="78" xfId="52077" applyFont="1" applyFill="1" applyBorder="1" applyAlignment="1">
      <alignment horizontal="center" vertical="center"/>
    </xf>
    <xf numFmtId="192" fontId="37" fillId="8" borderId="94" xfId="52077" applyFont="1" applyFill="1" applyBorder="1" applyAlignment="1">
      <alignment horizontal="center" vertical="center"/>
    </xf>
    <xf numFmtId="192" fontId="37" fillId="8" borderId="95" xfId="52077" applyFont="1" applyFill="1" applyBorder="1" applyAlignment="1">
      <alignment horizontal="center" vertical="center"/>
    </xf>
    <xf numFmtId="49" fontId="70" fillId="0" borderId="233" xfId="52077" applyNumberFormat="1" applyFont="1" applyBorder="1" applyAlignment="1">
      <alignment horizontal="center" vertical="center"/>
    </xf>
    <xf numFmtId="49" fontId="70" fillId="0" borderId="232" xfId="52077" applyNumberFormat="1" applyFont="1" applyBorder="1" applyAlignment="1">
      <alignment horizontal="center" vertical="center"/>
    </xf>
    <xf numFmtId="176" fontId="70" fillId="0" borderId="233" xfId="52077" applyNumberFormat="1" applyFont="1" applyBorder="1" applyAlignment="1">
      <alignment horizontal="center" vertical="center" wrapText="1"/>
    </xf>
    <xf numFmtId="176" fontId="70" fillId="0" borderId="232" xfId="52077" applyNumberFormat="1" applyFont="1" applyBorder="1" applyAlignment="1">
      <alignment horizontal="center" vertical="center" wrapText="1"/>
    </xf>
    <xf numFmtId="49" fontId="70" fillId="0" borderId="216" xfId="52077" applyNumberFormat="1" applyFont="1" applyBorder="1" applyAlignment="1">
      <alignment horizontal="center" vertical="center"/>
    </xf>
    <xf numFmtId="49" fontId="70" fillId="0" borderId="217" xfId="52077" applyNumberFormat="1" applyFont="1" applyBorder="1" applyAlignment="1">
      <alignment horizontal="center" vertical="center"/>
    </xf>
    <xf numFmtId="176" fontId="70" fillId="0" borderId="216" xfId="52077" applyNumberFormat="1" applyFont="1" applyBorder="1" applyAlignment="1">
      <alignment horizontal="center" vertical="center" wrapText="1"/>
    </xf>
    <xf numFmtId="176" fontId="70" fillId="0" borderId="217" xfId="52077" applyNumberFormat="1" applyFont="1" applyBorder="1" applyAlignment="1">
      <alignment horizontal="center" vertical="center" wrapText="1"/>
    </xf>
    <xf numFmtId="49" fontId="37" fillId="58" borderId="0" xfId="52077" applyNumberFormat="1" applyFont="1" applyFill="1" applyAlignment="1">
      <alignment horizontal="left" vertical="center" wrapText="1"/>
    </xf>
    <xf numFmtId="49" fontId="41" fillId="8" borderId="0" xfId="52077" applyNumberFormat="1" applyFont="1" applyFill="1" applyAlignment="1">
      <alignment horizontal="left" vertical="center"/>
    </xf>
    <xf numFmtId="49" fontId="37" fillId="58" borderId="0" xfId="52077" applyNumberFormat="1" applyFont="1" applyFill="1" applyAlignment="1">
      <alignment vertical="center"/>
    </xf>
    <xf numFmtId="49" fontId="37" fillId="58" borderId="0" xfId="52077" applyNumberFormat="1" applyFont="1" applyFill="1" applyAlignment="1">
      <alignment horizontal="left" vertical="center"/>
    </xf>
    <xf numFmtId="192" fontId="69" fillId="8" borderId="0" xfId="1253" applyFont="1" applyFill="1" applyAlignment="1">
      <alignment horizontal="center" vertical="center"/>
    </xf>
    <xf numFmtId="192" fontId="69" fillId="8" borderId="0" xfId="1253" applyFont="1" applyFill="1" applyBorder="1" applyAlignment="1">
      <alignment horizontal="center" vertical="center"/>
    </xf>
    <xf numFmtId="194" fontId="37" fillId="8" borderId="0" xfId="52106" applyFont="1" applyFill="1" applyAlignment="1">
      <alignment horizontal="left" vertical="center" wrapText="1"/>
    </xf>
    <xf numFmtId="194" fontId="39" fillId="8" borderId="0" xfId="52106" applyFont="1" applyFill="1" applyAlignment="1">
      <alignment horizontal="center" vertical="center"/>
    </xf>
    <xf numFmtId="194" fontId="40" fillId="5" borderId="115" xfId="52112" applyFont="1" applyFill="1" applyBorder="1" applyAlignment="1">
      <alignment horizontal="center" vertical="center"/>
    </xf>
    <xf numFmtId="194" fontId="40" fillId="5" borderId="68" xfId="52112" applyFont="1" applyFill="1" applyBorder="1" applyAlignment="1">
      <alignment horizontal="center" vertical="center"/>
    </xf>
    <xf numFmtId="194" fontId="37" fillId="0" borderId="216" xfId="52127" applyFont="1" applyBorder="1" applyAlignment="1">
      <alignment horizontal="center" vertical="center"/>
    </xf>
    <xf numFmtId="194" fontId="37" fillId="0" borderId="217" xfId="52127" applyFont="1" applyBorder="1" applyAlignment="1">
      <alignment horizontal="center" vertical="center"/>
    </xf>
    <xf numFmtId="194" fontId="37" fillId="7" borderId="57" xfId="52106" applyFont="1" applyFill="1" applyBorder="1" applyAlignment="1">
      <alignment horizontal="center" vertical="center"/>
    </xf>
    <xf numFmtId="194" fontId="37" fillId="7" borderId="72" xfId="52106" applyFont="1" applyFill="1" applyBorder="1" applyAlignment="1">
      <alignment horizontal="center" vertical="center"/>
    </xf>
    <xf numFmtId="194" fontId="37" fillId="7" borderId="82" xfId="52106" applyFont="1" applyFill="1" applyBorder="1" applyAlignment="1">
      <alignment horizontal="center" vertical="center"/>
    </xf>
    <xf numFmtId="176" fontId="37" fillId="0" borderId="5" xfId="52106" applyNumberFormat="1" applyFont="1" applyBorder="1" applyAlignment="1">
      <alignment horizontal="center" vertical="center"/>
    </xf>
    <xf numFmtId="176" fontId="37" fillId="0" borderId="139" xfId="52106" applyNumberFormat="1" applyFont="1" applyBorder="1" applyAlignment="1">
      <alignment horizontal="center" vertical="center"/>
    </xf>
    <xf numFmtId="176" fontId="37" fillId="0" borderId="2" xfId="52106" applyNumberFormat="1" applyFont="1" applyBorder="1" applyAlignment="1">
      <alignment horizontal="center" vertical="center"/>
    </xf>
    <xf numFmtId="176" fontId="37" fillId="0" borderId="78" xfId="52106" applyNumberFormat="1" applyFont="1" applyBorder="1" applyAlignment="1">
      <alignment horizontal="center" vertical="center"/>
    </xf>
    <xf numFmtId="176" fontId="37" fillId="0" borderId="94" xfId="52106" applyNumberFormat="1" applyFont="1" applyBorder="1" applyAlignment="1">
      <alignment horizontal="center" vertical="center"/>
    </xf>
    <xf numFmtId="176" fontId="37" fillId="0" borderId="95" xfId="52106" applyNumberFormat="1" applyFont="1" applyBorder="1" applyAlignment="1">
      <alignment horizontal="center" vertical="center"/>
    </xf>
    <xf numFmtId="49" fontId="37" fillId="0" borderId="115" xfId="52106" applyNumberFormat="1" applyFont="1" applyBorder="1" applyAlignment="1">
      <alignment horizontal="center" vertical="center"/>
    </xf>
    <xf numFmtId="49" fontId="37" fillId="0" borderId="68" xfId="52106" applyNumberFormat="1" applyFont="1" applyBorder="1" applyAlignment="1">
      <alignment horizontal="center" vertical="center"/>
    </xf>
    <xf numFmtId="49" fontId="37" fillId="0" borderId="233" xfId="52106" applyNumberFormat="1" applyFont="1" applyBorder="1" applyAlignment="1">
      <alignment horizontal="center" vertical="center"/>
    </xf>
    <xf numFmtId="49" fontId="37" fillId="0" borderId="232" xfId="52106" applyNumberFormat="1" applyFont="1" applyBorder="1" applyAlignment="1">
      <alignment horizontal="center" vertical="center"/>
    </xf>
    <xf numFmtId="49" fontId="37" fillId="0" borderId="216" xfId="52106" applyNumberFormat="1" applyFont="1" applyBorder="1" applyAlignment="1">
      <alignment horizontal="center" vertical="center"/>
    </xf>
    <xf numFmtId="49" fontId="37" fillId="0" borderId="217" xfId="52106" applyNumberFormat="1" applyFont="1" applyBorder="1" applyAlignment="1">
      <alignment horizontal="center" vertical="center"/>
    </xf>
    <xf numFmtId="194" fontId="41" fillId="8" borderId="0" xfId="52106" applyFont="1" applyFill="1" applyAlignment="1">
      <alignment horizontal="left" vertical="center" wrapText="1"/>
    </xf>
    <xf numFmtId="194" fontId="37" fillId="8" borderId="0" xfId="52106" applyFont="1" applyFill="1" applyAlignment="1">
      <alignment horizontal="left" vertical="center"/>
    </xf>
    <xf numFmtId="49" fontId="39" fillId="2" borderId="0" xfId="0" applyNumberFormat="1" applyFont="1" applyFill="1" applyAlignment="1">
      <alignment horizontal="center" vertical="center"/>
    </xf>
    <xf numFmtId="192" fontId="24" fillId="2" borderId="0" xfId="2285" applyFont="1" applyFill="1" applyAlignment="1">
      <alignment horizontal="center" vertical="center"/>
    </xf>
    <xf numFmtId="192" fontId="41" fillId="2" borderId="0" xfId="0" applyFont="1" applyFill="1" applyAlignment="1">
      <alignment horizontal="left" vertical="center" wrapText="1"/>
    </xf>
    <xf numFmtId="49" fontId="27" fillId="0" borderId="3" xfId="0" applyNumberFormat="1" applyFont="1" applyBorder="1" applyAlignment="1">
      <alignment horizontal="center" vertical="center" wrapText="1"/>
    </xf>
    <xf numFmtId="192" fontId="37" fillId="0" borderId="133" xfId="2285" applyFont="1" applyBorder="1" applyAlignment="1">
      <alignment horizontal="center" vertical="center"/>
    </xf>
    <xf numFmtId="192" fontId="40" fillId="5" borderId="133" xfId="356" applyFont="1" applyFill="1" applyBorder="1" applyAlignment="1">
      <alignment horizontal="center" vertical="center"/>
    </xf>
    <xf numFmtId="192" fontId="39" fillId="8" borderId="0" xfId="51982" applyFont="1" applyFill="1" applyAlignment="1">
      <alignment horizontal="center" vertical="center"/>
    </xf>
    <xf numFmtId="192" fontId="40" fillId="5" borderId="115" xfId="51984" applyFont="1" applyFill="1" applyBorder="1" applyAlignment="1">
      <alignment horizontal="center" vertical="center"/>
    </xf>
    <xf numFmtId="192" fontId="40" fillId="5" borderId="144" xfId="51984" applyFont="1" applyFill="1" applyBorder="1" applyAlignment="1">
      <alignment horizontal="center" vertical="center"/>
    </xf>
    <xf numFmtId="192" fontId="40" fillId="5" borderId="116" xfId="51984" applyFont="1" applyFill="1" applyBorder="1" applyAlignment="1">
      <alignment horizontal="center" vertical="center"/>
    </xf>
    <xf numFmtId="192" fontId="37" fillId="6" borderId="216" xfId="51986" applyFont="1" applyFill="1" applyBorder="1" applyAlignment="1">
      <alignment horizontal="center" vertical="center"/>
    </xf>
    <xf numFmtId="192" fontId="37" fillId="6" borderId="228" xfId="51986" applyFont="1" applyFill="1" applyBorder="1" applyAlignment="1">
      <alignment horizontal="center" vertical="center"/>
    </xf>
    <xf numFmtId="192" fontId="37" fillId="6" borderId="229" xfId="51986" applyFont="1" applyFill="1" applyBorder="1" applyAlignment="1">
      <alignment horizontal="center" vertical="center"/>
    </xf>
    <xf numFmtId="192" fontId="37" fillId="7" borderId="73" xfId="51982" applyFont="1" applyFill="1" applyBorder="1" applyAlignment="1">
      <alignment horizontal="center" vertical="center"/>
    </xf>
    <xf numFmtId="192" fontId="37" fillId="7" borderId="68" xfId="51982" applyFont="1" applyFill="1" applyBorder="1" applyAlignment="1">
      <alignment horizontal="center" vertical="center"/>
    </xf>
    <xf numFmtId="192" fontId="37" fillId="7" borderId="115" xfId="51982" applyFont="1" applyFill="1" applyBorder="1" applyAlignment="1">
      <alignment horizontal="center" vertical="center"/>
    </xf>
    <xf numFmtId="49" fontId="37" fillId="58" borderId="0" xfId="51982" applyNumberFormat="1" applyFont="1" applyFill="1" applyAlignment="1">
      <alignment horizontal="left" vertical="center"/>
    </xf>
    <xf numFmtId="192" fontId="37" fillId="8" borderId="239" xfId="51982" applyFont="1" applyFill="1" applyBorder="1" applyAlignment="1">
      <alignment horizontal="center" vertical="center"/>
    </xf>
    <xf numFmtId="192" fontId="37" fillId="8" borderId="89" xfId="51982" applyFont="1" applyFill="1" applyBorder="1" applyAlignment="1">
      <alignment horizontal="center" vertical="center"/>
    </xf>
    <xf numFmtId="192" fontId="37" fillId="8" borderId="2" xfId="51982" applyFont="1" applyFill="1" applyBorder="1" applyAlignment="1">
      <alignment horizontal="center" vertical="center"/>
    </xf>
    <xf numFmtId="192" fontId="37" fillId="8" borderId="78" xfId="51982" applyFont="1" applyFill="1" applyBorder="1" applyAlignment="1">
      <alignment horizontal="center" vertical="center"/>
    </xf>
    <xf numFmtId="192" fontId="37" fillId="8" borderId="94" xfId="51982" applyFont="1" applyFill="1" applyBorder="1" applyAlignment="1">
      <alignment horizontal="center" vertical="center"/>
    </xf>
    <xf numFmtId="192" fontId="37" fillId="8" borderId="95" xfId="51982" applyFont="1" applyFill="1" applyBorder="1" applyAlignment="1">
      <alignment horizontal="center" vertical="center"/>
    </xf>
    <xf numFmtId="49" fontId="70" fillId="0" borderId="233" xfId="51982" applyNumberFormat="1" applyFont="1" applyBorder="1" applyAlignment="1">
      <alignment horizontal="center" vertical="center"/>
    </xf>
    <xf numFmtId="49" fontId="70" fillId="0" borderId="232" xfId="51982" applyNumberFormat="1" applyFont="1" applyBorder="1" applyAlignment="1">
      <alignment horizontal="center" vertical="center"/>
    </xf>
    <xf numFmtId="176" fontId="70" fillId="0" borderId="233" xfId="51982" applyNumberFormat="1" applyFont="1" applyBorder="1" applyAlignment="1">
      <alignment horizontal="center" vertical="center" wrapText="1"/>
    </xf>
    <xf numFmtId="176" fontId="70" fillId="0" borderId="232" xfId="51982" applyNumberFormat="1" applyFont="1" applyBorder="1" applyAlignment="1">
      <alignment horizontal="center" vertical="center" wrapText="1"/>
    </xf>
    <xf numFmtId="49" fontId="70" fillId="0" borderId="216" xfId="51982" applyNumberFormat="1" applyFont="1" applyBorder="1" applyAlignment="1">
      <alignment horizontal="center" vertical="center"/>
    </xf>
    <xf numFmtId="49" fontId="70" fillId="0" borderId="217" xfId="51982" applyNumberFormat="1" applyFont="1" applyBorder="1" applyAlignment="1">
      <alignment horizontal="center" vertical="center"/>
    </xf>
    <xf numFmtId="176" fontId="70" fillId="0" borderId="216" xfId="51982" applyNumberFormat="1" applyFont="1" applyBorder="1" applyAlignment="1">
      <alignment horizontal="center" vertical="center" wrapText="1"/>
    </xf>
    <xf numFmtId="176" fontId="70" fillId="0" borderId="217" xfId="51982" applyNumberFormat="1" applyFont="1" applyBorder="1" applyAlignment="1">
      <alignment horizontal="center" vertical="center" wrapText="1"/>
    </xf>
    <xf numFmtId="49" fontId="37" fillId="58" borderId="0" xfId="51982" applyNumberFormat="1" applyFont="1" applyFill="1" applyAlignment="1">
      <alignment horizontal="left" vertical="center" wrapText="1"/>
    </xf>
    <xf numFmtId="192" fontId="43" fillId="8" borderId="28" xfId="1253" applyFont="1" applyFill="1" applyBorder="1" applyAlignment="1">
      <alignment horizontal="center" vertical="center"/>
    </xf>
    <xf numFmtId="192" fontId="43" fillId="8" borderId="238" xfId="1253" applyFont="1" applyFill="1" applyBorder="1" applyAlignment="1">
      <alignment horizontal="center" vertical="center"/>
    </xf>
    <xf numFmtId="192" fontId="43" fillId="8" borderId="135" xfId="1253" applyFont="1" applyFill="1" applyBorder="1" applyAlignment="1">
      <alignment horizontal="center" vertical="center"/>
    </xf>
    <xf numFmtId="192" fontId="43" fillId="8" borderId="107" xfId="1253" applyFont="1" applyFill="1" applyBorder="1" applyAlignment="1">
      <alignment horizontal="center" vertical="center"/>
    </xf>
    <xf numFmtId="192" fontId="67" fillId="8" borderId="57" xfId="1253" applyFont="1" applyFill="1" applyBorder="1" applyAlignment="1">
      <alignment horizontal="center" vertical="center"/>
    </xf>
    <xf numFmtId="192" fontId="43" fillId="8" borderId="70" xfId="1253" applyFont="1" applyFill="1" applyBorder="1" applyAlignment="1">
      <alignment horizontal="center" vertical="center"/>
    </xf>
    <xf numFmtId="192" fontId="43" fillId="8" borderId="55" xfId="1253" applyFont="1" applyFill="1" applyBorder="1" applyAlignment="1">
      <alignment horizontal="center" vertical="center"/>
    </xf>
    <xf numFmtId="176" fontId="73" fillId="0" borderId="218" xfId="1253" applyNumberFormat="1" applyFont="1" applyBorder="1" applyAlignment="1">
      <alignment horizontal="center" vertical="center" wrapText="1"/>
    </xf>
    <xf numFmtId="176" fontId="73" fillId="0" borderId="149" xfId="1253" applyNumberFormat="1" applyFont="1" applyBorder="1" applyAlignment="1">
      <alignment horizontal="center" vertical="center" wrapText="1"/>
    </xf>
    <xf numFmtId="176" fontId="73" fillId="0" borderId="143" xfId="1253" applyNumberFormat="1" applyFont="1" applyBorder="1" applyAlignment="1">
      <alignment horizontal="center" vertical="center" wrapText="1"/>
    </xf>
    <xf numFmtId="192" fontId="1" fillId="0" borderId="0" xfId="52136" applyAlignment="1">
      <alignment horizontal="left" vertical="center" wrapText="1"/>
    </xf>
    <xf numFmtId="192" fontId="1" fillId="0" borderId="0" xfId="52136" applyAlignment="1">
      <alignment horizontal="left" vertical="center"/>
    </xf>
    <xf numFmtId="49" fontId="44" fillId="3" borderId="0" xfId="51987" applyNumberFormat="1" applyFont="1" applyFill="1" applyAlignment="1">
      <alignment horizontal="left" vertical="center" wrapText="1"/>
    </xf>
    <xf numFmtId="192" fontId="39" fillId="3" borderId="0" xfId="33666" applyFont="1" applyFill="1" applyAlignment="1">
      <alignment horizontal="center" vertical="center"/>
    </xf>
    <xf numFmtId="192" fontId="40" fillId="5" borderId="111" xfId="356" applyFont="1" applyFill="1" applyBorder="1" applyAlignment="1">
      <alignment horizontal="center" vertical="center"/>
    </xf>
    <xf numFmtId="192" fontId="40" fillId="5" borderId="112" xfId="356" applyFont="1" applyFill="1" applyBorder="1" applyAlignment="1">
      <alignment horizontal="center" vertical="center"/>
    </xf>
    <xf numFmtId="192" fontId="25" fillId="6" borderId="214" xfId="1360" applyFont="1" applyFill="1" applyBorder="1" applyAlignment="1">
      <alignment horizontal="center" vertical="center"/>
    </xf>
    <xf numFmtId="192" fontId="25" fillId="6" borderId="215" xfId="1360" applyFont="1" applyFill="1" applyBorder="1" applyAlignment="1">
      <alignment horizontal="center" vertical="center"/>
    </xf>
    <xf numFmtId="176" fontId="151" fillId="0" borderId="0" xfId="1253" applyNumberFormat="1" applyFont="1" applyBorder="1" applyAlignment="1">
      <alignment horizontal="left" vertical="center"/>
    </xf>
    <xf numFmtId="192" fontId="37" fillId="8" borderId="0" xfId="52065" applyFont="1" applyFill="1" applyAlignment="1">
      <alignment horizontal="left" vertical="center" wrapText="1"/>
    </xf>
    <xf numFmtId="192" fontId="27" fillId="8" borderId="0" xfId="52065" applyFont="1" applyFill="1" applyAlignment="1">
      <alignment horizontal="center" vertical="center" wrapText="1"/>
    </xf>
    <xf numFmtId="192" fontId="72" fillId="5" borderId="73" xfId="52068" applyFont="1" applyFill="1" applyBorder="1" applyAlignment="1">
      <alignment horizontal="center" vertical="center"/>
    </xf>
    <xf numFmtId="192" fontId="72" fillId="5" borderId="68" xfId="52068" applyFont="1" applyFill="1" applyBorder="1" applyAlignment="1">
      <alignment horizontal="center" vertical="center"/>
    </xf>
    <xf numFmtId="192" fontId="72" fillId="5" borderId="115" xfId="52068" applyFont="1" applyFill="1" applyBorder="1" applyAlignment="1">
      <alignment horizontal="center" vertical="center"/>
    </xf>
    <xf numFmtId="192" fontId="72" fillId="5" borderId="116" xfId="52068" applyFont="1" applyFill="1" applyBorder="1" applyAlignment="1">
      <alignment horizontal="center" vertical="center"/>
    </xf>
    <xf numFmtId="192" fontId="164" fillId="0" borderId="147" xfId="52069" applyFont="1" applyBorder="1" applyAlignment="1">
      <alignment horizontal="center" vertical="center"/>
    </xf>
    <xf numFmtId="192" fontId="164" fillId="0" borderId="148" xfId="52069" applyFont="1" applyBorder="1" applyAlignment="1">
      <alignment horizontal="center" vertical="center"/>
    </xf>
    <xf numFmtId="192" fontId="25" fillId="8" borderId="154" xfId="52067" applyFont="1" applyFill="1" applyBorder="1" applyAlignment="1">
      <alignment horizontal="center" vertical="center"/>
    </xf>
    <xf numFmtId="192" fontId="25" fillId="8" borderId="174" xfId="52067" applyFont="1" applyFill="1" applyBorder="1" applyAlignment="1">
      <alignment horizontal="center" vertical="center"/>
    </xf>
    <xf numFmtId="49" fontId="41" fillId="8" borderId="70" xfId="52108" applyNumberFormat="1" applyFont="1" applyFill="1" applyBorder="1" applyAlignment="1">
      <alignment horizontal="right" wrapText="1"/>
    </xf>
    <xf numFmtId="188" fontId="25" fillId="8" borderId="30" xfId="52100" applyNumberFormat="1" applyFont="1" applyFill="1" applyBorder="1" applyAlignment="1">
      <alignment horizontal="center" vertical="center"/>
    </xf>
    <xf numFmtId="188" fontId="25" fillId="8" borderId="149" xfId="52100" applyNumberFormat="1" applyFont="1" applyFill="1" applyBorder="1" applyAlignment="1">
      <alignment horizontal="center" vertical="center"/>
    </xf>
    <xf numFmtId="188" fontId="25" fillId="8" borderId="172" xfId="52100" applyNumberFormat="1" applyFont="1" applyFill="1" applyBorder="1" applyAlignment="1">
      <alignment horizontal="center" vertical="center"/>
    </xf>
    <xf numFmtId="192" fontId="41" fillId="8" borderId="0" xfId="52067" applyFont="1" applyFill="1" applyAlignment="1">
      <alignment horizontal="left" vertical="center"/>
    </xf>
    <xf numFmtId="192" fontId="37" fillId="8" borderId="0" xfId="52067" applyFont="1" applyFill="1" applyAlignment="1">
      <alignment horizontal="left" vertical="center" wrapText="1"/>
    </xf>
    <xf numFmtId="192" fontId="25" fillId="6" borderId="166" xfId="1360" applyFont="1" applyFill="1" applyBorder="1" applyAlignment="1">
      <alignment horizontal="center" vertical="center"/>
    </xf>
    <xf numFmtId="192" fontId="25" fillId="6" borderId="167" xfId="1360" applyFont="1" applyFill="1" applyBorder="1" applyAlignment="1">
      <alignment horizontal="center" vertical="center"/>
    </xf>
    <xf numFmtId="176" fontId="151" fillId="0" borderId="7" xfId="1253" applyNumberFormat="1" applyFont="1" applyBorder="1" applyAlignment="1">
      <alignment horizontal="left" vertical="center"/>
    </xf>
    <xf numFmtId="192" fontId="40" fillId="5" borderId="115" xfId="356" applyFont="1" applyFill="1" applyBorder="1" applyAlignment="1">
      <alignment horizontal="center" vertical="center"/>
    </xf>
    <xf numFmtId="192" fontId="40" fillId="5" borderId="68" xfId="356" applyFont="1" applyFill="1" applyBorder="1" applyAlignment="1">
      <alignment horizontal="center" vertical="center"/>
    </xf>
    <xf numFmtId="192" fontId="25" fillId="6" borderId="186" xfId="1360" applyFont="1" applyFill="1" applyBorder="1" applyAlignment="1">
      <alignment horizontal="center" vertical="center"/>
    </xf>
    <xf numFmtId="192" fontId="25" fillId="6" borderId="191" xfId="1360" applyFont="1" applyFill="1" applyBorder="1" applyAlignment="1">
      <alignment horizontal="center" vertical="center"/>
    </xf>
    <xf numFmtId="192" fontId="25" fillId="6" borderId="185" xfId="1360" applyFont="1" applyFill="1" applyBorder="1" applyAlignment="1">
      <alignment horizontal="center" vertical="center"/>
    </xf>
    <xf numFmtId="192" fontId="25" fillId="6" borderId="188" xfId="1360" applyFont="1" applyFill="1" applyBorder="1" applyAlignment="1">
      <alignment horizontal="center" vertical="center"/>
    </xf>
    <xf numFmtId="192" fontId="46" fillId="0" borderId="192" xfId="2285" applyFont="1" applyBorder="1" applyAlignment="1">
      <alignment horizontal="left" vertical="center"/>
    </xf>
    <xf numFmtId="192" fontId="46" fillId="0" borderId="8" xfId="2285" applyFont="1" applyBorder="1" applyAlignment="1">
      <alignment horizontal="left" vertical="center"/>
    </xf>
    <xf numFmtId="192" fontId="46" fillId="0" borderId="97" xfId="2285" applyFont="1" applyBorder="1" applyAlignment="1">
      <alignment horizontal="left" vertical="center"/>
    </xf>
    <xf numFmtId="192" fontId="46" fillId="0" borderId="147" xfId="2285" applyFont="1" applyBorder="1" applyAlignment="1">
      <alignment horizontal="left" vertical="center"/>
    </xf>
    <xf numFmtId="192" fontId="46" fillId="0" borderId="171" xfId="2285" applyFont="1" applyBorder="1" applyAlignment="1">
      <alignment horizontal="left" vertical="center"/>
    </xf>
    <xf numFmtId="192" fontId="46" fillId="0" borderId="174" xfId="2285" applyFont="1" applyBorder="1" applyAlignment="1">
      <alignment horizontal="left" vertical="center"/>
    </xf>
    <xf numFmtId="192" fontId="152" fillId="8" borderId="0" xfId="2285" applyFont="1" applyFill="1" applyBorder="1" applyAlignment="1">
      <alignment horizontal="center" vertical="center"/>
    </xf>
    <xf numFmtId="192" fontId="37" fillId="8" borderId="0" xfId="2285" applyFont="1" applyFill="1" applyBorder="1" applyAlignment="1">
      <alignment horizontal="center" vertical="center"/>
    </xf>
    <xf numFmtId="192" fontId="37" fillId="7" borderId="57" xfId="51978" applyFont="1" applyFill="1" applyBorder="1" applyAlignment="1">
      <alignment horizontal="center" vertical="center"/>
    </xf>
    <xf numFmtId="192" fontId="37" fillId="7" borderId="70" xfId="51978" applyFont="1" applyFill="1" applyBorder="1" applyAlignment="1">
      <alignment horizontal="center" vertical="center"/>
    </xf>
    <xf numFmtId="192" fontId="37" fillId="7" borderId="72" xfId="51978" applyFont="1" applyFill="1" applyBorder="1" applyAlignment="1">
      <alignment horizontal="center" vertical="center"/>
    </xf>
    <xf numFmtId="176" fontId="37" fillId="0" borderId="5" xfId="51978" applyNumberFormat="1" applyFont="1" applyBorder="1" applyAlignment="1">
      <alignment horizontal="center" vertical="center" wrapText="1"/>
    </xf>
    <xf numFmtId="176" fontId="37" fillId="0" borderId="7" xfId="51978" applyNumberFormat="1" applyFont="1" applyBorder="1" applyAlignment="1">
      <alignment horizontal="center" vertical="center" wrapText="1"/>
    </xf>
    <xf numFmtId="176" fontId="37" fillId="0" borderId="139" xfId="51978" applyNumberFormat="1" applyFont="1" applyBorder="1" applyAlignment="1">
      <alignment horizontal="center" vertical="center" wrapText="1"/>
    </xf>
    <xf numFmtId="176" fontId="37" fillId="0" borderId="2" xfId="51978" applyNumberFormat="1" applyFont="1" applyBorder="1" applyAlignment="1">
      <alignment horizontal="center" vertical="center" wrapText="1"/>
    </xf>
    <xf numFmtId="176" fontId="37" fillId="0" borderId="0" xfId="51978" applyNumberFormat="1" applyFont="1" applyBorder="1" applyAlignment="1">
      <alignment horizontal="center" vertical="center" wrapText="1"/>
    </xf>
    <xf numFmtId="176" fontId="37" fillId="0" borderId="78" xfId="51978" applyNumberFormat="1" applyFont="1" applyBorder="1" applyAlignment="1">
      <alignment horizontal="center" vertical="center" wrapText="1"/>
    </xf>
    <xf numFmtId="176" fontId="37" fillId="0" borderId="147" xfId="51978" applyNumberFormat="1" applyFont="1" applyBorder="1" applyAlignment="1">
      <alignment horizontal="center" vertical="center" wrapText="1"/>
    </xf>
    <xf numFmtId="176" fontId="37" fillId="0" borderId="171" xfId="51978" applyNumberFormat="1" applyFont="1" applyBorder="1" applyAlignment="1">
      <alignment horizontal="center" vertical="center" wrapText="1"/>
    </xf>
    <xf numFmtId="176" fontId="37" fillId="0" borderId="148" xfId="51978" applyNumberFormat="1" applyFont="1" applyBorder="1" applyAlignment="1">
      <alignment horizontal="center" vertical="center" wrapText="1"/>
    </xf>
    <xf numFmtId="49" fontId="37" fillId="58" borderId="0" xfId="0" applyNumberFormat="1" applyFont="1" applyFill="1" applyAlignment="1">
      <alignment horizontal="left" vertical="center"/>
    </xf>
    <xf numFmtId="192" fontId="37" fillId="6" borderId="128" xfId="51986" applyFont="1" applyFill="1" applyBorder="1" applyAlignment="1">
      <alignment horizontal="center" vertical="center"/>
    </xf>
    <xf numFmtId="192" fontId="37" fillId="6" borderId="138" xfId="51986" applyFont="1" applyFill="1" applyBorder="1" applyAlignment="1">
      <alignment horizontal="center" vertical="center"/>
    </xf>
    <xf numFmtId="192" fontId="37" fillId="7" borderId="144" xfId="51982" applyFont="1" applyFill="1" applyBorder="1" applyAlignment="1">
      <alignment horizontal="center" vertical="center"/>
    </xf>
    <xf numFmtId="192" fontId="37" fillId="8" borderId="200" xfId="51982" applyFont="1" applyFill="1" applyBorder="1" applyAlignment="1">
      <alignment horizontal="center" vertical="center"/>
    </xf>
    <xf numFmtId="192" fontId="37" fillId="8" borderId="8" xfId="51982" applyFont="1" applyFill="1" applyBorder="1" applyAlignment="1">
      <alignment horizontal="center" vertical="center"/>
    </xf>
    <xf numFmtId="192" fontId="37" fillId="8" borderId="0" xfId="51982" applyFont="1" applyFill="1" applyBorder="1" applyAlignment="1">
      <alignment horizontal="center" vertical="center"/>
    </xf>
    <xf numFmtId="192" fontId="37" fillId="8" borderId="83" xfId="51982" applyFont="1" applyFill="1" applyBorder="1" applyAlignment="1">
      <alignment horizontal="center" vertical="center"/>
    </xf>
    <xf numFmtId="192" fontId="27" fillId="3" borderId="0" xfId="1360" applyFont="1" applyFill="1" applyBorder="1" applyAlignment="1">
      <alignment horizontal="center" vertical="center"/>
    </xf>
    <xf numFmtId="192" fontId="52" fillId="3" borderId="0" xfId="1360" applyFont="1" applyFill="1" applyBorder="1" applyAlignment="1">
      <alignment horizontal="center" vertical="center"/>
    </xf>
    <xf numFmtId="49" fontId="55" fillId="9" borderId="32" xfId="2717" applyNumberFormat="1" applyFont="1" applyFill="1" applyBorder="1" applyAlignment="1">
      <alignment horizontal="center" vertical="center"/>
    </xf>
    <xf numFmtId="192" fontId="0" fillId="0" borderId="22" xfId="0" applyBorder="1" applyAlignment="1">
      <alignment horizontal="center" vertical="center"/>
    </xf>
    <xf numFmtId="192" fontId="56" fillId="9" borderId="17" xfId="33666" applyFont="1" applyFill="1" applyBorder="1" applyAlignment="1">
      <alignment horizontal="center" vertical="center"/>
    </xf>
    <xf numFmtId="192" fontId="0" fillId="0" borderId="18" xfId="0" applyBorder="1" applyAlignment="1"/>
    <xf numFmtId="192" fontId="57" fillId="6" borderId="38" xfId="2717" applyFont="1" applyFill="1" applyBorder="1" applyAlignment="1">
      <alignment horizontal="center" vertical="center"/>
    </xf>
    <xf numFmtId="192" fontId="0" fillId="0" borderId="37" xfId="0" applyBorder="1" applyAlignment="1">
      <alignment horizontal="center" vertical="center"/>
    </xf>
    <xf numFmtId="49" fontId="46" fillId="6" borderId="38" xfId="2717" applyNumberFormat="1" applyFont="1" applyFill="1" applyBorder="1" applyAlignment="1">
      <alignment horizontal="center" vertical="center"/>
    </xf>
    <xf numFmtId="192" fontId="58" fillId="0" borderId="37" xfId="0" applyFont="1" applyBorder="1" applyAlignment="1">
      <alignment horizontal="center" vertical="center"/>
    </xf>
    <xf numFmtId="192" fontId="57" fillId="3" borderId="20" xfId="33666" applyFont="1" applyFill="1" applyBorder="1" applyAlignment="1">
      <alignment horizontal="center" vertical="center"/>
    </xf>
    <xf numFmtId="192" fontId="0" fillId="0" borderId="21" xfId="0" applyBorder="1" applyAlignment="1"/>
    <xf numFmtId="192" fontId="57" fillId="6" borderId="0" xfId="2717" applyFont="1" applyFill="1" applyBorder="1" applyAlignment="1">
      <alignment horizontal="left" vertical="center"/>
    </xf>
    <xf numFmtId="192" fontId="32" fillId="7" borderId="17" xfId="0" applyFont="1" applyFill="1" applyBorder="1" applyAlignment="1">
      <alignment horizontal="center"/>
    </xf>
    <xf numFmtId="192" fontId="32" fillId="7" borderId="18" xfId="0" applyFont="1" applyFill="1" applyBorder="1" applyAlignment="1">
      <alignment horizontal="center"/>
    </xf>
    <xf numFmtId="192" fontId="31" fillId="0" borderId="24" xfId="2089" applyFont="1" applyBorder="1" applyAlignment="1">
      <alignment horizontal="center" vertical="center"/>
    </xf>
    <xf numFmtId="192" fontId="31" fillId="0" borderId="25" xfId="2089" applyFont="1" applyBorder="1" applyAlignment="1">
      <alignment horizontal="center" vertical="center"/>
    </xf>
    <xf numFmtId="192" fontId="60" fillId="4" borderId="23" xfId="2089" applyFont="1" applyFill="1" applyBorder="1" applyAlignment="1">
      <alignment horizontal="center" vertical="center"/>
    </xf>
    <xf numFmtId="192" fontId="60" fillId="4" borderId="24" xfId="2089" applyFont="1" applyFill="1" applyBorder="1" applyAlignment="1">
      <alignment horizontal="center" vertical="center"/>
    </xf>
    <xf numFmtId="192" fontId="60" fillId="4" borderId="25" xfId="2089" applyFont="1" applyFill="1" applyBorder="1" applyAlignment="1">
      <alignment horizontal="center" vertical="center"/>
    </xf>
    <xf numFmtId="192" fontId="53" fillId="2" borderId="0" xfId="0" applyFont="1" applyFill="1" applyAlignment="1">
      <alignment horizontal="left" vertical="center"/>
    </xf>
    <xf numFmtId="192" fontId="0" fillId="0" borderId="0" xfId="0" applyAlignment="1"/>
    <xf numFmtId="192" fontId="61" fillId="0" borderId="19" xfId="2089" applyFont="1" applyBorder="1" applyAlignment="1">
      <alignment horizontal="center" vertical="center"/>
    </xf>
    <xf numFmtId="192" fontId="61" fillId="0" borderId="20" xfId="2089" applyFont="1" applyBorder="1" applyAlignment="1">
      <alignment horizontal="center" vertical="center"/>
    </xf>
    <xf numFmtId="192" fontId="61" fillId="0" borderId="21" xfId="2089" applyFont="1" applyBorder="1" applyAlignment="1">
      <alignment horizontal="center" vertical="center"/>
    </xf>
    <xf numFmtId="192" fontId="63" fillId="0" borderId="0" xfId="0" applyFont="1" applyAlignment="1"/>
    <xf numFmtId="192" fontId="43" fillId="8" borderId="207" xfId="1253" applyFont="1" applyFill="1" applyBorder="1" applyAlignment="1">
      <alignment horizontal="center" vertical="center"/>
    </xf>
    <xf numFmtId="192" fontId="43" fillId="8" borderId="147" xfId="1253" applyFont="1" applyFill="1" applyBorder="1" applyAlignment="1">
      <alignment horizontal="center" vertical="center"/>
    </xf>
    <xf numFmtId="192" fontId="70" fillId="0" borderId="189" xfId="1253" applyFont="1" applyBorder="1" applyAlignment="1">
      <alignment horizontal="center" vertical="center"/>
    </xf>
    <xf numFmtId="192" fontId="70" fillId="0" borderId="28" xfId="1253" applyFont="1" applyBorder="1" applyAlignment="1">
      <alignment horizontal="center" vertical="center"/>
    </xf>
    <xf numFmtId="192" fontId="70" fillId="0" borderId="56" xfId="1253" applyFont="1" applyBorder="1" applyAlignment="1">
      <alignment horizontal="center" vertical="center"/>
    </xf>
    <xf numFmtId="49" fontId="37" fillId="8" borderId="186" xfId="1253" applyNumberFormat="1" applyFont="1" applyFill="1" applyBorder="1" applyAlignment="1">
      <alignment horizontal="center" vertical="center"/>
    </xf>
    <xf numFmtId="49" fontId="37" fillId="8" borderId="193" xfId="1253" applyNumberFormat="1" applyFont="1" applyFill="1" applyBorder="1" applyAlignment="1">
      <alignment horizontal="center" vertical="center"/>
    </xf>
    <xf numFmtId="49" fontId="37" fillId="8" borderId="191" xfId="1253" applyNumberFormat="1" applyFont="1" applyFill="1" applyBorder="1" applyAlignment="1">
      <alignment horizontal="center" vertical="center"/>
    </xf>
    <xf numFmtId="180" fontId="37" fillId="8" borderId="190" xfId="1253" applyNumberFormat="1" applyFont="1" applyFill="1" applyBorder="1" applyAlignment="1">
      <alignment horizontal="center" vertical="center"/>
    </xf>
    <xf numFmtId="180" fontId="37" fillId="8" borderId="35" xfId="1253" applyNumberFormat="1" applyFont="1" applyFill="1" applyBorder="1" applyAlignment="1">
      <alignment horizontal="center" vertical="center"/>
    </xf>
    <xf numFmtId="180" fontId="37" fillId="8" borderId="172" xfId="1253" applyNumberFormat="1" applyFont="1" applyFill="1" applyBorder="1" applyAlignment="1">
      <alignment horizontal="center" vertical="center"/>
    </xf>
    <xf numFmtId="49" fontId="37" fillId="8" borderId="169" xfId="1253" applyNumberFormat="1" applyFont="1" applyFill="1" applyBorder="1" applyAlignment="1">
      <alignment horizontal="center" vertical="center"/>
    </xf>
    <xf numFmtId="49" fontId="37" fillId="8" borderId="142" xfId="1253" applyNumberFormat="1" applyFont="1" applyFill="1" applyBorder="1" applyAlignment="1">
      <alignment horizontal="center" vertical="center"/>
    </xf>
    <xf numFmtId="49" fontId="37" fillId="8" borderId="159" xfId="1253" applyNumberFormat="1" applyFont="1" applyFill="1" applyBorder="1" applyAlignment="1">
      <alignment horizontal="center" vertical="center"/>
    </xf>
    <xf numFmtId="192" fontId="37" fillId="7" borderId="144" xfId="1253" applyFont="1" applyFill="1" applyBorder="1" applyAlignment="1">
      <alignment horizontal="center" vertical="center"/>
    </xf>
    <xf numFmtId="192" fontId="37" fillId="7" borderId="68" xfId="1253" applyFont="1" applyFill="1" applyBorder="1" applyAlignment="1">
      <alignment horizontal="center" vertical="center"/>
    </xf>
    <xf numFmtId="192" fontId="70" fillId="0" borderId="213" xfId="52100" applyFont="1" applyBorder="1" applyAlignment="1">
      <alignment horizontal="center" vertical="center"/>
    </xf>
    <xf numFmtId="192" fontId="70" fillId="0" borderId="208" xfId="52100" applyFont="1" applyBorder="1" applyAlignment="1">
      <alignment horizontal="center" vertical="center"/>
    </xf>
    <xf numFmtId="49" fontId="70" fillId="0" borderId="186" xfId="1253" applyNumberFormat="1" applyFont="1" applyBorder="1" applyAlignment="1">
      <alignment horizontal="center" vertical="center"/>
    </xf>
    <xf numFmtId="49" fontId="70" fillId="0" borderId="191" xfId="1253" applyNumberFormat="1" applyFont="1" applyBorder="1" applyAlignment="1">
      <alignment horizontal="center" vertical="center"/>
    </xf>
    <xf numFmtId="180" fontId="37" fillId="8" borderId="190" xfId="1253" applyNumberFormat="1" applyFont="1" applyFill="1" applyBorder="1" applyAlignment="1">
      <alignment horizontal="center" vertical="center" wrapText="1"/>
    </xf>
    <xf numFmtId="192" fontId="70" fillId="0" borderId="216" xfId="52100" applyFont="1" applyBorder="1" applyAlignment="1">
      <alignment horizontal="center" vertical="center"/>
    </xf>
    <xf numFmtId="192" fontId="70" fillId="0" borderId="217" xfId="52100" applyFont="1" applyBorder="1" applyAlignment="1">
      <alignment horizontal="center" vertical="center"/>
    </xf>
    <xf numFmtId="176" fontId="73" fillId="0" borderId="190" xfId="1253" applyNumberFormat="1" applyFont="1" applyBorder="1" applyAlignment="1">
      <alignment horizontal="center" vertical="center" wrapText="1"/>
    </xf>
    <xf numFmtId="176" fontId="73" fillId="0" borderId="35" xfId="1253" applyNumberFormat="1" applyFont="1" applyBorder="1" applyAlignment="1">
      <alignment horizontal="center" vertical="center" wrapText="1"/>
    </xf>
    <xf numFmtId="176" fontId="73" fillId="0" borderId="172" xfId="1253" applyNumberFormat="1" applyFont="1" applyBorder="1" applyAlignment="1">
      <alignment horizontal="center" vertical="center" wrapText="1"/>
    </xf>
    <xf numFmtId="192" fontId="6" fillId="0" borderId="0" xfId="52101" applyAlignment="1">
      <alignment horizontal="left" vertical="center"/>
    </xf>
    <xf numFmtId="192" fontId="6" fillId="0" borderId="0" xfId="52101" applyAlignment="1">
      <alignment horizontal="left" vertical="center" wrapText="1"/>
    </xf>
    <xf numFmtId="192" fontId="40" fillId="5" borderId="29" xfId="356" applyFont="1" applyFill="1" applyBorder="1" applyAlignment="1">
      <alignment horizontal="center" vertical="center"/>
    </xf>
    <xf numFmtId="192" fontId="40" fillId="5" borderId="6" xfId="356" applyFont="1" applyFill="1" applyBorder="1" applyAlignment="1">
      <alignment horizontal="center" vertical="center"/>
    </xf>
    <xf numFmtId="192" fontId="37" fillId="7" borderId="57" xfId="1253" applyFont="1" applyFill="1" applyBorder="1" applyAlignment="1">
      <alignment horizontal="center" vertical="center"/>
    </xf>
    <xf numFmtId="192" fontId="37" fillId="7" borderId="70" xfId="1253" applyFont="1" applyFill="1" applyBorder="1" applyAlignment="1">
      <alignment horizontal="center" vertical="center"/>
    </xf>
    <xf numFmtId="192" fontId="37" fillId="7" borderId="72" xfId="1253" applyFont="1" applyFill="1" applyBorder="1" applyAlignment="1">
      <alignment horizontal="center" vertical="center"/>
    </xf>
    <xf numFmtId="192" fontId="70" fillId="0" borderId="135" xfId="1253" applyFont="1" applyBorder="1" applyAlignment="1">
      <alignment horizontal="center" vertical="center"/>
    </xf>
    <xf numFmtId="192" fontId="70" fillId="0" borderId="143" xfId="1253" applyFont="1" applyBorder="1" applyAlignment="1">
      <alignment horizontal="center" vertical="center"/>
    </xf>
    <xf numFmtId="192" fontId="70" fillId="0" borderId="54" xfId="1253" applyFont="1" applyBorder="1" applyAlignment="1">
      <alignment horizontal="center" vertical="center"/>
    </xf>
    <xf numFmtId="192" fontId="70" fillId="0" borderId="166" xfId="1253" applyFont="1" applyBorder="1" applyAlignment="1">
      <alignment horizontal="center" vertical="center"/>
    </xf>
    <xf numFmtId="192" fontId="37" fillId="0" borderId="104" xfId="1360" applyFont="1" applyFill="1" applyBorder="1" applyAlignment="1">
      <alignment horizontal="center" vertical="center"/>
    </xf>
    <xf numFmtId="192" fontId="37" fillId="0" borderId="105" xfId="1360" applyFont="1" applyFill="1" applyBorder="1" applyAlignment="1">
      <alignment horizontal="center" vertical="center"/>
    </xf>
    <xf numFmtId="192" fontId="37" fillId="0" borderId="115" xfId="1360" applyFont="1" applyFill="1" applyBorder="1" applyAlignment="1">
      <alignment horizontal="center" vertical="center"/>
    </xf>
    <xf numFmtId="192" fontId="37" fillId="0" borderId="116" xfId="1360" applyFont="1" applyFill="1" applyBorder="1" applyAlignment="1">
      <alignment horizontal="center" vertical="center"/>
    </xf>
    <xf numFmtId="192" fontId="37" fillId="0" borderId="26" xfId="2285" applyFont="1" applyFill="1" applyBorder="1" applyAlignment="1">
      <alignment horizontal="center" vertical="center"/>
    </xf>
    <xf numFmtId="192" fontId="37" fillId="0" borderId="107" xfId="2285" applyFont="1" applyFill="1" applyBorder="1" applyAlignment="1">
      <alignment horizontal="center" vertical="center"/>
    </xf>
    <xf numFmtId="192" fontId="70" fillId="0" borderId="162" xfId="1253" applyFont="1" applyBorder="1" applyAlignment="1">
      <alignment horizontal="center" vertical="center"/>
    </xf>
    <xf numFmtId="192" fontId="70" fillId="0" borderId="185" xfId="1253" applyFont="1" applyBorder="1" applyAlignment="1">
      <alignment horizontal="center" vertical="center"/>
    </xf>
    <xf numFmtId="192" fontId="37" fillId="8" borderId="0" xfId="1253" applyFont="1" applyFill="1">
      <alignment vertical="center"/>
    </xf>
    <xf numFmtId="192" fontId="25" fillId="6" borderId="187" xfId="1360" applyFont="1" applyFill="1" applyBorder="1" applyAlignment="1">
      <alignment horizontal="center" vertical="center"/>
    </xf>
    <xf numFmtId="192" fontId="25" fillId="6" borderId="169" xfId="1360" applyFont="1" applyFill="1" applyBorder="1" applyAlignment="1">
      <alignment horizontal="center" vertical="center"/>
    </xf>
    <xf numFmtId="192" fontId="25" fillId="6" borderId="159" xfId="1360" applyFont="1" applyFill="1" applyBorder="1" applyAlignment="1">
      <alignment horizontal="center" vertical="center"/>
    </xf>
    <xf numFmtId="192" fontId="25" fillId="6" borderId="138" xfId="1360" applyFont="1" applyFill="1" applyBorder="1" applyAlignment="1">
      <alignment horizontal="center" vertical="center"/>
    </xf>
    <xf numFmtId="49" fontId="43" fillId="0" borderId="134" xfId="51945" applyNumberFormat="1" applyFont="1" applyBorder="1" applyAlignment="1">
      <alignment horizontal="left" vertical="center" wrapText="1"/>
    </xf>
    <xf numFmtId="49" fontId="43" fillId="0" borderId="131" xfId="51945" applyNumberFormat="1" applyFont="1" applyBorder="1" applyAlignment="1">
      <alignment horizontal="left" vertical="center" wrapText="1"/>
    </xf>
    <xf numFmtId="49" fontId="43" fillId="0" borderId="81" xfId="51945" applyNumberFormat="1" applyFont="1" applyBorder="1" applyAlignment="1">
      <alignment horizontal="left" vertical="center" wrapText="1"/>
    </xf>
    <xf numFmtId="49" fontId="43" fillId="0" borderId="0" xfId="51945" applyNumberFormat="1" applyFont="1" applyBorder="1" applyAlignment="1">
      <alignment horizontal="left" vertical="center" wrapText="1"/>
    </xf>
    <xf numFmtId="49" fontId="149" fillId="5" borderId="110" xfId="356" applyNumberFormat="1" applyFont="1" applyFill="1" applyBorder="1" applyAlignment="1">
      <alignment horizontal="center" vertical="center"/>
    </xf>
    <xf numFmtId="49" fontId="149" fillId="5" borderId="111" xfId="356" applyNumberFormat="1" applyFont="1" applyFill="1" applyBorder="1" applyAlignment="1">
      <alignment horizontal="center" vertical="center"/>
    </xf>
    <xf numFmtId="49" fontId="149" fillId="5" borderId="112" xfId="356" applyNumberFormat="1" applyFont="1" applyFill="1" applyBorder="1" applyAlignment="1">
      <alignment horizontal="center" vertical="center"/>
    </xf>
    <xf numFmtId="49" fontId="43" fillId="0" borderId="54" xfId="2285" applyNumberFormat="1" applyFont="1" applyBorder="1" applyAlignment="1">
      <alignment horizontal="center" vertical="center"/>
    </xf>
    <xf numFmtId="49" fontId="43" fillId="0" borderId="123" xfId="2285" applyNumberFormat="1" applyFont="1" applyBorder="1" applyAlignment="1">
      <alignment horizontal="center" vertical="center"/>
    </xf>
    <xf numFmtId="49" fontId="43" fillId="6" borderId="123" xfId="51945" applyNumberFormat="1" applyFont="1" applyFill="1" applyBorder="1" applyAlignment="1">
      <alignment horizontal="center" vertical="center"/>
    </xf>
    <xf numFmtId="49" fontId="43" fillId="6" borderId="124" xfId="51945" applyNumberFormat="1" applyFont="1" applyFill="1" applyBorder="1" applyAlignment="1">
      <alignment horizontal="center" vertical="center"/>
    </xf>
    <xf numFmtId="49" fontId="156" fillId="57" borderId="110" xfId="51948" applyNumberFormat="1" applyFont="1" applyFill="1" applyBorder="1" applyAlignment="1">
      <alignment horizontal="center" vertical="center" wrapText="1"/>
    </xf>
    <xf numFmtId="49" fontId="153" fillId="57" borderId="127" xfId="51948" applyNumberFormat="1" applyFont="1" applyFill="1" applyBorder="1" applyAlignment="1">
      <alignment horizontal="center" vertical="center" wrapText="1"/>
    </xf>
    <xf numFmtId="49" fontId="153" fillId="57" borderId="54" xfId="51948" applyNumberFormat="1" applyFont="1" applyFill="1" applyBorder="1" applyAlignment="1">
      <alignment horizontal="center" vertical="center" wrapText="1"/>
    </xf>
    <xf numFmtId="192" fontId="164" fillId="0" borderId="180" xfId="52069" applyFont="1" applyBorder="1" applyAlignment="1">
      <alignment horizontal="center" vertical="center"/>
    </xf>
    <xf numFmtId="192" fontId="164" fillId="0" borderId="14" xfId="52069" applyFont="1" applyBorder="1" applyAlignment="1">
      <alignment horizontal="center" vertical="center"/>
    </xf>
    <xf numFmtId="192" fontId="25" fillId="8" borderId="12" xfId="52067" applyFont="1" applyFill="1" applyBorder="1" applyAlignment="1">
      <alignment horizontal="center" vertical="center"/>
    </xf>
    <xf numFmtId="192" fontId="25" fillId="8" borderId="181" xfId="52067" applyFont="1" applyFill="1" applyBorder="1" applyAlignment="1">
      <alignment horizontal="center" vertical="center"/>
    </xf>
    <xf numFmtId="192" fontId="25" fillId="8" borderId="57" xfId="52067" applyFont="1" applyFill="1" applyBorder="1" applyAlignment="1">
      <alignment horizontal="center" vertical="center"/>
    </xf>
    <xf numFmtId="192" fontId="25" fillId="8" borderId="70" xfId="52067" applyFont="1" applyFill="1" applyBorder="1" applyAlignment="1">
      <alignment horizontal="center" vertical="center"/>
    </xf>
    <xf numFmtId="192" fontId="25" fillId="8" borderId="55" xfId="52067" applyFont="1" applyFill="1" applyBorder="1" applyAlignment="1">
      <alignment horizontal="center" vertical="center"/>
    </xf>
    <xf numFmtId="192" fontId="25" fillId="7" borderId="79" xfId="52100" applyFont="1" applyFill="1" applyBorder="1" applyAlignment="1">
      <alignment horizontal="center" vertical="center"/>
    </xf>
    <xf numFmtId="192" fontId="25" fillId="8" borderId="233" xfId="52067" applyFont="1" applyFill="1" applyBorder="1" applyAlignment="1">
      <alignment horizontal="center" vertical="center"/>
    </xf>
    <xf numFmtId="192" fontId="25" fillId="8" borderId="235" xfId="52067" applyFont="1" applyFill="1" applyBorder="1" applyAlignment="1">
      <alignment horizontal="center" vertical="center"/>
    </xf>
    <xf numFmtId="49" fontId="41" fillId="8" borderId="7" xfId="52108" applyNumberFormat="1" applyFont="1" applyFill="1" applyBorder="1" applyAlignment="1">
      <alignment horizontal="right" wrapText="1"/>
    </xf>
    <xf numFmtId="188" fontId="25" fillId="8" borderId="143" xfId="52100" applyNumberFormat="1" applyFont="1" applyFill="1" applyBorder="1" applyAlignment="1">
      <alignment horizontal="center" vertical="center"/>
    </xf>
    <xf numFmtId="188" fontId="25" fillId="8" borderId="30" xfId="52100" applyNumberFormat="1" applyFont="1" applyFill="1" applyBorder="1" applyAlignment="1">
      <alignment horizontal="center" vertical="center" wrapText="1"/>
    </xf>
    <xf numFmtId="188" fontId="25" fillId="8" borderId="210" xfId="52100" applyNumberFormat="1" applyFont="1" applyFill="1" applyBorder="1" applyAlignment="1">
      <alignment horizontal="center" vertical="center"/>
    </xf>
    <xf numFmtId="192" fontId="37" fillId="6" borderId="169" xfId="52081" applyFont="1" applyFill="1" applyBorder="1" applyAlignment="1">
      <alignment horizontal="center" vertical="center"/>
    </xf>
    <xf numFmtId="192" fontId="37" fillId="6" borderId="138" xfId="52081" applyFont="1" applyFill="1" applyBorder="1" applyAlignment="1">
      <alignment horizontal="center" vertical="center"/>
    </xf>
    <xf numFmtId="192" fontId="37" fillId="8" borderId="156" xfId="52077" applyFont="1" applyFill="1" applyBorder="1" applyAlignment="1">
      <alignment horizontal="center" vertical="center"/>
    </xf>
    <xf numFmtId="192" fontId="37" fillId="8" borderId="147" xfId="52077" applyFont="1" applyFill="1" applyBorder="1" applyAlignment="1">
      <alignment horizontal="center" vertical="center"/>
    </xf>
    <xf numFmtId="192" fontId="37" fillId="8" borderId="148" xfId="52077" applyFont="1" applyFill="1" applyBorder="1" applyAlignment="1">
      <alignment horizontal="center" vertical="center"/>
    </xf>
    <xf numFmtId="49" fontId="41" fillId="8" borderId="7" xfId="52077" applyNumberFormat="1" applyFont="1" applyFill="1" applyBorder="1" applyAlignment="1">
      <alignment horizontal="left" vertical="center"/>
    </xf>
    <xf numFmtId="192" fontId="37" fillId="6" borderId="142" xfId="52081" applyFont="1" applyFill="1" applyBorder="1" applyAlignment="1">
      <alignment horizontal="center" vertical="center"/>
    </xf>
    <xf numFmtId="176" fontId="70" fillId="0" borderId="160" xfId="52077" applyNumberFormat="1" applyFont="1" applyBorder="1" applyAlignment="1">
      <alignment horizontal="center" vertical="center" wrapText="1"/>
    </xf>
    <xf numFmtId="176" fontId="70" fillId="0" borderId="175" xfId="52077" applyNumberFormat="1" applyFont="1" applyBorder="1" applyAlignment="1">
      <alignment horizontal="center" vertical="center" wrapText="1"/>
    </xf>
    <xf numFmtId="176" fontId="70" fillId="0" borderId="169" xfId="52077" applyNumberFormat="1" applyFont="1" applyBorder="1" applyAlignment="1">
      <alignment horizontal="center" vertical="center" wrapText="1"/>
    </xf>
    <xf numFmtId="176" fontId="70" fillId="0" borderId="159" xfId="52077" applyNumberFormat="1" applyFont="1" applyBorder="1" applyAlignment="1">
      <alignment horizontal="center" vertical="center" wrapText="1"/>
    </xf>
    <xf numFmtId="192" fontId="40" fillId="5" borderId="29" xfId="52079" applyFont="1" applyFill="1" applyBorder="1" applyAlignment="1">
      <alignment horizontal="center" vertical="center"/>
    </xf>
    <xf numFmtId="192" fontId="40" fillId="5" borderId="7" xfId="52079" applyFont="1" applyFill="1" applyBorder="1" applyAlignment="1">
      <alignment horizontal="center" vertical="center"/>
    </xf>
    <xf numFmtId="192" fontId="40" fillId="5" borderId="6" xfId="52079" applyFont="1" applyFill="1" applyBorder="1" applyAlignment="1">
      <alignment horizontal="center" vertical="center"/>
    </xf>
    <xf numFmtId="192" fontId="37" fillId="6" borderId="163" xfId="52081" applyFont="1" applyFill="1" applyBorder="1" applyAlignment="1">
      <alignment horizontal="center" vertical="center"/>
    </xf>
    <xf numFmtId="192" fontId="37" fillId="6" borderId="164" xfId="52081" applyFont="1" applyFill="1" applyBorder="1" applyAlignment="1">
      <alignment horizontal="center" vertical="center"/>
    </xf>
    <xf numFmtId="192" fontId="37" fillId="6" borderId="172" xfId="52081" applyFont="1" applyFill="1" applyBorder="1" applyAlignment="1">
      <alignment horizontal="center" vertical="center"/>
    </xf>
    <xf numFmtId="192" fontId="37" fillId="6" borderId="173" xfId="52081" applyFont="1" applyFill="1" applyBorder="1" applyAlignment="1">
      <alignment horizontal="center" vertical="center"/>
    </xf>
    <xf numFmtId="49" fontId="24" fillId="8" borderId="0" xfId="52080" applyNumberFormat="1" applyFont="1" applyFill="1" applyBorder="1" applyAlignment="1">
      <alignment horizontal="center" vertical="center"/>
    </xf>
    <xf numFmtId="192" fontId="25" fillId="2" borderId="0" xfId="1" applyNumberFormat="1" applyFont="1" applyFill="1" applyAlignment="1" applyProtection="1">
      <alignment horizontal="left"/>
    </xf>
    <xf numFmtId="192" fontId="27" fillId="2" borderId="0" xfId="0" applyFont="1" applyFill="1" applyAlignment="1">
      <alignment horizontal="center" vertical="center"/>
    </xf>
    <xf numFmtId="192" fontId="25" fillId="2" borderId="0" xfId="33666" applyFont="1" applyFill="1" applyAlignment="1">
      <alignment horizontal="center" vertical="center"/>
    </xf>
    <xf numFmtId="192" fontId="25" fillId="2" borderId="0" xfId="33666" applyFont="1" applyFill="1" applyAlignment="1">
      <alignment horizontal="left" vertical="center"/>
    </xf>
    <xf numFmtId="192" fontId="32" fillId="2" borderId="0" xfId="1965" applyFont="1" applyFill="1" applyAlignment="1">
      <alignment horizontal="left" vertical="center"/>
    </xf>
    <xf numFmtId="192" fontId="59" fillId="2" borderId="0" xfId="1965" applyFont="1" applyFill="1" applyAlignment="1">
      <alignment horizontal="left" vertical="center"/>
    </xf>
    <xf numFmtId="192" fontId="24" fillId="2" borderId="0" xfId="1965" applyFont="1" applyFill="1" applyBorder="1" applyAlignment="1">
      <alignment horizontal="center" vertical="center"/>
    </xf>
    <xf numFmtId="192" fontId="30" fillId="2" borderId="0" xfId="1965" applyFont="1" applyFill="1" applyBorder="1" applyAlignment="1">
      <alignment horizontal="center" vertical="center"/>
    </xf>
    <xf numFmtId="192" fontId="31" fillId="2" borderId="13" xfId="1965" applyFont="1" applyFill="1" applyBorder="1" applyAlignment="1">
      <alignment horizontal="center" vertical="center" wrapText="1"/>
    </xf>
    <xf numFmtId="192" fontId="31" fillId="2" borderId="14" xfId="1965" applyFont="1" applyFill="1" applyBorder="1" applyAlignment="1">
      <alignment horizontal="center" vertical="center" wrapText="1"/>
    </xf>
    <xf numFmtId="192" fontId="32" fillId="2" borderId="0" xfId="1965" applyFont="1" applyFill="1" applyAlignment="1">
      <alignment horizontal="center" vertical="center" wrapText="1"/>
    </xf>
    <xf numFmtId="192" fontId="32" fillId="2" borderId="1" xfId="1965" applyFont="1" applyFill="1" applyBorder="1" applyAlignment="1">
      <alignment horizontal="center" vertical="center"/>
    </xf>
    <xf numFmtId="192" fontId="33" fillId="0" borderId="0" xfId="0" applyFont="1" applyAlignment="1">
      <alignment horizontal="left" vertical="center"/>
    </xf>
    <xf numFmtId="192" fontId="34" fillId="2" borderId="0" xfId="1965" applyFont="1" applyFill="1" applyAlignment="1">
      <alignment horizontal="left" vertical="center" wrapText="1"/>
    </xf>
    <xf numFmtId="192" fontId="34" fillId="2" borderId="0" xfId="1965" applyFont="1" applyFill="1" applyAlignment="1">
      <alignment vertical="center" wrapText="1"/>
    </xf>
    <xf numFmtId="192" fontId="32" fillId="2" borderId="0" xfId="1965" applyFont="1" applyFill="1">
      <alignment vertical="center"/>
    </xf>
    <xf numFmtId="192" fontId="59" fillId="0" borderId="0" xfId="0" applyFont="1" applyAlignment="1">
      <alignment horizontal="left" vertical="center"/>
    </xf>
    <xf numFmtId="192" fontId="32" fillId="8" borderId="0" xfId="1965" applyNumberFormat="1" applyFont="1" applyFill="1" applyBorder="1" applyAlignment="1">
      <alignment horizontal="left" vertical="center"/>
    </xf>
    <xf numFmtId="192" fontId="24" fillId="8" borderId="0" xfId="1965" applyNumberFormat="1" applyFont="1" applyFill="1" applyBorder="1" applyAlignment="1">
      <alignment horizontal="center" vertical="center"/>
    </xf>
    <xf numFmtId="192" fontId="30" fillId="8" borderId="0" xfId="1965" applyNumberFormat="1" applyFont="1" applyFill="1" applyBorder="1" applyAlignment="1">
      <alignment horizontal="center" vertical="center"/>
    </xf>
    <xf numFmtId="192" fontId="31" fillId="8" borderId="0" xfId="1965" applyNumberFormat="1" applyFont="1" applyFill="1" applyBorder="1" applyAlignment="1">
      <alignment horizontal="left" vertical="center"/>
    </xf>
    <xf numFmtId="192" fontId="31" fillId="8" borderId="168" xfId="1965" applyNumberFormat="1" applyFont="1" applyFill="1" applyBorder="1" applyAlignment="1">
      <alignment horizontal="center" vertical="center" wrapText="1"/>
    </xf>
    <xf numFmtId="192" fontId="31" fillId="8" borderId="161" xfId="1965" applyNumberFormat="1" applyFont="1" applyFill="1" applyBorder="1" applyAlignment="1">
      <alignment horizontal="center" vertical="center" wrapText="1"/>
    </xf>
    <xf numFmtId="192" fontId="32" fillId="8" borderId="1" xfId="1965" applyNumberFormat="1" applyFont="1" applyFill="1" applyBorder="1" applyAlignment="1">
      <alignment horizontal="center" vertical="center"/>
    </xf>
    <xf numFmtId="192" fontId="34" fillId="8" borderId="0" xfId="1965" applyNumberFormat="1" applyFont="1" applyFill="1" applyBorder="1" applyAlignment="1">
      <alignment horizontal="left" vertical="center" wrapText="1"/>
    </xf>
    <xf numFmtId="192" fontId="34" fillId="8" borderId="0" xfId="1965" applyNumberFormat="1" applyFont="1" applyFill="1" applyBorder="1" applyAlignment="1">
      <alignment vertical="center" wrapText="1"/>
    </xf>
    <xf numFmtId="192" fontId="32" fillId="8" borderId="0" xfId="1965" applyNumberFormat="1" applyFont="1" applyFill="1" applyBorder="1" applyAlignment="1">
      <alignment vertical="center"/>
    </xf>
    <xf numFmtId="192" fontId="34" fillId="8" borderId="0" xfId="1965" applyNumberFormat="1" applyFont="1" applyFill="1" applyBorder="1" applyAlignment="1">
      <alignment horizontal="left" vertical="top" wrapText="1"/>
    </xf>
    <xf numFmtId="192" fontId="32" fillId="8" borderId="0" xfId="1965" applyNumberFormat="1" applyFont="1" applyFill="1" applyBorder="1" applyAlignment="1">
      <alignment horizontal="center" vertical="center"/>
    </xf>
    <xf numFmtId="192" fontId="160" fillId="0" borderId="0" xfId="52022" applyFont="1" applyAlignment="1">
      <alignment horizontal="center"/>
    </xf>
    <xf numFmtId="192" fontId="59" fillId="8" borderId="0" xfId="1965" applyNumberFormat="1" applyFont="1" applyFill="1" applyBorder="1" applyAlignment="1">
      <alignment horizontal="left" vertical="center"/>
    </xf>
    <xf numFmtId="192" fontId="33" fillId="0" borderId="0" xfId="51943" applyNumberFormat="1" applyFont="1" applyAlignment="1">
      <alignment horizontal="left" vertical="center"/>
    </xf>
    <xf numFmtId="192" fontId="24" fillId="2" borderId="0" xfId="2096" applyFont="1" applyFill="1" applyAlignment="1">
      <alignment horizontal="center" vertical="center"/>
    </xf>
    <xf numFmtId="192" fontId="20" fillId="3" borderId="0" xfId="33666" applyFont="1" applyFill="1" applyAlignment="1">
      <alignment horizontal="center" vertical="center"/>
    </xf>
    <xf numFmtId="192" fontId="21" fillId="3" borderId="1" xfId="33666" applyFont="1" applyFill="1" applyBorder="1" applyAlignment="1"/>
    <xf numFmtId="192" fontId="21" fillId="3" borderId="0" xfId="33666" applyFont="1" applyFill="1" applyAlignment="1">
      <alignment vertical="center" wrapText="1"/>
    </xf>
    <xf numFmtId="192" fontId="22" fillId="3" borderId="0" xfId="2074" applyFill="1" applyBorder="1" applyAlignment="1">
      <alignment vertical="center" wrapText="1"/>
    </xf>
    <xf numFmtId="192" fontId="0" fillId="3" borderId="0" xfId="33666" applyFont="1" applyFill="1" applyAlignment="1">
      <alignment vertical="center" wrapText="1"/>
    </xf>
    <xf numFmtId="192" fontId="22" fillId="0" borderId="0" xfId="2074" applyAlignment="1">
      <alignment vertical="center" wrapText="1"/>
    </xf>
    <xf numFmtId="192" fontId="21" fillId="3" borderId="0" xfId="33666" applyFont="1" applyFill="1" applyAlignment="1"/>
    <xf numFmtId="192" fontId="17" fillId="3" borderId="0" xfId="33666" applyFont="1" applyFill="1" applyAlignment="1">
      <alignment horizontal="left" vertical="center" wrapText="1"/>
    </xf>
    <xf numFmtId="192" fontId="17" fillId="3" borderId="0" xfId="33666" applyFont="1" applyFill="1" applyAlignment="1">
      <alignment horizontal="center" vertical="center"/>
    </xf>
    <xf numFmtId="192" fontId="17" fillId="3" borderId="0" xfId="33666" applyFont="1" applyFill="1" applyAlignment="1">
      <alignment horizontal="left" vertical="center"/>
    </xf>
    <xf numFmtId="192" fontId="15" fillId="3" borderId="0" xfId="33666" applyFont="1" applyFill="1" applyAlignment="1">
      <alignment horizontal="center" vertical="center"/>
    </xf>
    <xf numFmtId="192" fontId="16" fillId="3" borderId="0" xfId="33666" applyFont="1" applyFill="1" applyAlignment="1">
      <alignment horizontal="left" vertical="center" wrapText="1"/>
    </xf>
  </cellXfs>
  <cellStyles count="52137">
    <cellStyle name=" 1" xfId="2"/>
    <cellStyle name=" 1 2" xfId="3"/>
    <cellStyle name="_x0002_._x0011__x0002_._x001b__x0002_ _x0015_%_x0018__x0001_" xfId="4"/>
    <cellStyle name="_x0002_._x0011__x0002_._x001b__x0002_ _x0015_%_x0018__x0001_ 2" xfId="5"/>
    <cellStyle name="_x0002_._x0011__x0002_._x001b__x0002_ _x0015_%_x0018__x0001_ 3" xfId="51963"/>
    <cellStyle name="_x0002_._x0011__x0002_._x001b__x0002_ _x0015_%_x0018__x0001_ 3 2" xfId="51975"/>
    <cellStyle name="_x0002_._x0011__x0002_._x001b__x0002_ _x0015_%_x0018__x0001_ 3 2 2" xfId="51999"/>
    <cellStyle name="_x0002_._x0011__x0002_._x001b__x0002_ _x0015_%_x0018__x0001_ 3 2 3" xfId="52063"/>
    <cellStyle name="_x0002_._x0011__x0002_._x001b__x0002_ _x0015_%_x0018__x0001_ 3 2 4" xfId="52076"/>
    <cellStyle name="_x0002_._x0011__x0002_._x001b__x0002_ _x0015_%_x0018__x0001_ 3 2 4 2" xfId="52097"/>
    <cellStyle name="_x0002_._x0011__x0002_._x001b__x0002_ _x0015_%_x0018__x0001_ 3 2 4 3" xfId="52115"/>
    <cellStyle name="_x0002_._x0011__x0002_._x001b__x0002_ _x0015_%_x0018__x0001_ 3 2 5" xfId="52087"/>
    <cellStyle name="_AA_TK" xfId="6"/>
    <cellStyle name="_AA_TK 2" xfId="7"/>
    <cellStyle name="_ET_STYLE_NoName_00_" xfId="8"/>
    <cellStyle name="_ET_STYLE_NoName_00_ 2" xfId="9"/>
    <cellStyle name="_ET_STYLE_NoName_00_ 3" xfId="10"/>
    <cellStyle name="_ET_STYLE_NoName_00_ 4" xfId="11"/>
    <cellStyle name="_ET_STYLE_NoName_00__FX欧洲线" xfId="12"/>
    <cellStyle name="_ET_STYLE_NoName_00__FX欧洲线 2" xfId="13"/>
    <cellStyle name="_ET_STYLE_NoName_00__Sheet1_3" xfId="14"/>
    <cellStyle name="_ET_STYLE_NoName_00__航班时刻表" xfId="15"/>
    <cellStyle name="_天风 RATE 09'Oct.2007_CZ广州中转航班" xfId="16"/>
    <cellStyle name="_天风 RATE 09'Oct.2007_CZ广州中转航班_印度线_2" xfId="17"/>
    <cellStyle name="_天风 RATE 09'Oct.2007_CZ广州中转航班_印度线_2 15" xfId="18"/>
    <cellStyle name="_天风 RATE 09'Oct.2007_CZ广州中转航班_印度线_2 16" xfId="19"/>
    <cellStyle name="_天风 RATE 09'Oct.2007_CZ广州中转航班_印度线_TK" xfId="20"/>
    <cellStyle name="_天风 RATE 09'Oct.2007_CZ广州中转航班_印度线_TK 2" xfId="21"/>
    <cellStyle name="0,0_x000d__x000a_NA_x000d__x000a_" xfId="22"/>
    <cellStyle name="0,0_x000d__x000a_NA_x000d__x000a_ 10" xfId="23"/>
    <cellStyle name="0,0_x000d__x000a_NA_x000d__x000a_ 10 2" xfId="24"/>
    <cellStyle name="0,0_x000d__x000a_NA_x000d__x000a_ 12" xfId="25"/>
    <cellStyle name="0,0_x000d__x000a_NA_x000d__x000a_ 12 2" xfId="26"/>
    <cellStyle name="0,0_x000d__x000a_NA_x000d__x000a_ 2" xfId="27"/>
    <cellStyle name="0,0_x000d__x000a_NA_x000d__x000a_ 2 2" xfId="28"/>
    <cellStyle name="0,0_x000d__x000a_NA_x000d__x000a_ 2 2 2" xfId="29"/>
    <cellStyle name="0,0_x000d__x000a_NA_x000d__x000a_ 2 2 2 2" xfId="30"/>
    <cellStyle name="0,0_x000d__x000a_NA_x000d__x000a_ 2 2 2 2 2" xfId="31"/>
    <cellStyle name="0,0_x000d__x000a_NA_x000d__x000a_ 2 2 2 2 2 2" xfId="32"/>
    <cellStyle name="0,0_x000d__x000a_NA_x000d__x000a_ 2 2 2 2 3" xfId="33"/>
    <cellStyle name="0,0_x000d__x000a_NA_x000d__x000a_ 2 2 2 3" xfId="34"/>
    <cellStyle name="0,0_x000d__x000a_NA_x000d__x000a_ 2 2 2 3 2" xfId="35"/>
    <cellStyle name="0,0_x000d__x000a_NA_x000d__x000a_ 2 2 2 4" xfId="36"/>
    <cellStyle name="0,0_x000d__x000a_NA_x000d__x000a_ 2 2 3" xfId="37"/>
    <cellStyle name="0,0_x000d__x000a_NA_x000d__x000a_ 2 2 3 2" xfId="38"/>
    <cellStyle name="0,0_x000d__x000a_NA_x000d__x000a_ 2 2 3 2 2" xfId="39"/>
    <cellStyle name="0,0_x000d__x000a_NA_x000d__x000a_ 2 2 3 2 2 2" xfId="40"/>
    <cellStyle name="0,0_x000d__x000a_NA_x000d__x000a_ 2 2 3 2 3" xfId="41"/>
    <cellStyle name="0,0_x000d__x000a_NA_x000d__x000a_ 2 2 3 3" xfId="42"/>
    <cellStyle name="0,0_x000d__x000a_NA_x000d__x000a_ 2 2 3 3 2" xfId="43"/>
    <cellStyle name="0,0_x000d__x000a_NA_x000d__x000a_ 2 2 3 4" xfId="44"/>
    <cellStyle name="0,0_x000d__x000a_NA_x000d__x000a_ 2 2 4" xfId="45"/>
    <cellStyle name="0,0_x000d__x000a_NA_x000d__x000a_ 2 2 4 2" xfId="46"/>
    <cellStyle name="0,0_x000d__x000a_NA_x000d__x000a_ 2 2 4 2 2" xfId="47"/>
    <cellStyle name="0,0_x000d__x000a_NA_x000d__x000a_ 2 2 4 3" xfId="48"/>
    <cellStyle name="0,0_x000d__x000a_NA_x000d__x000a_ 2 3" xfId="49"/>
    <cellStyle name="0,0_x000d__x000a_NA_x000d__x000a_ 2 3 2" xfId="50"/>
    <cellStyle name="0,0_x000d__x000a_NA_x000d__x000a_ 2 3 2 2" xfId="51"/>
    <cellStyle name="0,0_x000d__x000a_NA_x000d__x000a_ 2 3 2 2 2" xfId="52"/>
    <cellStyle name="0,0_x000d__x000a_NA_x000d__x000a_ 2 3 2 2 2 2" xfId="53"/>
    <cellStyle name="0,0_x000d__x000a_NA_x000d__x000a_ 2 3 2 2 3" xfId="54"/>
    <cellStyle name="0,0_x000d__x000a_NA_x000d__x000a_ 2 3 2 3" xfId="55"/>
    <cellStyle name="0,0_x000d__x000a_NA_x000d__x000a_ 2 3 2 3 2" xfId="56"/>
    <cellStyle name="0,0_x000d__x000a_NA_x000d__x000a_ 2 3 2 4" xfId="57"/>
    <cellStyle name="0,0_x000d__x000a_NA_x000d__x000a_ 2 3 3" xfId="58"/>
    <cellStyle name="0,0_x000d__x000a_NA_x000d__x000a_ 2 3 3 2" xfId="59"/>
    <cellStyle name="0,0_x000d__x000a_NA_x000d__x000a_ 2 3 3 2 2" xfId="60"/>
    <cellStyle name="0,0_x000d__x000a_NA_x000d__x000a_ 2 3 3 3" xfId="61"/>
    <cellStyle name="0,0_x000d__x000a_NA_x000d__x000a_ 2 3 4" xfId="62"/>
    <cellStyle name="0,0_x000d__x000a_NA_x000d__x000a_ 2 3 4 2" xfId="63"/>
    <cellStyle name="0,0_x000d__x000a_NA_x000d__x000a_ 2 3 5" xfId="64"/>
    <cellStyle name="0,0_x000d__x000a_NA_x000d__x000a_ 2 4" xfId="65"/>
    <cellStyle name="0,0_x000d__x000a_NA_x000d__x000a_ 2 4 2" xfId="66"/>
    <cellStyle name="0,0_x000d__x000a_NA_x000d__x000a_ 2 4 2 2" xfId="67"/>
    <cellStyle name="0,0_x000d__x000a_NA_x000d__x000a_ 2 4 2 2 2" xfId="68"/>
    <cellStyle name="0,0_x000d__x000a_NA_x000d__x000a_ 2 4 2 2 2 2" xfId="69"/>
    <cellStyle name="0,0_x000d__x000a_NA_x000d__x000a_ 2 4 2 2 2 2 2" xfId="70"/>
    <cellStyle name="0,0_x000d__x000a_NA_x000d__x000a_ 2 4 2 2 2 2 3" xfId="71"/>
    <cellStyle name="0,0_x000d__x000a_NA_x000d__x000a_ 2 4 2 2 3" xfId="72"/>
    <cellStyle name="0,0_x000d__x000a_NA_x000d__x000a_ 2 4 2 3" xfId="73"/>
    <cellStyle name="0,0_x000d__x000a_NA_x000d__x000a_ 2 4 2 3 2" xfId="74"/>
    <cellStyle name="0,0_x000d__x000a_NA_x000d__x000a_ 2 4 2 4" xfId="75"/>
    <cellStyle name="0,0_x000d__x000a_NA_x000d__x000a_ 2 4 3" xfId="76"/>
    <cellStyle name="0,0_x000d__x000a_NA_x000d__x000a_ 2 4 3 2" xfId="77"/>
    <cellStyle name="0,0_x000d__x000a_NA_x000d__x000a_ 2 4 3 2 2" xfId="78"/>
    <cellStyle name="0,0_x000d__x000a_NA_x000d__x000a_ 2 4 3 3" xfId="79"/>
    <cellStyle name="0,0_x000d__x000a_NA_x000d__x000a_ 2 4 4" xfId="80"/>
    <cellStyle name="0,0_x000d__x000a_NA_x000d__x000a_ 2 4 4 2" xfId="81"/>
    <cellStyle name="0,0_x000d__x000a_NA_x000d__x000a_ 2 4 5" xfId="82"/>
    <cellStyle name="0,0_x000d__x000a_NA_x000d__x000a_ 2 5" xfId="83"/>
    <cellStyle name="0,0_x000d__x000a_NA_x000d__x000a_ 2 5 2" xfId="84"/>
    <cellStyle name="0,0_x000d__x000a_NA_x000d__x000a_ 2 5 2 2" xfId="85"/>
    <cellStyle name="0,0_x000d__x000a_NA_x000d__x000a_ 2 5 2 2 2" xfId="86"/>
    <cellStyle name="0,0_x000d__x000a_NA_x000d__x000a_ 2 5 2 3" xfId="87"/>
    <cellStyle name="0,0_x000d__x000a_NA_x000d__x000a_ 2 5 3" xfId="88"/>
    <cellStyle name="0,0_x000d__x000a_NA_x000d__x000a_ 2 5 3 2" xfId="89"/>
    <cellStyle name="0,0_x000d__x000a_NA_x000d__x000a_ 2 5 4" xfId="90"/>
    <cellStyle name="0,0_x000d__x000a_NA_x000d__x000a_ 2 6" xfId="91"/>
    <cellStyle name="0,0_x000d__x000a_NA_x000d__x000a_ 2 6 2" xfId="92"/>
    <cellStyle name="0,0_x000d__x000a_NA_x000d__x000a_ 2 6 2 2" xfId="93"/>
    <cellStyle name="0,0_x000d__x000a_NA_x000d__x000a_ 2 6 3" xfId="94"/>
    <cellStyle name="0,0_x000d__x000a_NA_x000d__x000a_ 2 7" xfId="95"/>
    <cellStyle name="0,0_x000d__x000a_NA_x000d__x000a_ 2 7 2" xfId="96"/>
    <cellStyle name="0,0_x000d__x000a_NA_x000d__x000a_ 2 8" xfId="97"/>
    <cellStyle name="0,0_x000d__x000a_NA_x000d__x000a_ 3" xfId="98"/>
    <cellStyle name="0,0_x000d__x000a_NA_x000d__x000a_ 3 2" xfId="99"/>
    <cellStyle name="0,0_x000d__x000a_NA_x000d__x000a_ 3 2 2" xfId="100"/>
    <cellStyle name="0,0_x000d__x000a_NA_x000d__x000a_ 3 2 2 2" xfId="101"/>
    <cellStyle name="0,0_x000d__x000a_NA_x000d__x000a_ 3 2 2 2 2" xfId="102"/>
    <cellStyle name="0,0_x000d__x000a_NA_x000d__x000a_ 3 2 2 2 3" xfId="103"/>
    <cellStyle name="0,0_x000d__x000a_NA_x000d__x000a_ 3 2 3" xfId="104"/>
    <cellStyle name="0,0_x000d__x000a_NA_x000d__x000a_ 3 3" xfId="105"/>
    <cellStyle name="0,0_x000d__x000a_NA_x000d__x000a_ 3 3 2" xfId="106"/>
    <cellStyle name="0,0_x000d__x000a_NA_x000d__x000a_ 3 4" xfId="107"/>
    <cellStyle name="0,0_x000d__x000a_NA_x000d__x000a_ 32" xfId="108"/>
    <cellStyle name="0,0_x000d__x000a_NA_x000d__x000a_ 4" xfId="109"/>
    <cellStyle name="0,0_x000d__x000a_NA_x000d__x000a_ 4 2" xfId="110"/>
    <cellStyle name="0,0_x000d__x000a_NA_x000d__x000a_ 4 2 2" xfId="111"/>
    <cellStyle name="0,0_x000d__x000a_NA_x000d__x000a_ 4 2 2 2" xfId="112"/>
    <cellStyle name="0,0_x000d__x000a_NA_x000d__x000a_ 4 2 3" xfId="113"/>
    <cellStyle name="0,0_x000d__x000a_NA_x000d__x000a_ 4 3" xfId="114"/>
    <cellStyle name="0,0_x000d__x000a_NA_x000d__x000a_ 4 3 2" xfId="115"/>
    <cellStyle name="0,0_x000d__x000a_NA_x000d__x000a_ 4 4" xfId="116"/>
    <cellStyle name="0,0_x000d__x000a_NA_x000d__x000a_ 5" xfId="117"/>
    <cellStyle name="0,0_x000d__x000a_NA_x000d__x000a_ 5 2" xfId="118"/>
    <cellStyle name="0,0_x000d__x000a_NA_x000d__x000a_ 5 2 2" xfId="119"/>
    <cellStyle name="0,0_x000d__x000a_NA_x000d__x000a_ 5 3" xfId="120"/>
    <cellStyle name="0,0_x000d__x000a_NA_x000d__x000a_ 6" xfId="121"/>
    <cellStyle name="0,0_x005f_x000d__x000a_NA_x005f_x000d__x000a_" xfId="122"/>
    <cellStyle name="20% - 强调文字颜色 1 2" xfId="123"/>
    <cellStyle name="20% - 强调文字颜色 1 2 2" xfId="124"/>
    <cellStyle name="20% - 强调文字颜色 1 2 3" xfId="125"/>
    <cellStyle name="20% - 强调文字颜色 1 2 4" xfId="126"/>
    <cellStyle name="20% - 强调文字颜色 1 2 5" xfId="127"/>
    <cellStyle name="20% - 强调文字颜色 1 3" xfId="128"/>
    <cellStyle name="20% - 强调文字颜色 1 4" xfId="129"/>
    <cellStyle name="20% - 强调文字颜色 2 2" xfId="130"/>
    <cellStyle name="20% - 强调文字颜色 2 2 2" xfId="131"/>
    <cellStyle name="20% - 强调文字颜色 2 2 3" xfId="132"/>
    <cellStyle name="20% - 强调文字颜色 2 2 4" xfId="133"/>
    <cellStyle name="20% - 强调文字颜色 2 2 5" xfId="134"/>
    <cellStyle name="20% - 强调文字颜色 2 3" xfId="135"/>
    <cellStyle name="20% - 强调文字颜色 2 4" xfId="136"/>
    <cellStyle name="20% - 强调文字颜色 3 2" xfId="137"/>
    <cellStyle name="20% - 强调文字颜色 3 2 2" xfId="138"/>
    <cellStyle name="20% - 强调文字颜色 3 2 3" xfId="139"/>
    <cellStyle name="20% - 强调文字颜色 3 2 4" xfId="140"/>
    <cellStyle name="20% - 强调文字颜色 3 2 5" xfId="141"/>
    <cellStyle name="20% - 强调文字颜色 3 3" xfId="142"/>
    <cellStyle name="20% - 强调文字颜色 3 4" xfId="143"/>
    <cellStyle name="20% - 强调文字颜色 4 2" xfId="144"/>
    <cellStyle name="20% - 强调文字颜色 4 2 2" xfId="145"/>
    <cellStyle name="20% - 强调文字颜色 4 2 3" xfId="146"/>
    <cellStyle name="20% - 强调文字颜色 4 2 4" xfId="147"/>
    <cellStyle name="20% - 强调文字颜色 4 2 5" xfId="148"/>
    <cellStyle name="20% - 强调文字颜色 4 3" xfId="149"/>
    <cellStyle name="20% - 强调文字颜色 4 4" xfId="150"/>
    <cellStyle name="20% - 强调文字颜色 5 2" xfId="151"/>
    <cellStyle name="20% - 强调文字颜色 5 2 2" xfId="152"/>
    <cellStyle name="20% - 强调文字颜色 5 2 3" xfId="153"/>
    <cellStyle name="20% - 强调文字颜色 5 2 4" xfId="154"/>
    <cellStyle name="20% - 强调文字颜色 5 2 5" xfId="155"/>
    <cellStyle name="20% - 强调文字颜色 5 3" xfId="156"/>
    <cellStyle name="20% - 强调文字颜色 5 4" xfId="157"/>
    <cellStyle name="20% - 强调文字颜色 6 2" xfId="158"/>
    <cellStyle name="20% - 强调文字颜色 6 2 2" xfId="159"/>
    <cellStyle name="20% - 强调文字颜色 6 2 3" xfId="160"/>
    <cellStyle name="20% - 强调文字颜色 6 2 4" xfId="161"/>
    <cellStyle name="20% - 强调文字颜色 6 2 5" xfId="162"/>
    <cellStyle name="20% - 强调文字颜色 6 3" xfId="163"/>
    <cellStyle name="20% - 强调文字颜色 6 4" xfId="164"/>
    <cellStyle name="40% - 强调文字颜色 1 2" xfId="165"/>
    <cellStyle name="40% - 强调文字颜色 1 2 2" xfId="166"/>
    <cellStyle name="40% - 强调文字颜色 1 2 3" xfId="167"/>
    <cellStyle name="40% - 强调文字颜色 1 2 4" xfId="168"/>
    <cellStyle name="40% - 强调文字颜色 1 2 5" xfId="169"/>
    <cellStyle name="40% - 强调文字颜色 1 3" xfId="170"/>
    <cellStyle name="40% - 强调文字颜色 1 4" xfId="171"/>
    <cellStyle name="40% - 强调文字颜色 2 2" xfId="172"/>
    <cellStyle name="40% - 强调文字颜色 2 2 2" xfId="173"/>
    <cellStyle name="40% - 强调文字颜色 2 2 3" xfId="174"/>
    <cellStyle name="40% - 强调文字颜色 2 2 4" xfId="175"/>
    <cellStyle name="40% - 强调文字颜色 2 2 5" xfId="176"/>
    <cellStyle name="40% - 强调文字颜色 2 3" xfId="177"/>
    <cellStyle name="40% - 强调文字颜色 2 4" xfId="178"/>
    <cellStyle name="40% - 强调文字颜色 3 2" xfId="179"/>
    <cellStyle name="40% - 强调文字颜色 3 2 2" xfId="180"/>
    <cellStyle name="40% - 强调文字颜色 3 2 3" xfId="181"/>
    <cellStyle name="40% - 强调文字颜色 3 2 4" xfId="182"/>
    <cellStyle name="40% - 强调文字颜色 3 2 5" xfId="183"/>
    <cellStyle name="40% - 强调文字颜色 3 3" xfId="184"/>
    <cellStyle name="40% - 强调文字颜色 3 4" xfId="185"/>
    <cellStyle name="40% - 强调文字颜色 4 2" xfId="186"/>
    <cellStyle name="40% - 强调文字颜色 4 2 2" xfId="187"/>
    <cellStyle name="40% - 强调文字颜色 4 2 3" xfId="188"/>
    <cellStyle name="40% - 强调文字颜色 4 2 4" xfId="189"/>
    <cellStyle name="40% - 强调文字颜色 4 2 5" xfId="190"/>
    <cellStyle name="40% - 强调文字颜色 4 3" xfId="191"/>
    <cellStyle name="40% - 强调文字颜色 4 4" xfId="192"/>
    <cellStyle name="40% - 强调文字颜色 5 2" xfId="193"/>
    <cellStyle name="40% - 强调文字颜色 5 2 2" xfId="194"/>
    <cellStyle name="40% - 强调文字颜色 5 2 3" xfId="195"/>
    <cellStyle name="40% - 强调文字颜色 5 2 4" xfId="196"/>
    <cellStyle name="40% - 强调文字颜色 5 2 5" xfId="197"/>
    <cellStyle name="40% - 强调文字颜色 5 3" xfId="198"/>
    <cellStyle name="40% - 强调文字颜色 5 4" xfId="199"/>
    <cellStyle name="40% - 强调文字颜色 6 2" xfId="200"/>
    <cellStyle name="40% - 强调文字颜色 6 2 2" xfId="201"/>
    <cellStyle name="40% - 强调文字颜色 6 2 3" xfId="202"/>
    <cellStyle name="40% - 强调文字颜色 6 2 4" xfId="203"/>
    <cellStyle name="40% - 强调文字颜色 6 2 5" xfId="204"/>
    <cellStyle name="40% - 强调文字颜色 6 3" xfId="205"/>
    <cellStyle name="40% - 强调文字颜色 6 4" xfId="206"/>
    <cellStyle name="60% - 强调文字颜色 1 2" xfId="207"/>
    <cellStyle name="60% - 强调文字颜色 1 2 2" xfId="208"/>
    <cellStyle name="60% - 强调文字颜色 1 2 3" xfId="209"/>
    <cellStyle name="60% - 强调文字颜色 1 2 4" xfId="210"/>
    <cellStyle name="60% - 强调文字颜色 1 2 5" xfId="211"/>
    <cellStyle name="60% - 强调文字颜色 1 3" xfId="212"/>
    <cellStyle name="60% - 强调文字颜色 1 4" xfId="213"/>
    <cellStyle name="60% - 强调文字颜色 2 2" xfId="214"/>
    <cellStyle name="60% - 强调文字颜色 2 2 2" xfId="215"/>
    <cellStyle name="60% - 强调文字颜色 2 2 3" xfId="216"/>
    <cellStyle name="60% - 强调文字颜色 2 2 4" xfId="217"/>
    <cellStyle name="60% - 强调文字颜色 2 2 5" xfId="218"/>
    <cellStyle name="60% - 强调文字颜色 2 3" xfId="219"/>
    <cellStyle name="60% - 强调文字颜色 2 4" xfId="220"/>
    <cellStyle name="60% - 强调文字颜色 3 2" xfId="221"/>
    <cellStyle name="60% - 强调文字颜色 3 2 2" xfId="222"/>
    <cellStyle name="60% - 强调文字颜色 3 2 3" xfId="223"/>
    <cellStyle name="60% - 强调文字颜色 3 2 4" xfId="224"/>
    <cellStyle name="60% - 强调文字颜色 3 2 5" xfId="225"/>
    <cellStyle name="60% - 强调文字颜色 3 3" xfId="226"/>
    <cellStyle name="60% - 强调文字颜色 3 4" xfId="227"/>
    <cellStyle name="60% - 强调文字颜色 4 2" xfId="228"/>
    <cellStyle name="60% - 强调文字颜色 4 2 2" xfId="229"/>
    <cellStyle name="60% - 强调文字颜色 4 2 3" xfId="230"/>
    <cellStyle name="60% - 强调文字颜色 4 2 4" xfId="231"/>
    <cellStyle name="60% - 强调文字颜色 4 2 5" xfId="232"/>
    <cellStyle name="60% - 强调文字颜色 4 3" xfId="233"/>
    <cellStyle name="60% - 强调文字颜色 4 4" xfId="234"/>
    <cellStyle name="60% - 强调文字颜色 5 2" xfId="235"/>
    <cellStyle name="60% - 强调文字颜色 5 2 2" xfId="236"/>
    <cellStyle name="60% - 强调文字颜色 5 2 3" xfId="237"/>
    <cellStyle name="60% - 强调文字颜色 5 2 4" xfId="238"/>
    <cellStyle name="60% - 强调文字颜色 5 2 5" xfId="239"/>
    <cellStyle name="60% - 强调文字颜色 5 3" xfId="240"/>
    <cellStyle name="60% - 强调文字颜色 5 4" xfId="241"/>
    <cellStyle name="60% - 强调文字颜色 6 2" xfId="242"/>
    <cellStyle name="60% - 强调文字颜色 6 2 2" xfId="243"/>
    <cellStyle name="60% - 强调文字颜色 6 2 3" xfId="244"/>
    <cellStyle name="60% - 强调文字颜色 6 2 4" xfId="245"/>
    <cellStyle name="60% - 强调文字颜色 6 2 5" xfId="246"/>
    <cellStyle name="60% - 强调文字颜色 6 3" xfId="247"/>
    <cellStyle name="60% - 强调文字颜色 6 4" xfId="248"/>
    <cellStyle name="9" xfId="249"/>
    <cellStyle name="9 2" xfId="250"/>
    <cellStyle name="Comma 2" xfId="251"/>
    <cellStyle name="Comma 3" xfId="252"/>
    <cellStyle name="Comma_ServiceableDest" xfId="253"/>
    <cellStyle name="Currency 2" xfId="254"/>
    <cellStyle name="Euro" xfId="255"/>
    <cellStyle name="Euro 2" xfId="256"/>
    <cellStyle name="Legal 8½ x 14 in" xfId="257"/>
    <cellStyle name="Legal 8½ x 14 in 10" xfId="258"/>
    <cellStyle name="Legal 8½ x 14 in 2" xfId="259"/>
    <cellStyle name="Legal 8½ x 14 in 2 10" xfId="260"/>
    <cellStyle name="Legal 8½ x 14 in 2 2" xfId="261"/>
    <cellStyle name="Legal 8½ x 14 in 2 2 2" xfId="262"/>
    <cellStyle name="Legal 8½ x 14 in 2 2 2 2" xfId="263"/>
    <cellStyle name="Legal 8½ x 14 in 2 2 2 2 2" xfId="264"/>
    <cellStyle name="Legal 8½ x 14 in 2 2 2 2 2 2" xfId="265"/>
    <cellStyle name="Legal 8½ x 14 in 2 2 2 2 3" xfId="266"/>
    <cellStyle name="Legal 8½ x 14 in 2 2 2 3" xfId="267"/>
    <cellStyle name="Legal 8½ x 14 in 2 2 2 3 2" xfId="268"/>
    <cellStyle name="Legal 8½ x 14 in 2 2 2 4" xfId="269"/>
    <cellStyle name="Legal 8½ x 14 in 2 2 3" xfId="270"/>
    <cellStyle name="Legal 8½ x 14 in 2 2 3 2" xfId="271"/>
    <cellStyle name="Legal 8½ x 14 in 2 2 3 2 2" xfId="272"/>
    <cellStyle name="Legal 8½ x 14 in 2 2 3 2 2 2" xfId="273"/>
    <cellStyle name="Legal 8½ x 14 in 2 2 3 2 3" xfId="274"/>
    <cellStyle name="Legal 8½ x 14 in 2 2 3 3" xfId="275"/>
    <cellStyle name="Legal 8½ x 14 in 2 2 3 3 2" xfId="276"/>
    <cellStyle name="Legal 8½ x 14 in 2 2 3 4" xfId="277"/>
    <cellStyle name="Legal 8½ x 14 in 2 2 4" xfId="278"/>
    <cellStyle name="Legal 8½ x 14 in 2 2 4 2" xfId="279"/>
    <cellStyle name="Legal 8½ x 14 in 2 2 4 2 2" xfId="280"/>
    <cellStyle name="Legal 8½ x 14 in 2 2 4 3" xfId="281"/>
    <cellStyle name="Legal 8½ x 14 in 2 2 5" xfId="282"/>
    <cellStyle name="Legal 8½ x 14 in 2 3" xfId="283"/>
    <cellStyle name="Legal 8½ x 14 in 2 3 2" xfId="284"/>
    <cellStyle name="Legal 8½ x 14 in 2 3 2 2" xfId="285"/>
    <cellStyle name="Legal 8½ x 14 in 2 3 2 2 2" xfId="286"/>
    <cellStyle name="Legal 8½ x 14 in 2 3 2 2 2 2" xfId="287"/>
    <cellStyle name="Legal 8½ x 14 in 2 3 2 2 3" xfId="288"/>
    <cellStyle name="Legal 8½ x 14 in 2 3 2 3" xfId="289"/>
    <cellStyle name="Legal 8½ x 14 in 2 3 2 3 2" xfId="290"/>
    <cellStyle name="Legal 8½ x 14 in 2 3 2 4" xfId="291"/>
    <cellStyle name="Legal 8½ x 14 in 2 3 3" xfId="292"/>
    <cellStyle name="Legal 8½ x 14 in 2 3 3 2" xfId="293"/>
    <cellStyle name="Legal 8½ x 14 in 2 3 3 2 2" xfId="294"/>
    <cellStyle name="Legal 8½ x 14 in 2 3 3 3" xfId="295"/>
    <cellStyle name="Legal 8½ x 14 in 2 3 4" xfId="296"/>
    <cellStyle name="Legal 8½ x 14 in 2 3 4 2" xfId="297"/>
    <cellStyle name="Legal 8½ x 14 in 2 3 5" xfId="298"/>
    <cellStyle name="Legal 8½ x 14 in 2 4" xfId="299"/>
    <cellStyle name="Legal 8½ x 14 in 2 4 2" xfId="300"/>
    <cellStyle name="Legal 8½ x 14 in 2 4 2 2" xfId="301"/>
    <cellStyle name="Legal 8½ x 14 in 2 4 2 2 2" xfId="302"/>
    <cellStyle name="Legal 8½ x 14 in 2 4 2 2 2 2" xfId="303"/>
    <cellStyle name="Legal 8½ x 14 in 2 4 2 2 3" xfId="304"/>
    <cellStyle name="Legal 8½ x 14 in 2 4 2 3" xfId="305"/>
    <cellStyle name="Legal 8½ x 14 in 2 4 2 3 2" xfId="306"/>
    <cellStyle name="Legal 8½ x 14 in 2 4 2 4" xfId="307"/>
    <cellStyle name="Legal 8½ x 14 in 2 4 3" xfId="308"/>
    <cellStyle name="Legal 8½ x 14 in 2 4 3 2" xfId="309"/>
    <cellStyle name="Legal 8½ x 14 in 2 4 3 2 2" xfId="310"/>
    <cellStyle name="Legal 8½ x 14 in 2 4 3 3" xfId="311"/>
    <cellStyle name="Legal 8½ x 14 in 2 4 4" xfId="312"/>
    <cellStyle name="Legal 8½ x 14 in 2 4 4 2" xfId="313"/>
    <cellStyle name="Legal 8½ x 14 in 2 4 5" xfId="314"/>
    <cellStyle name="Legal 8½ x 14 in 2 5" xfId="315"/>
    <cellStyle name="Legal 8½ x 14 in 2 5 2" xfId="316"/>
    <cellStyle name="Legal 8½ x 14 in 2 5 2 2" xfId="317"/>
    <cellStyle name="Legal 8½ x 14 in 2 5 2 2 2" xfId="318"/>
    <cellStyle name="Legal 8½ x 14 in 2 5 2 3" xfId="319"/>
    <cellStyle name="Legal 8½ x 14 in 2 5 3" xfId="320"/>
    <cellStyle name="Legal 8½ x 14 in 2 5 3 2" xfId="321"/>
    <cellStyle name="Legal 8½ x 14 in 2 5 4" xfId="322"/>
    <cellStyle name="Legal 8½ x 14 in 2 6" xfId="323"/>
    <cellStyle name="Legal 8½ x 14 in 2 6 2" xfId="324"/>
    <cellStyle name="Legal 8½ x 14 in 2 6 2 2" xfId="325"/>
    <cellStyle name="Legal 8½ x 14 in 2 6 3" xfId="326"/>
    <cellStyle name="Legal 8½ x 14 in 2 7" xfId="327"/>
    <cellStyle name="Legal 8½ x 14 in 2 7 2" xfId="328"/>
    <cellStyle name="Legal 8½ x 14 in 2 8" xfId="329"/>
    <cellStyle name="Legal 8½ x 14 in 2 9" xfId="330"/>
    <cellStyle name="Legal 8½ x 14 in 3" xfId="331"/>
    <cellStyle name="Legal 8½ x 14 in 3 2" xfId="332"/>
    <cellStyle name="Legal 8½ x 14 in 3 2 2" xfId="333"/>
    <cellStyle name="Legal 8½ x 14 in 3 2 2 2" xfId="334"/>
    <cellStyle name="Legal 8½ x 14 in 3 2 3" xfId="335"/>
    <cellStyle name="Legal 8½ x 14 in 3 3" xfId="336"/>
    <cellStyle name="Legal 8½ x 14 in 3 3 2" xfId="337"/>
    <cellStyle name="Legal 8½ x 14 in 3 4" xfId="338"/>
    <cellStyle name="Legal 8½ x 14 in 3 5" xfId="339"/>
    <cellStyle name="Legal 8½ x 14 in 4" xfId="340"/>
    <cellStyle name="Legal 8½ x 14 in 4 2" xfId="341"/>
    <cellStyle name="Legal 8½ x 14 in 4 2 2" xfId="342"/>
    <cellStyle name="Legal 8½ x 14 in 4 2 2 2" xfId="343"/>
    <cellStyle name="Legal 8½ x 14 in 4 2 3" xfId="344"/>
    <cellStyle name="Legal 8½ x 14 in 4 3" xfId="345"/>
    <cellStyle name="Legal 8½ x 14 in 4 3 2" xfId="346"/>
    <cellStyle name="Legal 8½ x 14 in 4 4" xfId="347"/>
    <cellStyle name="Legal 8½ x 14 in 5" xfId="348"/>
    <cellStyle name="Legal 8½ x 14 in 5 2" xfId="349"/>
    <cellStyle name="Legal 8½ x 14 in 5 2 2" xfId="350"/>
    <cellStyle name="Legal 8½ x 14 in 5 3" xfId="351"/>
    <cellStyle name="Legal 8½ x 14 in 6" xfId="352"/>
    <cellStyle name="Legal 8½ x 14 in 7" xfId="353"/>
    <cellStyle name="Legal 8½ x 14 in_MU中东" xfId="354"/>
    <cellStyle name="Normal" xfId="355"/>
    <cellStyle name="Normal 2" xfId="356"/>
    <cellStyle name="Normal 2 10" xfId="52008"/>
    <cellStyle name="Normal 2 11" xfId="52014"/>
    <cellStyle name="Normal 2 12" xfId="52055"/>
    <cellStyle name="Normal 2 2" xfId="357"/>
    <cellStyle name="Normal 2 2 2" xfId="52125"/>
    <cellStyle name="Normal 2 2 2 2" xfId="52126"/>
    <cellStyle name="Normal 2 3" xfId="358"/>
    <cellStyle name="Normal 2 4" xfId="51955"/>
    <cellStyle name="Normal 2 5" xfId="51960"/>
    <cellStyle name="Normal 2 5 2" xfId="51972"/>
    <cellStyle name="Normal 2 5 2 2" xfId="51996"/>
    <cellStyle name="Normal 2 5 2 3" xfId="52060"/>
    <cellStyle name="Normal 2 5 2 4" xfId="52073"/>
    <cellStyle name="Normal 2 5 2 4 2" xfId="52094"/>
    <cellStyle name="Normal 2 5 2 4 3" xfId="52112"/>
    <cellStyle name="Normal 2 5 2 5" xfId="52084"/>
    <cellStyle name="Normal 2 5 2 6" xfId="52120"/>
    <cellStyle name="Normal 2 6" xfId="51967"/>
    <cellStyle name="Normal 2 7" xfId="51979"/>
    <cellStyle name="Normal 2 8" xfId="51984"/>
    <cellStyle name="Normal 2 8 2" xfId="52019"/>
    <cellStyle name="Normal 2 8 2 2" xfId="52036"/>
    <cellStyle name="Normal 2 8 3" xfId="52031"/>
    <cellStyle name="Normal 2 8 4" xfId="52079"/>
    <cellStyle name="Normal 2 9" xfId="51991"/>
    <cellStyle name="Normal 2 9 2" xfId="52026"/>
    <cellStyle name="Normal 2 9 3" xfId="52042"/>
    <cellStyle name="Normal 2 9 4" xfId="52049"/>
    <cellStyle name="Normal 2 9 5" xfId="52068"/>
    <cellStyle name="Normal 2 9 5 2" xfId="52133"/>
    <cellStyle name="Normal 3" xfId="359"/>
    <cellStyle name="Normal 7" xfId="360"/>
    <cellStyle name="Normal_HKG_SHA-006_SHA-06 (1)" xfId="361"/>
    <cellStyle name="百分比 2" xfId="362"/>
    <cellStyle name="百分比 2 2" xfId="363"/>
    <cellStyle name="百分比 2 2 2" xfId="364"/>
    <cellStyle name="百分比 2 2 2 2" xfId="365"/>
    <cellStyle name="百分比 2 2 2 2 2" xfId="366"/>
    <cellStyle name="百分比 2 2 2 2 2 2" xfId="367"/>
    <cellStyle name="百分比 2 2 2 2 2 2 2" xfId="368"/>
    <cellStyle name="百分比 2 2 2 2 2 2 2 2" xfId="369"/>
    <cellStyle name="百分比 2 2 2 2 2 2 3" xfId="370"/>
    <cellStyle name="百分比 2 2 2 2 2 3" xfId="371"/>
    <cellStyle name="百分比 2 2 2 2 2 4" xfId="372"/>
    <cellStyle name="百分比 2 2 2 2 3" xfId="373"/>
    <cellStyle name="百分比 2 2 2 2 3 2" xfId="374"/>
    <cellStyle name="百分比 2 2 2 2 3 2 2" xfId="375"/>
    <cellStyle name="百分比 2 2 2 2 3 3" xfId="376"/>
    <cellStyle name="百分比 2 2 2 2 4" xfId="377"/>
    <cellStyle name="百分比 2 2 2 2 4 2" xfId="378"/>
    <cellStyle name="百分比 2 2 2 3" xfId="379"/>
    <cellStyle name="百分比 2 2 2 3 2" xfId="380"/>
    <cellStyle name="百分比 2 2 2 3 2 2" xfId="381"/>
    <cellStyle name="百分比 2 2 2 3 2 2 2" xfId="382"/>
    <cellStyle name="百分比 2 2 2 3 2 2 2 2" xfId="383"/>
    <cellStyle name="百分比 2 2 2 3 2 2 3" xfId="384"/>
    <cellStyle name="百分比 2 2 2 3 2 3" xfId="385"/>
    <cellStyle name="百分比 2 2 2 3 2 3 2" xfId="386"/>
    <cellStyle name="百分比 2 2 2 3 2 4" xfId="387"/>
    <cellStyle name="百分比 2 2 2 3 3" xfId="388"/>
    <cellStyle name="百分比 2 2 2 3 3 2" xfId="389"/>
    <cellStyle name="百分比 2 2 2 3 3 2 2" xfId="390"/>
    <cellStyle name="百分比 2 2 2 3 3 2 2 2" xfId="391"/>
    <cellStyle name="百分比 2 2 2 3 3 2 3" xfId="392"/>
    <cellStyle name="百分比 2 2 2 3 3 3" xfId="393"/>
    <cellStyle name="百分比 2 2 2 3 3 3 2" xfId="394"/>
    <cellStyle name="百分比 2 2 2 3 3 4" xfId="395"/>
    <cellStyle name="百分比 2 2 2 3 4" xfId="396"/>
    <cellStyle name="百分比 2 2 2 3 4 2" xfId="397"/>
    <cellStyle name="百分比 2 2 2 3 4 2 2" xfId="398"/>
    <cellStyle name="百分比 2 2 2 3 4 3" xfId="399"/>
    <cellStyle name="百分比 2 2 2 4" xfId="400"/>
    <cellStyle name="百分比 2 2 2 4 2" xfId="401"/>
    <cellStyle name="百分比 2 2 2 4 2 2" xfId="402"/>
    <cellStyle name="百分比 2 2 2 4 2 2 2" xfId="403"/>
    <cellStyle name="百分比 2 2 2 4 2 3" xfId="404"/>
    <cellStyle name="百分比 2 2 2 4 3" xfId="405"/>
    <cellStyle name="百分比 2 2 2 4 3 2" xfId="406"/>
    <cellStyle name="百分比 2 2 2 4 4" xfId="407"/>
    <cellStyle name="百分比 2 2 2 5" xfId="408"/>
    <cellStyle name="百分比 2 2 2 5 2" xfId="409"/>
    <cellStyle name="百分比 2 2 2 5 2 2" xfId="410"/>
    <cellStyle name="百分比 2 2 2 5 2 2 2" xfId="411"/>
    <cellStyle name="百分比 2 2 2 5 2 3" xfId="412"/>
    <cellStyle name="百分比 2 2 2 5 3" xfId="413"/>
    <cellStyle name="百分比 2 2 2 5 3 2" xfId="414"/>
    <cellStyle name="百分比 2 2 2 5 4" xfId="415"/>
    <cellStyle name="百分比 2 2 2 6" xfId="416"/>
    <cellStyle name="百分比 2 2 2 6 2" xfId="417"/>
    <cellStyle name="百分比 2 2 2 6 2 2" xfId="418"/>
    <cellStyle name="百分比 2 2 2 6 3" xfId="419"/>
    <cellStyle name="百分比 2 2 2 7" xfId="420"/>
    <cellStyle name="百分比 2 2 2 8" xfId="421"/>
    <cellStyle name="百分比 2 2 3" xfId="422"/>
    <cellStyle name="百分比 2 2 3 2" xfId="423"/>
    <cellStyle name="百分比 2 2 3 2 2" xfId="424"/>
    <cellStyle name="百分比 2 2 3 2 2 2" xfId="425"/>
    <cellStyle name="百分比 2 2 3 2 2 2 2" xfId="426"/>
    <cellStyle name="百分比 2 2 3 2 2 3" xfId="427"/>
    <cellStyle name="百分比 2 2 3 2 3" xfId="428"/>
    <cellStyle name="百分比 2 2 3 2 3 2" xfId="429"/>
    <cellStyle name="百分比 2 2 3 2 4" xfId="430"/>
    <cellStyle name="百分比 2 2 3 3" xfId="431"/>
    <cellStyle name="百分比 2 2 3 3 2" xfId="432"/>
    <cellStyle name="百分比 2 2 3 3 2 2" xfId="433"/>
    <cellStyle name="百分比 2 2 3 3 3" xfId="434"/>
    <cellStyle name="百分比 2 2 3 4" xfId="435"/>
    <cellStyle name="百分比 2 2 3 4 2" xfId="436"/>
    <cellStyle name="百分比 2 2 3 5" xfId="437"/>
    <cellStyle name="百分比 2 2 4" xfId="438"/>
    <cellStyle name="百分比 2 2 4 2" xfId="439"/>
    <cellStyle name="百分比 2 2 4 2 2" xfId="440"/>
    <cellStyle name="百分比 2 2 4 2 2 2" xfId="441"/>
    <cellStyle name="百分比 2 2 4 2 3" xfId="442"/>
    <cellStyle name="百分比 2 2 4 3" xfId="443"/>
    <cellStyle name="百分比 2 2 4 3 2" xfId="444"/>
    <cellStyle name="百分比 2 2 4 4" xfId="445"/>
    <cellStyle name="百分比 2 2 5" xfId="446"/>
    <cellStyle name="百分比 2 2 5 2" xfId="447"/>
    <cellStyle name="百分比 2 2 5 2 2" xfId="448"/>
    <cellStyle name="百分比 2 2 5 3" xfId="449"/>
    <cellStyle name="百分比 2 2 6" xfId="450"/>
    <cellStyle name="百分比 2 2 6 2" xfId="451"/>
    <cellStyle name="百分比 2 3" xfId="452"/>
    <cellStyle name="百分比 2 3 2" xfId="453"/>
    <cellStyle name="百分比 2 3 2 2" xfId="454"/>
    <cellStyle name="百分比 2 3 2 2 2" xfId="455"/>
    <cellStyle name="百分比 2 3 2 3" xfId="456"/>
    <cellStyle name="百分比 2 3 3" xfId="457"/>
    <cellStyle name="百分比 2 3 3 2" xfId="458"/>
    <cellStyle name="百分比 2 3 4" xfId="459"/>
    <cellStyle name="百分比 2 4" xfId="460"/>
    <cellStyle name="百分比 2 4 2" xfId="461"/>
    <cellStyle name="百分比 2 4 2 2" xfId="462"/>
    <cellStyle name="百分比 2 4 2 2 2" xfId="463"/>
    <cellStyle name="百分比 2 4 2 3" xfId="464"/>
    <cellStyle name="百分比 2 4 3" xfId="465"/>
    <cellStyle name="百分比 2 4 3 2" xfId="466"/>
    <cellStyle name="百分比 2 4 4" xfId="467"/>
    <cellStyle name="百分比 2 5" xfId="468"/>
    <cellStyle name="百分比 2 6" xfId="469"/>
    <cellStyle name="标题 1 2" xfId="470"/>
    <cellStyle name="标题 1 2 2" xfId="471"/>
    <cellStyle name="标题 1 2 3" xfId="472"/>
    <cellStyle name="标题 1 2 4" xfId="473"/>
    <cellStyle name="标题 1 2 5" xfId="474"/>
    <cellStyle name="标题 1 3" xfId="475"/>
    <cellStyle name="标题 1 4" xfId="476"/>
    <cellStyle name="标题 2 2" xfId="477"/>
    <cellStyle name="标题 2 2 2" xfId="478"/>
    <cellStyle name="标题 2 2 3" xfId="479"/>
    <cellStyle name="标题 2 2 4" xfId="480"/>
    <cellStyle name="标题 2 2 5" xfId="481"/>
    <cellStyle name="标题 2 3" xfId="482"/>
    <cellStyle name="标题 2 4" xfId="483"/>
    <cellStyle name="标题 3 2" xfId="484"/>
    <cellStyle name="标题 3 2 10" xfId="485"/>
    <cellStyle name="标题 3 2 10 2" xfId="486"/>
    <cellStyle name="标题 3 2 11" xfId="487"/>
    <cellStyle name="标题 3 2 11 2" xfId="488"/>
    <cellStyle name="标题 3 2 12" xfId="489"/>
    <cellStyle name="标题 3 2 12 2" xfId="490"/>
    <cellStyle name="标题 3 2 13" xfId="491"/>
    <cellStyle name="标题 3 2 2" xfId="492"/>
    <cellStyle name="标题 3 2 2 2" xfId="493"/>
    <cellStyle name="标题 3 2 2 2 2" xfId="494"/>
    <cellStyle name="标题 3 2 2 2 2 2" xfId="495"/>
    <cellStyle name="标题 3 2 2 2 2 2 2" xfId="496"/>
    <cellStyle name="标题 3 2 2 2 2 2 2 2" xfId="497"/>
    <cellStyle name="标题 3 2 2 2 2 2 3" xfId="498"/>
    <cellStyle name="标题 3 2 2 2 2 2 3 2" xfId="499"/>
    <cellStyle name="标题 3 2 2 2 2 2 4" xfId="500"/>
    <cellStyle name="标题 3 2 2 2 2 2 4 2" xfId="501"/>
    <cellStyle name="标题 3 2 2 2 2 2 5" xfId="502"/>
    <cellStyle name="标题 3 2 2 2 2 2 5 2" xfId="503"/>
    <cellStyle name="标题 3 2 2 2 2 2 6" xfId="504"/>
    <cellStyle name="标题 3 2 2 2 2 3" xfId="505"/>
    <cellStyle name="标题 3 2 2 2 2 3 2" xfId="506"/>
    <cellStyle name="标题 3 2 2 2 2 3 2 2" xfId="507"/>
    <cellStyle name="标题 3 2 2 2 2 3 3" xfId="508"/>
    <cellStyle name="标题 3 2 2 2 2 3 3 2" xfId="509"/>
    <cellStyle name="标题 3 2 2 2 2 3 4" xfId="510"/>
    <cellStyle name="标题 3 2 2 2 2 3 4 2" xfId="511"/>
    <cellStyle name="标题 3 2 2 2 2 3 5" xfId="512"/>
    <cellStyle name="标题 3 2 2 2 2 4" xfId="513"/>
    <cellStyle name="标题 3 2 2 2 2 4 2" xfId="514"/>
    <cellStyle name="标题 3 2 2 2 2 5" xfId="515"/>
    <cellStyle name="标题 3 2 2 2 2 5 2" xfId="516"/>
    <cellStyle name="标题 3 2 2 2 2 6" xfId="517"/>
    <cellStyle name="标题 3 2 2 2 2 6 2" xfId="518"/>
    <cellStyle name="标题 3 2 2 2 2 7" xfId="519"/>
    <cellStyle name="标题 3 2 2 2 3" xfId="520"/>
    <cellStyle name="标题 3 2 2 2 3 2" xfId="521"/>
    <cellStyle name="标题 3 2 2 2 3 2 2" xfId="522"/>
    <cellStyle name="标题 3 2 2 2 3 3" xfId="523"/>
    <cellStyle name="标题 3 2 2 2 3 3 2" xfId="524"/>
    <cellStyle name="标题 3 2 2 2 3 4" xfId="525"/>
    <cellStyle name="标题 3 2 2 2 3 4 2" xfId="526"/>
    <cellStyle name="标题 3 2 2 2 3 5" xfId="527"/>
    <cellStyle name="标题 3 2 2 2 3 5 2" xfId="528"/>
    <cellStyle name="标题 3 2 2 2 3 6" xfId="529"/>
    <cellStyle name="标题 3 2 2 2 4" xfId="530"/>
    <cellStyle name="标题 3 2 2 2 4 2" xfId="531"/>
    <cellStyle name="标题 3 2 2 2 4 2 2" xfId="532"/>
    <cellStyle name="标题 3 2 2 2 4 3" xfId="533"/>
    <cellStyle name="标题 3 2 2 2 4 3 2" xfId="534"/>
    <cellStyle name="标题 3 2 2 2 4 4" xfId="535"/>
    <cellStyle name="标题 3 2 2 2 4 4 2" xfId="536"/>
    <cellStyle name="标题 3 2 2 2 4 5" xfId="537"/>
    <cellStyle name="标题 3 2 2 2 5" xfId="538"/>
    <cellStyle name="标题 3 2 2 2 5 2" xfId="539"/>
    <cellStyle name="标题 3 2 2 2 6" xfId="540"/>
    <cellStyle name="标题 3 2 2 2 6 2" xfId="541"/>
    <cellStyle name="标题 3 2 2 2 7" xfId="542"/>
    <cellStyle name="标题 3 2 2 2 7 2" xfId="543"/>
    <cellStyle name="标题 3 2 2 2 8" xfId="544"/>
    <cellStyle name="标题 3 2 2 3" xfId="545"/>
    <cellStyle name="标题 3 2 2 3 2" xfId="546"/>
    <cellStyle name="标题 3 2 2 3 2 2" xfId="547"/>
    <cellStyle name="标题 3 2 2 3 2 2 2" xfId="548"/>
    <cellStyle name="标题 3 2 2 3 2 3" xfId="549"/>
    <cellStyle name="标题 3 2 2 3 2 3 2" xfId="550"/>
    <cellStyle name="标题 3 2 2 3 2 4" xfId="551"/>
    <cellStyle name="标题 3 2 2 3 2 4 2" xfId="552"/>
    <cellStyle name="标题 3 2 2 3 2 5" xfId="553"/>
    <cellStyle name="标题 3 2 2 3 2 5 2" xfId="554"/>
    <cellStyle name="标题 3 2 2 3 2 6" xfId="555"/>
    <cellStyle name="标题 3 2 2 3 3" xfId="556"/>
    <cellStyle name="标题 3 2 2 3 3 2" xfId="557"/>
    <cellStyle name="标题 3 2 2 3 3 2 2" xfId="558"/>
    <cellStyle name="标题 3 2 2 3 3 3" xfId="559"/>
    <cellStyle name="标题 3 2 2 3 3 3 2" xfId="560"/>
    <cellStyle name="标题 3 2 2 3 3 4" xfId="561"/>
    <cellStyle name="标题 3 2 2 3 3 4 2" xfId="562"/>
    <cellStyle name="标题 3 2 2 3 3 5" xfId="563"/>
    <cellStyle name="标题 3 2 2 3 4" xfId="564"/>
    <cellStyle name="标题 3 2 2 3 4 2" xfId="565"/>
    <cellStyle name="标题 3 2 2 3 5" xfId="566"/>
    <cellStyle name="标题 3 2 2 3 5 2" xfId="567"/>
    <cellStyle name="标题 3 2 2 3 6" xfId="568"/>
    <cellStyle name="标题 3 2 2 3 6 2" xfId="569"/>
    <cellStyle name="标题 3 2 2 3 7" xfId="570"/>
    <cellStyle name="标题 3 2 2 4" xfId="571"/>
    <cellStyle name="标题 3 2 2 4 2" xfId="572"/>
    <cellStyle name="标题 3 2 2 4 2 2" xfId="573"/>
    <cellStyle name="标题 3 2 2 4 3" xfId="574"/>
    <cellStyle name="标题 3 2 2 4 3 2" xfId="575"/>
    <cellStyle name="标题 3 2 2 4 4" xfId="576"/>
    <cellStyle name="标题 3 2 2 4 4 2" xfId="577"/>
    <cellStyle name="标题 3 2 2 4 5" xfId="578"/>
    <cellStyle name="标题 3 2 2 4 5 2" xfId="579"/>
    <cellStyle name="标题 3 2 2 4 6" xfId="580"/>
    <cellStyle name="标题 3 2 2 5" xfId="581"/>
    <cellStyle name="标题 3 2 2 5 2" xfId="582"/>
    <cellStyle name="标题 3 2 2 5 2 2" xfId="583"/>
    <cellStyle name="标题 3 2 2 5 3" xfId="584"/>
    <cellStyle name="标题 3 2 2 5 3 2" xfId="585"/>
    <cellStyle name="标题 3 2 2 5 4" xfId="586"/>
    <cellStyle name="标题 3 2 2 5 4 2" xfId="587"/>
    <cellStyle name="标题 3 2 2 5 5" xfId="588"/>
    <cellStyle name="标题 3 2 2 6" xfId="589"/>
    <cellStyle name="标题 3 2 2 6 2" xfId="590"/>
    <cellStyle name="标题 3 2 2 7" xfId="591"/>
    <cellStyle name="标题 3 2 2 7 2" xfId="592"/>
    <cellStyle name="标题 3 2 2 8" xfId="593"/>
    <cellStyle name="标题 3 2 2 8 2" xfId="594"/>
    <cellStyle name="标题 3 2 2 9" xfId="595"/>
    <cellStyle name="标题 3 2 3" xfId="596"/>
    <cellStyle name="标题 3 2 3 2" xfId="597"/>
    <cellStyle name="标题 3 2 3 2 2" xfId="598"/>
    <cellStyle name="标题 3 2 3 2 2 2" xfId="599"/>
    <cellStyle name="标题 3 2 3 2 2 2 2" xfId="600"/>
    <cellStyle name="标题 3 2 3 2 2 2 2 2" xfId="601"/>
    <cellStyle name="标题 3 2 3 2 2 2 3" xfId="602"/>
    <cellStyle name="标题 3 2 3 2 2 2 3 2" xfId="603"/>
    <cellStyle name="标题 3 2 3 2 2 2 4" xfId="604"/>
    <cellStyle name="标题 3 2 3 2 2 2 4 2" xfId="605"/>
    <cellStyle name="标题 3 2 3 2 2 2 5" xfId="606"/>
    <cellStyle name="标题 3 2 3 2 2 2 5 2" xfId="607"/>
    <cellStyle name="标题 3 2 3 2 2 2 6" xfId="608"/>
    <cellStyle name="标题 3 2 3 2 2 3" xfId="609"/>
    <cellStyle name="标题 3 2 3 2 2 3 2" xfId="610"/>
    <cellStyle name="标题 3 2 3 2 2 3 2 2" xfId="611"/>
    <cellStyle name="标题 3 2 3 2 2 3 3" xfId="612"/>
    <cellStyle name="标题 3 2 3 2 2 3 3 2" xfId="613"/>
    <cellStyle name="标题 3 2 3 2 2 3 4" xfId="614"/>
    <cellStyle name="标题 3 2 3 2 2 3 4 2" xfId="615"/>
    <cellStyle name="标题 3 2 3 2 2 3 5" xfId="616"/>
    <cellStyle name="标题 3 2 3 2 2 4" xfId="617"/>
    <cellStyle name="标题 3 2 3 2 2 4 2" xfId="618"/>
    <cellStyle name="标题 3 2 3 2 2 5" xfId="619"/>
    <cellStyle name="标题 3 2 3 2 2 5 2" xfId="620"/>
    <cellStyle name="标题 3 2 3 2 2 6" xfId="621"/>
    <cellStyle name="标题 3 2 3 2 2 6 2" xfId="622"/>
    <cellStyle name="标题 3 2 3 2 2 7" xfId="623"/>
    <cellStyle name="标题 3 2 3 2 3" xfId="624"/>
    <cellStyle name="标题 3 2 3 2 3 2" xfId="625"/>
    <cellStyle name="标题 3 2 3 2 3 2 2" xfId="626"/>
    <cellStyle name="标题 3 2 3 2 3 3" xfId="627"/>
    <cellStyle name="标题 3 2 3 2 3 3 2" xfId="628"/>
    <cellStyle name="标题 3 2 3 2 3 4" xfId="629"/>
    <cellStyle name="标题 3 2 3 2 3 4 2" xfId="630"/>
    <cellStyle name="标题 3 2 3 2 3 5" xfId="631"/>
    <cellStyle name="标题 3 2 3 2 3 5 2" xfId="632"/>
    <cellStyle name="标题 3 2 3 2 3 6" xfId="633"/>
    <cellStyle name="标题 3 2 3 2 4" xfId="634"/>
    <cellStyle name="标题 3 2 3 2 4 2" xfId="635"/>
    <cellStyle name="标题 3 2 3 2 4 2 2" xfId="636"/>
    <cellStyle name="标题 3 2 3 2 4 3" xfId="637"/>
    <cellStyle name="标题 3 2 3 2 4 3 2" xfId="638"/>
    <cellStyle name="标题 3 2 3 2 4 4" xfId="639"/>
    <cellStyle name="标题 3 2 3 2 4 4 2" xfId="640"/>
    <cellStyle name="标题 3 2 3 2 4 5" xfId="641"/>
    <cellStyle name="标题 3 2 3 2 5" xfId="642"/>
    <cellStyle name="标题 3 2 3 2 5 2" xfId="643"/>
    <cellStyle name="标题 3 2 3 2 6" xfId="644"/>
    <cellStyle name="标题 3 2 3 2 6 2" xfId="645"/>
    <cellStyle name="标题 3 2 3 2 7" xfId="646"/>
    <cellStyle name="标题 3 2 3 2 7 2" xfId="647"/>
    <cellStyle name="标题 3 2 3 2 8" xfId="648"/>
    <cellStyle name="标题 3 2 3 3" xfId="649"/>
    <cellStyle name="标题 3 2 3 3 2" xfId="650"/>
    <cellStyle name="标题 3 2 3 3 2 2" xfId="651"/>
    <cellStyle name="标题 3 2 3 3 2 2 2" xfId="652"/>
    <cellStyle name="标题 3 2 3 3 2 3" xfId="653"/>
    <cellStyle name="标题 3 2 3 3 2 3 2" xfId="654"/>
    <cellStyle name="标题 3 2 3 3 2 4" xfId="655"/>
    <cellStyle name="标题 3 2 3 3 2 4 2" xfId="656"/>
    <cellStyle name="标题 3 2 3 3 2 5" xfId="657"/>
    <cellStyle name="标题 3 2 3 3 2 5 2" xfId="658"/>
    <cellStyle name="标题 3 2 3 3 2 6" xfId="659"/>
    <cellStyle name="标题 3 2 3 3 3" xfId="660"/>
    <cellStyle name="标题 3 2 3 3 3 2" xfId="661"/>
    <cellStyle name="标题 3 2 3 3 3 2 2" xfId="662"/>
    <cellStyle name="标题 3 2 3 3 3 3" xfId="663"/>
    <cellStyle name="标题 3 2 3 3 3 3 2" xfId="664"/>
    <cellStyle name="标题 3 2 3 3 3 4" xfId="665"/>
    <cellStyle name="标题 3 2 3 3 3 4 2" xfId="666"/>
    <cellStyle name="标题 3 2 3 3 3 5" xfId="667"/>
    <cellStyle name="标题 3 2 3 3 4" xfId="668"/>
    <cellStyle name="标题 3 2 3 3 4 2" xfId="669"/>
    <cellStyle name="标题 3 2 3 3 5" xfId="670"/>
    <cellStyle name="标题 3 2 3 3 5 2" xfId="671"/>
    <cellStyle name="标题 3 2 3 3 6" xfId="672"/>
    <cellStyle name="标题 3 2 3 3 6 2" xfId="673"/>
    <cellStyle name="标题 3 2 3 3 7" xfId="674"/>
    <cellStyle name="标题 3 2 3 4" xfId="675"/>
    <cellStyle name="标题 3 2 3 4 2" xfId="676"/>
    <cellStyle name="标题 3 2 3 4 2 2" xfId="677"/>
    <cellStyle name="标题 3 2 3 4 3" xfId="678"/>
    <cellStyle name="标题 3 2 3 4 3 2" xfId="679"/>
    <cellStyle name="标题 3 2 3 4 4" xfId="680"/>
    <cellStyle name="标题 3 2 3 4 4 2" xfId="681"/>
    <cellStyle name="标题 3 2 3 4 5" xfId="682"/>
    <cellStyle name="标题 3 2 3 4 5 2" xfId="683"/>
    <cellStyle name="标题 3 2 3 4 6" xfId="684"/>
    <cellStyle name="标题 3 2 3 5" xfId="685"/>
    <cellStyle name="标题 3 2 3 5 2" xfId="686"/>
    <cellStyle name="标题 3 2 3 5 2 2" xfId="687"/>
    <cellStyle name="标题 3 2 3 5 3" xfId="688"/>
    <cellStyle name="标题 3 2 3 5 3 2" xfId="689"/>
    <cellStyle name="标题 3 2 3 5 4" xfId="690"/>
    <cellStyle name="标题 3 2 3 5 4 2" xfId="691"/>
    <cellStyle name="标题 3 2 3 5 5" xfId="692"/>
    <cellStyle name="标题 3 2 3 6" xfId="693"/>
    <cellStyle name="标题 3 2 3 6 2" xfId="694"/>
    <cellStyle name="标题 3 2 3 7" xfId="695"/>
    <cellStyle name="标题 3 2 3 7 2" xfId="696"/>
    <cellStyle name="标题 3 2 3 8" xfId="697"/>
    <cellStyle name="标题 3 2 3 8 2" xfId="698"/>
    <cellStyle name="标题 3 2 3 9" xfId="699"/>
    <cellStyle name="标题 3 2 4" xfId="700"/>
    <cellStyle name="标题 3 2 4 2" xfId="701"/>
    <cellStyle name="标题 3 2 4 2 2" xfId="702"/>
    <cellStyle name="标题 3 2 4 2 2 2" xfId="703"/>
    <cellStyle name="标题 3 2 4 2 2 2 2" xfId="704"/>
    <cellStyle name="标题 3 2 4 2 2 2 2 2" xfId="705"/>
    <cellStyle name="标题 3 2 4 2 2 2 3" xfId="706"/>
    <cellStyle name="标题 3 2 4 2 2 2 3 2" xfId="707"/>
    <cellStyle name="标题 3 2 4 2 2 2 4" xfId="708"/>
    <cellStyle name="标题 3 2 4 2 2 2 4 2" xfId="709"/>
    <cellStyle name="标题 3 2 4 2 2 2 5" xfId="710"/>
    <cellStyle name="标题 3 2 4 2 2 2 5 2" xfId="711"/>
    <cellStyle name="标题 3 2 4 2 2 2 6" xfId="712"/>
    <cellStyle name="标题 3 2 4 2 2 3" xfId="713"/>
    <cellStyle name="标题 3 2 4 2 2 3 2" xfId="714"/>
    <cellStyle name="标题 3 2 4 2 2 3 2 2" xfId="715"/>
    <cellStyle name="标题 3 2 4 2 2 3 3" xfId="716"/>
    <cellStyle name="标题 3 2 4 2 2 3 3 2" xfId="717"/>
    <cellStyle name="标题 3 2 4 2 2 3 4" xfId="718"/>
    <cellStyle name="标题 3 2 4 2 2 3 4 2" xfId="719"/>
    <cellStyle name="标题 3 2 4 2 2 3 5" xfId="720"/>
    <cellStyle name="标题 3 2 4 2 2 4" xfId="721"/>
    <cellStyle name="标题 3 2 4 2 2 4 2" xfId="722"/>
    <cellStyle name="标题 3 2 4 2 2 5" xfId="723"/>
    <cellStyle name="标题 3 2 4 2 2 5 2" xfId="724"/>
    <cellStyle name="标题 3 2 4 2 2 6" xfId="725"/>
    <cellStyle name="标题 3 2 4 2 2 6 2" xfId="726"/>
    <cellStyle name="标题 3 2 4 2 2 7" xfId="727"/>
    <cellStyle name="标题 3 2 4 2 3" xfId="728"/>
    <cellStyle name="标题 3 2 4 2 3 2" xfId="729"/>
    <cellStyle name="标题 3 2 4 2 3 2 2" xfId="730"/>
    <cellStyle name="标题 3 2 4 2 3 3" xfId="731"/>
    <cellStyle name="标题 3 2 4 2 3 3 2" xfId="732"/>
    <cellStyle name="标题 3 2 4 2 3 4" xfId="733"/>
    <cellStyle name="标题 3 2 4 2 3 4 2" xfId="734"/>
    <cellStyle name="标题 3 2 4 2 3 5" xfId="735"/>
    <cellStyle name="标题 3 2 4 2 3 5 2" xfId="736"/>
    <cellStyle name="标题 3 2 4 2 3 6" xfId="737"/>
    <cellStyle name="标题 3 2 4 2 4" xfId="738"/>
    <cellStyle name="标题 3 2 4 2 4 2" xfId="739"/>
    <cellStyle name="标题 3 2 4 2 4 2 2" xfId="740"/>
    <cellStyle name="标题 3 2 4 2 4 3" xfId="741"/>
    <cellStyle name="标题 3 2 4 2 4 3 2" xfId="742"/>
    <cellStyle name="标题 3 2 4 2 4 4" xfId="743"/>
    <cellStyle name="标题 3 2 4 2 4 4 2" xfId="744"/>
    <cellStyle name="标题 3 2 4 2 4 5" xfId="745"/>
    <cellStyle name="标题 3 2 4 2 5" xfId="746"/>
    <cellStyle name="标题 3 2 4 2 5 2" xfId="747"/>
    <cellStyle name="标题 3 2 4 2 6" xfId="748"/>
    <cellStyle name="标题 3 2 4 2 6 2" xfId="749"/>
    <cellStyle name="标题 3 2 4 2 7" xfId="750"/>
    <cellStyle name="标题 3 2 4 2 7 2" xfId="751"/>
    <cellStyle name="标题 3 2 4 2 8" xfId="752"/>
    <cellStyle name="标题 3 2 4 3" xfId="753"/>
    <cellStyle name="标题 3 2 4 3 2" xfId="754"/>
    <cellStyle name="标题 3 2 4 3 2 2" xfId="755"/>
    <cellStyle name="标题 3 2 4 3 2 2 2" xfId="756"/>
    <cellStyle name="标题 3 2 4 3 2 3" xfId="757"/>
    <cellStyle name="标题 3 2 4 3 2 3 2" xfId="758"/>
    <cellStyle name="标题 3 2 4 3 2 4" xfId="759"/>
    <cellStyle name="标题 3 2 4 3 2 4 2" xfId="760"/>
    <cellStyle name="标题 3 2 4 3 2 5" xfId="761"/>
    <cellStyle name="标题 3 2 4 3 2 5 2" xfId="762"/>
    <cellStyle name="标题 3 2 4 3 2 6" xfId="763"/>
    <cellStyle name="标题 3 2 4 3 3" xfId="764"/>
    <cellStyle name="标题 3 2 4 3 3 2" xfId="765"/>
    <cellStyle name="标题 3 2 4 3 3 2 2" xfId="766"/>
    <cellStyle name="标题 3 2 4 3 3 3" xfId="767"/>
    <cellStyle name="标题 3 2 4 3 3 3 2" xfId="768"/>
    <cellStyle name="标题 3 2 4 3 3 4" xfId="769"/>
    <cellStyle name="标题 3 2 4 3 3 4 2" xfId="770"/>
    <cellStyle name="标题 3 2 4 3 3 5" xfId="771"/>
    <cellStyle name="标题 3 2 4 3 4" xfId="772"/>
    <cellStyle name="标题 3 2 4 3 4 2" xfId="773"/>
    <cellStyle name="标题 3 2 4 3 5" xfId="774"/>
    <cellStyle name="标题 3 2 4 3 5 2" xfId="775"/>
    <cellStyle name="标题 3 2 4 3 6" xfId="776"/>
    <cellStyle name="标题 3 2 4 3 6 2" xfId="777"/>
    <cellStyle name="标题 3 2 4 3 7" xfId="778"/>
    <cellStyle name="标题 3 2 4 4" xfId="779"/>
    <cellStyle name="标题 3 2 4 4 2" xfId="780"/>
    <cellStyle name="标题 3 2 4 4 2 2" xfId="781"/>
    <cellStyle name="标题 3 2 4 4 3" xfId="782"/>
    <cellStyle name="标题 3 2 4 4 3 2" xfId="783"/>
    <cellStyle name="标题 3 2 4 4 4" xfId="784"/>
    <cellStyle name="标题 3 2 4 4 4 2" xfId="785"/>
    <cellStyle name="标题 3 2 4 4 5" xfId="786"/>
    <cellStyle name="标题 3 2 4 4 5 2" xfId="787"/>
    <cellStyle name="标题 3 2 4 4 6" xfId="788"/>
    <cellStyle name="标题 3 2 4 5" xfId="789"/>
    <cellStyle name="标题 3 2 4 5 2" xfId="790"/>
    <cellStyle name="标题 3 2 4 5 2 2" xfId="791"/>
    <cellStyle name="标题 3 2 4 5 3" xfId="792"/>
    <cellStyle name="标题 3 2 4 5 3 2" xfId="793"/>
    <cellStyle name="标题 3 2 4 5 4" xfId="794"/>
    <cellStyle name="标题 3 2 4 5 4 2" xfId="795"/>
    <cellStyle name="标题 3 2 4 5 5" xfId="796"/>
    <cellStyle name="标题 3 2 4 6" xfId="797"/>
    <cellStyle name="标题 3 2 4 6 2" xfId="798"/>
    <cellStyle name="标题 3 2 4 7" xfId="799"/>
    <cellStyle name="标题 3 2 4 7 2" xfId="800"/>
    <cellStyle name="标题 3 2 4 8" xfId="801"/>
    <cellStyle name="标题 3 2 4 8 2" xfId="802"/>
    <cellStyle name="标题 3 2 4 9" xfId="803"/>
    <cellStyle name="标题 3 2 5" xfId="804"/>
    <cellStyle name="标题 3 2 5 2" xfId="805"/>
    <cellStyle name="标题 3 2 5 2 2" xfId="806"/>
    <cellStyle name="标题 3 2 5 2 2 2" xfId="807"/>
    <cellStyle name="标题 3 2 5 2 2 2 2" xfId="808"/>
    <cellStyle name="标题 3 2 5 2 2 2 2 2" xfId="809"/>
    <cellStyle name="标题 3 2 5 2 2 2 3" xfId="810"/>
    <cellStyle name="标题 3 2 5 2 2 2 3 2" xfId="811"/>
    <cellStyle name="标题 3 2 5 2 2 2 4" xfId="812"/>
    <cellStyle name="标题 3 2 5 2 2 2 4 2" xfId="813"/>
    <cellStyle name="标题 3 2 5 2 2 2 5" xfId="814"/>
    <cellStyle name="标题 3 2 5 2 2 2 5 2" xfId="815"/>
    <cellStyle name="标题 3 2 5 2 2 2 6" xfId="816"/>
    <cellStyle name="标题 3 2 5 2 2 3" xfId="817"/>
    <cellStyle name="标题 3 2 5 2 2 3 2" xfId="818"/>
    <cellStyle name="标题 3 2 5 2 2 3 2 2" xfId="819"/>
    <cellStyle name="标题 3 2 5 2 2 3 3" xfId="820"/>
    <cellStyle name="标题 3 2 5 2 2 3 3 2" xfId="821"/>
    <cellStyle name="标题 3 2 5 2 2 3 4" xfId="822"/>
    <cellStyle name="标题 3 2 5 2 2 3 4 2" xfId="823"/>
    <cellStyle name="标题 3 2 5 2 2 3 5" xfId="824"/>
    <cellStyle name="标题 3 2 5 2 2 4" xfId="825"/>
    <cellStyle name="标题 3 2 5 2 2 4 2" xfId="826"/>
    <cellStyle name="标题 3 2 5 2 2 5" xfId="827"/>
    <cellStyle name="标题 3 2 5 2 2 5 2" xfId="828"/>
    <cellStyle name="标题 3 2 5 2 2 6" xfId="829"/>
    <cellStyle name="标题 3 2 5 2 2 6 2" xfId="830"/>
    <cellStyle name="标题 3 2 5 2 2 7" xfId="831"/>
    <cellStyle name="标题 3 2 5 2 3" xfId="832"/>
    <cellStyle name="标题 3 2 5 2 3 2" xfId="833"/>
    <cellStyle name="标题 3 2 5 2 3 2 2" xfId="834"/>
    <cellStyle name="标题 3 2 5 2 3 3" xfId="835"/>
    <cellStyle name="标题 3 2 5 2 3 3 2" xfId="836"/>
    <cellStyle name="标题 3 2 5 2 3 4" xfId="837"/>
    <cellStyle name="标题 3 2 5 2 3 4 2" xfId="838"/>
    <cellStyle name="标题 3 2 5 2 3 5" xfId="839"/>
    <cellStyle name="标题 3 2 5 2 3 5 2" xfId="840"/>
    <cellStyle name="标题 3 2 5 2 3 6" xfId="841"/>
    <cellStyle name="标题 3 2 5 2 4" xfId="842"/>
    <cellStyle name="标题 3 2 5 2 4 2" xfId="843"/>
    <cellStyle name="标题 3 2 5 2 4 2 2" xfId="844"/>
    <cellStyle name="标题 3 2 5 2 4 3" xfId="845"/>
    <cellStyle name="标题 3 2 5 2 4 3 2" xfId="846"/>
    <cellStyle name="标题 3 2 5 2 4 4" xfId="847"/>
    <cellStyle name="标题 3 2 5 2 4 4 2" xfId="848"/>
    <cellStyle name="标题 3 2 5 2 4 5" xfId="849"/>
    <cellStyle name="标题 3 2 5 2 5" xfId="850"/>
    <cellStyle name="标题 3 2 5 2 5 2" xfId="851"/>
    <cellStyle name="标题 3 2 5 2 6" xfId="852"/>
    <cellStyle name="标题 3 2 5 2 6 2" xfId="853"/>
    <cellStyle name="标题 3 2 5 2 7" xfId="854"/>
    <cellStyle name="标题 3 2 5 2 7 2" xfId="855"/>
    <cellStyle name="标题 3 2 5 2 8" xfId="856"/>
    <cellStyle name="标题 3 2 5 3" xfId="857"/>
    <cellStyle name="标题 3 2 5 3 2" xfId="858"/>
    <cellStyle name="标题 3 2 5 3 2 2" xfId="859"/>
    <cellStyle name="标题 3 2 5 3 2 2 2" xfId="860"/>
    <cellStyle name="标题 3 2 5 3 2 3" xfId="861"/>
    <cellStyle name="标题 3 2 5 3 2 3 2" xfId="862"/>
    <cellStyle name="标题 3 2 5 3 2 4" xfId="863"/>
    <cellStyle name="标题 3 2 5 3 2 4 2" xfId="864"/>
    <cellStyle name="标题 3 2 5 3 2 5" xfId="865"/>
    <cellStyle name="标题 3 2 5 3 2 5 2" xfId="866"/>
    <cellStyle name="标题 3 2 5 3 2 6" xfId="867"/>
    <cellStyle name="标题 3 2 5 3 3" xfId="868"/>
    <cellStyle name="标题 3 2 5 3 3 2" xfId="869"/>
    <cellStyle name="标题 3 2 5 3 3 2 2" xfId="870"/>
    <cellStyle name="标题 3 2 5 3 3 3" xfId="871"/>
    <cellStyle name="标题 3 2 5 3 3 3 2" xfId="872"/>
    <cellStyle name="标题 3 2 5 3 3 4" xfId="873"/>
    <cellStyle name="标题 3 2 5 3 3 4 2" xfId="874"/>
    <cellStyle name="标题 3 2 5 3 3 5" xfId="875"/>
    <cellStyle name="标题 3 2 5 3 4" xfId="876"/>
    <cellStyle name="标题 3 2 5 3 4 2" xfId="877"/>
    <cellStyle name="标题 3 2 5 3 5" xfId="878"/>
    <cellStyle name="标题 3 2 5 3 5 2" xfId="879"/>
    <cellStyle name="标题 3 2 5 3 6" xfId="880"/>
    <cellStyle name="标题 3 2 5 3 6 2" xfId="881"/>
    <cellStyle name="标题 3 2 5 3 7" xfId="882"/>
    <cellStyle name="标题 3 2 5 4" xfId="883"/>
    <cellStyle name="标题 3 2 5 4 2" xfId="884"/>
    <cellStyle name="标题 3 2 5 4 2 2" xfId="885"/>
    <cellStyle name="标题 3 2 5 4 3" xfId="886"/>
    <cellStyle name="标题 3 2 5 4 3 2" xfId="887"/>
    <cellStyle name="标题 3 2 5 4 4" xfId="888"/>
    <cellStyle name="标题 3 2 5 4 4 2" xfId="889"/>
    <cellStyle name="标题 3 2 5 4 5" xfId="890"/>
    <cellStyle name="标题 3 2 5 4 5 2" xfId="891"/>
    <cellStyle name="标题 3 2 5 4 6" xfId="892"/>
    <cellStyle name="标题 3 2 5 5" xfId="893"/>
    <cellStyle name="标题 3 2 5 5 2" xfId="894"/>
    <cellStyle name="标题 3 2 5 5 2 2" xfId="895"/>
    <cellStyle name="标题 3 2 5 5 3" xfId="896"/>
    <cellStyle name="标题 3 2 5 5 3 2" xfId="897"/>
    <cellStyle name="标题 3 2 5 5 4" xfId="898"/>
    <cellStyle name="标题 3 2 5 5 4 2" xfId="899"/>
    <cellStyle name="标题 3 2 5 5 4 2 2" xfId="51950"/>
    <cellStyle name="标题 3 2 5 5 4 2 2 3" xfId="52000"/>
    <cellStyle name="标题 3 2 5 5 5" xfId="900"/>
    <cellStyle name="标题 3 2 5 6" xfId="901"/>
    <cellStyle name="标题 3 2 5 6 2" xfId="902"/>
    <cellStyle name="标题 3 2 5 7" xfId="903"/>
    <cellStyle name="标题 3 2 5 7 2" xfId="904"/>
    <cellStyle name="标题 3 2 5 8" xfId="905"/>
    <cellStyle name="标题 3 2 5 8 2" xfId="906"/>
    <cellStyle name="标题 3 2 5 9" xfId="907"/>
    <cellStyle name="标题 3 2 6" xfId="908"/>
    <cellStyle name="标题 3 2 6 2" xfId="909"/>
    <cellStyle name="标题 3 2 6 2 2" xfId="910"/>
    <cellStyle name="标题 3 2 6 2 2 2" xfId="911"/>
    <cellStyle name="标题 3 2 6 2 2 2 2" xfId="912"/>
    <cellStyle name="标题 3 2 6 2 2 3" xfId="913"/>
    <cellStyle name="标题 3 2 6 2 2 3 2" xfId="914"/>
    <cellStyle name="标题 3 2 6 2 2 4" xfId="915"/>
    <cellStyle name="标题 3 2 6 2 2 4 2" xfId="916"/>
    <cellStyle name="标题 3 2 6 2 2 5" xfId="917"/>
    <cellStyle name="标题 3 2 6 2 2 5 2" xfId="918"/>
    <cellStyle name="标题 3 2 6 2 2 6" xfId="919"/>
    <cellStyle name="标题 3 2 6 2 3" xfId="920"/>
    <cellStyle name="标题 3 2 6 2 3 2" xfId="921"/>
    <cellStyle name="标题 3 2 6 2 3 2 2" xfId="922"/>
    <cellStyle name="标题 3 2 6 2 3 3" xfId="923"/>
    <cellStyle name="标题 3 2 6 2 3 3 2" xfId="924"/>
    <cellStyle name="标题 3 2 6 2 3 4" xfId="925"/>
    <cellStyle name="标题 3 2 6 2 3 4 2" xfId="926"/>
    <cellStyle name="标题 3 2 6 2 3 5" xfId="927"/>
    <cellStyle name="标题 3 2 6 2 4" xfId="928"/>
    <cellStyle name="标题 3 2 6 2 4 2" xfId="929"/>
    <cellStyle name="标题 3 2 6 2 5" xfId="930"/>
    <cellStyle name="标题 3 2 6 2 5 2" xfId="931"/>
    <cellStyle name="标题 3 2 6 2 6" xfId="932"/>
    <cellStyle name="标题 3 2 6 2 6 2" xfId="933"/>
    <cellStyle name="标题 3 2 6 2 7" xfId="934"/>
    <cellStyle name="标题 3 2 6 3" xfId="935"/>
    <cellStyle name="标题 3 2 6 3 2" xfId="936"/>
    <cellStyle name="标题 3 2 6 3 2 2" xfId="937"/>
    <cellStyle name="标题 3 2 6 3 3" xfId="938"/>
    <cellStyle name="标题 3 2 6 3 3 2" xfId="939"/>
    <cellStyle name="标题 3 2 6 3 4" xfId="940"/>
    <cellStyle name="标题 3 2 6 3 4 2" xfId="941"/>
    <cellStyle name="标题 3 2 6 3 5" xfId="942"/>
    <cellStyle name="标题 3 2 6 3 5 2" xfId="943"/>
    <cellStyle name="标题 3 2 6 3 6" xfId="944"/>
    <cellStyle name="标题 3 2 6 4" xfId="945"/>
    <cellStyle name="标题 3 2 6 4 2" xfId="946"/>
    <cellStyle name="标题 3 2 6 4 2 2" xfId="947"/>
    <cellStyle name="标题 3 2 6 4 3" xfId="948"/>
    <cellStyle name="标题 3 2 6 4 3 2" xfId="949"/>
    <cellStyle name="标题 3 2 6 4 4" xfId="950"/>
    <cellStyle name="标题 3 2 6 4 4 2" xfId="951"/>
    <cellStyle name="标题 3 2 6 4 5" xfId="952"/>
    <cellStyle name="标题 3 2 6 5" xfId="953"/>
    <cellStyle name="标题 3 2 6 5 2" xfId="954"/>
    <cellStyle name="标题 3 2 6 6" xfId="955"/>
    <cellStyle name="标题 3 2 6 6 2" xfId="956"/>
    <cellStyle name="标题 3 2 6 7" xfId="957"/>
    <cellStyle name="标题 3 2 6 7 2" xfId="958"/>
    <cellStyle name="标题 3 2 6 8" xfId="959"/>
    <cellStyle name="标题 3 2 7" xfId="960"/>
    <cellStyle name="标题 3 2 7 2" xfId="961"/>
    <cellStyle name="标题 3 2 7 2 2" xfId="962"/>
    <cellStyle name="标题 3 2 7 2 2 2" xfId="963"/>
    <cellStyle name="标题 3 2 7 2 3" xfId="964"/>
    <cellStyle name="标题 3 2 7 2 3 2" xfId="965"/>
    <cellStyle name="标题 3 2 7 2 4" xfId="966"/>
    <cellStyle name="标题 3 2 7 2 4 2" xfId="967"/>
    <cellStyle name="标题 3 2 7 2 5" xfId="968"/>
    <cellStyle name="标题 3 2 7 2 5 2" xfId="969"/>
    <cellStyle name="标题 3 2 7 2 6" xfId="970"/>
    <cellStyle name="标题 3 2 7 3" xfId="971"/>
    <cellStyle name="标题 3 2 7 3 2" xfId="972"/>
    <cellStyle name="标题 3 2 7 3 2 2" xfId="973"/>
    <cellStyle name="标题 3 2 7 3 3" xfId="974"/>
    <cellStyle name="标题 3 2 7 3 3 2" xfId="975"/>
    <cellStyle name="标题 3 2 7 3 4" xfId="976"/>
    <cellStyle name="标题 3 2 7 3 4 2" xfId="977"/>
    <cellStyle name="标题 3 2 7 3 5" xfId="978"/>
    <cellStyle name="标题 3 2 7 4" xfId="979"/>
    <cellStyle name="标题 3 2 7 4 2" xfId="980"/>
    <cellStyle name="标题 3 2 7 5" xfId="981"/>
    <cellStyle name="标题 3 2 7 5 2" xfId="982"/>
    <cellStyle name="标题 3 2 7 6" xfId="983"/>
    <cellStyle name="标题 3 2 7 6 2" xfId="984"/>
    <cellStyle name="标题 3 2 7 7" xfId="985"/>
    <cellStyle name="标题 3 2 8" xfId="986"/>
    <cellStyle name="标题 3 2 8 2" xfId="987"/>
    <cellStyle name="标题 3 2 8 2 2" xfId="988"/>
    <cellStyle name="标题 3 2 8 3" xfId="989"/>
    <cellStyle name="标题 3 2 8 3 2" xfId="990"/>
    <cellStyle name="标题 3 2 8 4" xfId="991"/>
    <cellStyle name="标题 3 2 8 4 2" xfId="992"/>
    <cellStyle name="标题 3 2 8 5" xfId="993"/>
    <cellStyle name="标题 3 2 8 5 2" xfId="994"/>
    <cellStyle name="标题 3 2 8 6" xfId="995"/>
    <cellStyle name="标题 3 2 9" xfId="996"/>
    <cellStyle name="标题 3 2 9 2" xfId="997"/>
    <cellStyle name="标题 3 2 9 2 2" xfId="998"/>
    <cellStyle name="标题 3 2 9 3" xfId="999"/>
    <cellStyle name="标题 3 2 9 3 2" xfId="1000"/>
    <cellStyle name="标题 3 2 9 4" xfId="1001"/>
    <cellStyle name="标题 3 2 9 4 2" xfId="1002"/>
    <cellStyle name="标题 3 2 9 5" xfId="1003"/>
    <cellStyle name="标题 3 3" xfId="1004"/>
    <cellStyle name="标题 3 3 2" xfId="1005"/>
    <cellStyle name="标题 3 3 2 2" xfId="1006"/>
    <cellStyle name="标题 3 3 2 2 2" xfId="1007"/>
    <cellStyle name="标题 3 3 2 2 2 2" xfId="1008"/>
    <cellStyle name="标题 3 3 2 2 2 2 2" xfId="1009"/>
    <cellStyle name="标题 3 3 2 2 2 3" xfId="1010"/>
    <cellStyle name="标题 3 3 2 2 2 3 2" xfId="1011"/>
    <cellStyle name="标题 3 3 2 2 2 4" xfId="1012"/>
    <cellStyle name="标题 3 3 2 2 2 4 2" xfId="1013"/>
    <cellStyle name="标题 3 3 2 2 2 5" xfId="1014"/>
    <cellStyle name="标题 3 3 2 2 2 5 2" xfId="1015"/>
    <cellStyle name="标题 3 3 2 2 2 6" xfId="1016"/>
    <cellStyle name="标题 3 3 2 2 3" xfId="1017"/>
    <cellStyle name="标题 3 3 2 2 3 2" xfId="1018"/>
    <cellStyle name="标题 3 3 2 2 3 2 2" xfId="1019"/>
    <cellStyle name="标题 3 3 2 2 3 3" xfId="1020"/>
    <cellStyle name="标题 3 3 2 2 3 3 2" xfId="1021"/>
    <cellStyle name="标题 3 3 2 2 3 4" xfId="1022"/>
    <cellStyle name="标题 3 3 2 2 3 4 2" xfId="1023"/>
    <cellStyle name="标题 3 3 2 2 3 5" xfId="1024"/>
    <cellStyle name="标题 3 3 2 2 4" xfId="1025"/>
    <cellStyle name="标题 3 3 2 2 4 2" xfId="1026"/>
    <cellStyle name="标题 3 3 2 2 5" xfId="1027"/>
    <cellStyle name="标题 3 3 2 2 5 2" xfId="1028"/>
    <cellStyle name="标题 3 3 2 2 6" xfId="1029"/>
    <cellStyle name="标题 3 3 2 2 6 2" xfId="1030"/>
    <cellStyle name="标题 3 3 2 2 7" xfId="1031"/>
    <cellStyle name="标题 3 3 2 3" xfId="1032"/>
    <cellStyle name="标题 3 3 2 3 2" xfId="1033"/>
    <cellStyle name="标题 3 3 2 3 2 2" xfId="1034"/>
    <cellStyle name="标题 3 3 2 3 3" xfId="1035"/>
    <cellStyle name="标题 3 3 2 3 3 2" xfId="1036"/>
    <cellStyle name="标题 3 3 2 3 4" xfId="1037"/>
    <cellStyle name="标题 3 3 2 3 4 2" xfId="1038"/>
    <cellStyle name="标题 3 3 2 3 5" xfId="1039"/>
    <cellStyle name="标题 3 3 2 3 5 2" xfId="1040"/>
    <cellStyle name="标题 3 3 2 3 6" xfId="1041"/>
    <cellStyle name="标题 3 3 2 4" xfId="1042"/>
    <cellStyle name="标题 3 3 2 4 2" xfId="1043"/>
    <cellStyle name="标题 3 3 2 4 2 2" xfId="1044"/>
    <cellStyle name="标题 3 3 2 4 3" xfId="1045"/>
    <cellStyle name="标题 3 3 2 4 3 2" xfId="1046"/>
    <cellStyle name="标题 3 3 2 4 4" xfId="1047"/>
    <cellStyle name="标题 3 3 2 4 4 2" xfId="1048"/>
    <cellStyle name="标题 3 3 2 4 5" xfId="1049"/>
    <cellStyle name="标题 3 3 2 5" xfId="1050"/>
    <cellStyle name="标题 3 3 2 5 2" xfId="1051"/>
    <cellStyle name="标题 3 3 2 6" xfId="1052"/>
    <cellStyle name="标题 3 3 2 6 2" xfId="1053"/>
    <cellStyle name="标题 3 3 2 7" xfId="1054"/>
    <cellStyle name="标题 3 3 2 7 2" xfId="1055"/>
    <cellStyle name="标题 3 3 2 8" xfId="1056"/>
    <cellStyle name="标题 3 3 3" xfId="1057"/>
    <cellStyle name="标题 3 3 3 2" xfId="1058"/>
    <cellStyle name="标题 3 3 3 2 2" xfId="1059"/>
    <cellStyle name="标题 3 3 3 2 2 2" xfId="1060"/>
    <cellStyle name="标题 3 3 3 2 3" xfId="1061"/>
    <cellStyle name="标题 3 3 3 2 3 2" xfId="1062"/>
    <cellStyle name="标题 3 3 3 2 4" xfId="1063"/>
    <cellStyle name="标题 3 3 3 2 4 2" xfId="1064"/>
    <cellStyle name="标题 3 3 3 2 5" xfId="1065"/>
    <cellStyle name="标题 3 3 3 2 5 2" xfId="1066"/>
    <cellStyle name="标题 3 3 3 2 6" xfId="1067"/>
    <cellStyle name="标题 3 3 3 3" xfId="1068"/>
    <cellStyle name="标题 3 3 3 3 2" xfId="1069"/>
    <cellStyle name="标题 3 3 3 3 2 2" xfId="1070"/>
    <cellStyle name="标题 3 3 3 3 3" xfId="1071"/>
    <cellStyle name="标题 3 3 3 3 3 2" xfId="1072"/>
    <cellStyle name="标题 3 3 3 3 4" xfId="1073"/>
    <cellStyle name="标题 3 3 3 3 4 2" xfId="1074"/>
    <cellStyle name="标题 3 3 3 3 5" xfId="1075"/>
    <cellStyle name="标题 3 3 3 4" xfId="1076"/>
    <cellStyle name="标题 3 3 3 4 2" xfId="1077"/>
    <cellStyle name="标题 3 3 3 5" xfId="1078"/>
    <cellStyle name="标题 3 3 3 5 2" xfId="1079"/>
    <cellStyle name="标题 3 3 3 6" xfId="1080"/>
    <cellStyle name="标题 3 3 3 6 2" xfId="1081"/>
    <cellStyle name="标题 3 3 3 7" xfId="1082"/>
    <cellStyle name="标题 3 3 4" xfId="1083"/>
    <cellStyle name="标题 3 3 4 2" xfId="1084"/>
    <cellStyle name="标题 3 3 4 2 2" xfId="1085"/>
    <cellStyle name="标题 3 3 4 3" xfId="1086"/>
    <cellStyle name="标题 3 3 4 3 2" xfId="1087"/>
    <cellStyle name="标题 3 3 4 4" xfId="1088"/>
    <cellStyle name="标题 3 3 4 4 2" xfId="1089"/>
    <cellStyle name="标题 3 3 4 5" xfId="1090"/>
    <cellStyle name="标题 3 3 4 5 2" xfId="1091"/>
    <cellStyle name="标题 3 3 4 6" xfId="1092"/>
    <cellStyle name="标题 3 3 5" xfId="1093"/>
    <cellStyle name="标题 3 3 5 2" xfId="1094"/>
    <cellStyle name="标题 3 3 5 2 2" xfId="1095"/>
    <cellStyle name="标题 3 3 5 3" xfId="1096"/>
    <cellStyle name="标题 3 3 5 3 2" xfId="1097"/>
    <cellStyle name="标题 3 3 5 4" xfId="1098"/>
    <cellStyle name="标题 3 3 5 4 2" xfId="1099"/>
    <cellStyle name="标题 3 3 5 5" xfId="1100"/>
    <cellStyle name="标题 3 3 6" xfId="1101"/>
    <cellStyle name="标题 3 3 6 2" xfId="1102"/>
    <cellStyle name="标题 3 3 7" xfId="1103"/>
    <cellStyle name="标题 3 3 7 2" xfId="1104"/>
    <cellStyle name="标题 3 3 8" xfId="1105"/>
    <cellStyle name="标题 3 3 8 2" xfId="1106"/>
    <cellStyle name="标题 3 3 9" xfId="1107"/>
    <cellStyle name="标题 3 4" xfId="1108"/>
    <cellStyle name="标题 3 4 2" xfId="1109"/>
    <cellStyle name="标题 3 4 2 2" xfId="1110"/>
    <cellStyle name="标题 3 4 2 2 2" xfId="1111"/>
    <cellStyle name="标题 3 4 2 2 2 2" xfId="1112"/>
    <cellStyle name="标题 3 4 2 2 2 2 2" xfId="1113"/>
    <cellStyle name="标题 3 4 2 2 2 3" xfId="1114"/>
    <cellStyle name="标题 3 4 2 2 2 3 2" xfId="1115"/>
    <cellStyle name="标题 3 4 2 2 2 4" xfId="1116"/>
    <cellStyle name="标题 3 4 2 2 2 4 2" xfId="1117"/>
    <cellStyle name="标题 3 4 2 2 2 5" xfId="1118"/>
    <cellStyle name="标题 3 4 2 2 2 5 2" xfId="1119"/>
    <cellStyle name="标题 3 4 2 2 2 6" xfId="1120"/>
    <cellStyle name="标题 3 4 2 2 3" xfId="1121"/>
    <cellStyle name="标题 3 4 2 2 3 2" xfId="1122"/>
    <cellStyle name="标题 3 4 2 2 3 2 2" xfId="1123"/>
    <cellStyle name="标题 3 4 2 2 3 3" xfId="1124"/>
    <cellStyle name="标题 3 4 2 2 3 3 2" xfId="1125"/>
    <cellStyle name="标题 3 4 2 2 3 4" xfId="1126"/>
    <cellStyle name="标题 3 4 2 2 3 4 2" xfId="1127"/>
    <cellStyle name="标题 3 4 2 2 3 5" xfId="1128"/>
    <cellStyle name="标题 3 4 2 2 4" xfId="1129"/>
    <cellStyle name="标题 3 4 2 2 4 2" xfId="1130"/>
    <cellStyle name="标题 3 4 2 2 5" xfId="1131"/>
    <cellStyle name="标题 3 4 2 2 5 2" xfId="1132"/>
    <cellStyle name="标题 3 4 2 2 6" xfId="1133"/>
    <cellStyle name="标题 3 4 2 2 6 2" xfId="1134"/>
    <cellStyle name="标题 3 4 2 2 7" xfId="1135"/>
    <cellStyle name="标题 3 4 2 3" xfId="1136"/>
    <cellStyle name="标题 3 4 2 3 2" xfId="1137"/>
    <cellStyle name="标题 3 4 2 3 2 2" xfId="1138"/>
    <cellStyle name="标题 3 4 2 3 3" xfId="1139"/>
    <cellStyle name="标题 3 4 2 3 3 2" xfId="1140"/>
    <cellStyle name="标题 3 4 2 3 4" xfId="1141"/>
    <cellStyle name="标题 3 4 2 3 4 2" xfId="1142"/>
    <cellStyle name="标题 3 4 2 3 5" xfId="1143"/>
    <cellStyle name="标题 3 4 2 3 5 2" xfId="1144"/>
    <cellStyle name="标题 3 4 2 3 6" xfId="1145"/>
    <cellStyle name="标题 3 4 2 4" xfId="1146"/>
    <cellStyle name="标题 3 4 2 4 2" xfId="1147"/>
    <cellStyle name="标题 3 4 2 4 2 2" xfId="1148"/>
    <cellStyle name="标题 3 4 2 4 3" xfId="1149"/>
    <cellStyle name="标题 3 4 2 4 3 2" xfId="1150"/>
    <cellStyle name="标题 3 4 2 4 4" xfId="1151"/>
    <cellStyle name="标题 3 4 2 4 4 2" xfId="1152"/>
    <cellStyle name="标题 3 4 2 4 5" xfId="1153"/>
    <cellStyle name="标题 3 4 2 5" xfId="1154"/>
    <cellStyle name="标题 3 4 2 5 2" xfId="1155"/>
    <cellStyle name="标题 3 4 2 6" xfId="1156"/>
    <cellStyle name="标题 3 4 2 6 2" xfId="1157"/>
    <cellStyle name="标题 3 4 2 7" xfId="1158"/>
    <cellStyle name="标题 3 4 2 7 2" xfId="1159"/>
    <cellStyle name="标题 3 4 2 8" xfId="1160"/>
    <cellStyle name="标题 3 4 3" xfId="1161"/>
    <cellStyle name="标题 3 4 3 2" xfId="1162"/>
    <cellStyle name="标题 3 4 3 2 2" xfId="1163"/>
    <cellStyle name="标题 3 4 3 2 2 2" xfId="1164"/>
    <cellStyle name="标题 3 4 3 2 3" xfId="1165"/>
    <cellStyle name="标题 3 4 3 2 3 2" xfId="1166"/>
    <cellStyle name="标题 3 4 3 2 4" xfId="1167"/>
    <cellStyle name="标题 3 4 3 2 4 2" xfId="1168"/>
    <cellStyle name="标题 3 4 3 2 5" xfId="1169"/>
    <cellStyle name="标题 3 4 3 2 5 2" xfId="1170"/>
    <cellStyle name="标题 3 4 3 2 6" xfId="1171"/>
    <cellStyle name="标题 3 4 3 3" xfId="1172"/>
    <cellStyle name="标题 3 4 3 3 2" xfId="1173"/>
    <cellStyle name="标题 3 4 3 3 2 2" xfId="1174"/>
    <cellStyle name="标题 3 4 3 3 3" xfId="1175"/>
    <cellStyle name="标题 3 4 3 3 3 2" xfId="1176"/>
    <cellStyle name="标题 3 4 3 3 4" xfId="1177"/>
    <cellStyle name="标题 3 4 3 3 4 2" xfId="1178"/>
    <cellStyle name="标题 3 4 3 3 5" xfId="1179"/>
    <cellStyle name="标题 3 4 3 4" xfId="1180"/>
    <cellStyle name="标题 3 4 3 4 2" xfId="1181"/>
    <cellStyle name="标题 3 4 3 5" xfId="1182"/>
    <cellStyle name="标题 3 4 3 5 2" xfId="1183"/>
    <cellStyle name="标题 3 4 3 6" xfId="1184"/>
    <cellStyle name="标题 3 4 3 6 2" xfId="1185"/>
    <cellStyle name="标题 3 4 3 7" xfId="1186"/>
    <cellStyle name="标题 3 4 4" xfId="1187"/>
    <cellStyle name="标题 3 4 4 2" xfId="1188"/>
    <cellStyle name="标题 3 4 4 2 2" xfId="1189"/>
    <cellStyle name="标题 3 4 4 3" xfId="1190"/>
    <cellStyle name="标题 3 4 4 3 2" xfId="1191"/>
    <cellStyle name="标题 3 4 4 4" xfId="1192"/>
    <cellStyle name="标题 3 4 4 4 2" xfId="1193"/>
    <cellStyle name="标题 3 4 4 5" xfId="1194"/>
    <cellStyle name="标题 3 4 4 5 2" xfId="1195"/>
    <cellStyle name="标题 3 4 4 6" xfId="1196"/>
    <cellStyle name="标题 3 4 5" xfId="1197"/>
    <cellStyle name="标题 3 4 5 2" xfId="1198"/>
    <cellStyle name="标题 3 4 5 2 2" xfId="1199"/>
    <cellStyle name="标题 3 4 5 3" xfId="1200"/>
    <cellStyle name="标题 3 4 5 3 2" xfId="1201"/>
    <cellStyle name="标题 3 4 5 4" xfId="1202"/>
    <cellStyle name="标题 3 4 5 4 2" xfId="1203"/>
    <cellStyle name="标题 3 4 5 5" xfId="1204"/>
    <cellStyle name="标题 3 4 6" xfId="1205"/>
    <cellStyle name="标题 3 4 6 2" xfId="1206"/>
    <cellStyle name="标题 3 4 7" xfId="1207"/>
    <cellStyle name="标题 3 4 7 2" xfId="1208"/>
    <cellStyle name="标题 3 4 8" xfId="1209"/>
    <cellStyle name="标题 3 4 8 2" xfId="1210"/>
    <cellStyle name="标题 3 4 9" xfId="1211"/>
    <cellStyle name="标题 4 2" xfId="1212"/>
    <cellStyle name="标题 4 2 2" xfId="1213"/>
    <cellStyle name="标题 4 2 3" xfId="1214"/>
    <cellStyle name="标题 4 2 4" xfId="1215"/>
    <cellStyle name="标题 4 2 5" xfId="1216"/>
    <cellStyle name="标题 4 3" xfId="1217"/>
    <cellStyle name="标题 4 4" xfId="1218"/>
    <cellStyle name="标题 5" xfId="1219"/>
    <cellStyle name="标题 5 2" xfId="1220"/>
    <cellStyle name="标题 5 3" xfId="1221"/>
    <cellStyle name="标题 5 4" xfId="1222"/>
    <cellStyle name="标题 5 5" xfId="1223"/>
    <cellStyle name="标题 6" xfId="1224"/>
    <cellStyle name="标题 7" xfId="1225"/>
    <cellStyle name="差 2" xfId="1226"/>
    <cellStyle name="差 2 2" xfId="1227"/>
    <cellStyle name="差 2 3" xfId="1228"/>
    <cellStyle name="差 2 4" xfId="1229"/>
    <cellStyle name="差 2 5" xfId="1230"/>
    <cellStyle name="差 3" xfId="1231"/>
    <cellStyle name="差 4" xfId="1232"/>
    <cellStyle name="常规" xfId="0" builtinId="0"/>
    <cellStyle name="常规 10" xfId="1233"/>
    <cellStyle name="常规 10 2" xfId="1234"/>
    <cellStyle name="常规 10 3" xfId="1235"/>
    <cellStyle name="常规 10 3 2" xfId="1236"/>
    <cellStyle name="常规 10 3 2 2" xfId="1237"/>
    <cellStyle name="常规 10 3 2 2 2" xfId="1238"/>
    <cellStyle name="常规 10 3 2 3" xfId="1239"/>
    <cellStyle name="常规 10 3 3" xfId="1240"/>
    <cellStyle name="常规 10 3 3 2" xfId="1241"/>
    <cellStyle name="常规 10 3 4" xfId="1242"/>
    <cellStyle name="常规 10 3 5" xfId="1243"/>
    <cellStyle name="常规 10 4" xfId="1244"/>
    <cellStyle name="常规 107" xfId="1245"/>
    <cellStyle name="常规 11" xfId="1246"/>
    <cellStyle name="常规 11 2" xfId="1247"/>
    <cellStyle name="常规 11 2 2 2 2 2 2" xfId="1248"/>
    <cellStyle name="常规 12" xfId="1249"/>
    <cellStyle name="常规 12 2" xfId="1250"/>
    <cellStyle name="常规 13" xfId="1251"/>
    <cellStyle name="常规 13 2" xfId="1252"/>
    <cellStyle name="常规 134" xfId="1253"/>
    <cellStyle name="常规 134 10" xfId="51990"/>
    <cellStyle name="常规 134 10 2" xfId="52025"/>
    <cellStyle name="常规 134 10 3" xfId="52041"/>
    <cellStyle name="常规 134 10 4" xfId="52048"/>
    <cellStyle name="常规 134 10 5" xfId="52067"/>
    <cellStyle name="常规 134 10 5 2" xfId="52100"/>
    <cellStyle name="常规 134 10 6" xfId="52106"/>
    <cellStyle name="常规 134 11" xfId="52007"/>
    <cellStyle name="常规 134 12" xfId="52013"/>
    <cellStyle name="常规 134 13" xfId="52054"/>
    <cellStyle name="常规 134 2" xfId="1254"/>
    <cellStyle name="常规 134 2 2" xfId="1255"/>
    <cellStyle name="常规 134 2 2 2" xfId="1256"/>
    <cellStyle name="常规 134 2 2 2 2" xfId="1257"/>
    <cellStyle name="常规 134 2 2 2 2 2" xfId="1258"/>
    <cellStyle name="常规 134 2 2 2 3" xfId="1259"/>
    <cellStyle name="常规 134 2 3" xfId="1260"/>
    <cellStyle name="常规 134 2 3 2" xfId="1261"/>
    <cellStyle name="常规 134 2 3 2 2" xfId="1262"/>
    <cellStyle name="常规 134 2 3 2 2 2" xfId="1263"/>
    <cellStyle name="常规 134 2 3 2 3" xfId="1264"/>
    <cellStyle name="常规 134 2 4" xfId="1265"/>
    <cellStyle name="常规 134 2 4 2" xfId="1266"/>
    <cellStyle name="常规 134 2 4 2 2" xfId="1267"/>
    <cellStyle name="常规 134 2 4 3" xfId="1268"/>
    <cellStyle name="常规 134 3" xfId="1269"/>
    <cellStyle name="常规 134 3 2" xfId="1270"/>
    <cellStyle name="常规 134 3 2 2" xfId="1271"/>
    <cellStyle name="常规 134 3 2 2 2" xfId="1272"/>
    <cellStyle name="常规 134 3 2 2 2 2" xfId="1273"/>
    <cellStyle name="常规 134 3 2 2 3" xfId="1274"/>
    <cellStyle name="常规 134 3 3" xfId="1275"/>
    <cellStyle name="常规 134 3 3 2" xfId="1276"/>
    <cellStyle name="常规 134 3 3 2 2" xfId="1277"/>
    <cellStyle name="常规 134 3 3 3" xfId="1278"/>
    <cellStyle name="常规 134 4" xfId="1279"/>
    <cellStyle name="常规 134 4 2" xfId="1280"/>
    <cellStyle name="常规 134 4 2 2" xfId="1281"/>
    <cellStyle name="常规 134 4 3" xfId="1282"/>
    <cellStyle name="常规 134 5" xfId="51956"/>
    <cellStyle name="常规 134 6" xfId="51958"/>
    <cellStyle name="常规 134 6 2" xfId="51970"/>
    <cellStyle name="常规 134 6 2 2" xfId="51994"/>
    <cellStyle name="常规 134 6 2 2 2" xfId="52045"/>
    <cellStyle name="常规 134 6 2 2 2 2" xfId="52098"/>
    <cellStyle name="常规 134 6 2 2 2 3" xfId="52116"/>
    <cellStyle name="常规 134 6 2 2 3" xfId="52088"/>
    <cellStyle name="常规 134 6 2 3" xfId="52058"/>
    <cellStyle name="常规 134 6 2 4" xfId="52071"/>
    <cellStyle name="常规 134 6 2 4 2" xfId="52092"/>
    <cellStyle name="常规 134 6 2 4 3" xfId="52110"/>
    <cellStyle name="常规 134 6 2 5" xfId="52082"/>
    <cellStyle name="常规 134 6 2 6" xfId="52118"/>
    <cellStyle name="常规 134 7" xfId="51966"/>
    <cellStyle name="常规 134 8" xfId="51978"/>
    <cellStyle name="常规 134 9" xfId="51982"/>
    <cellStyle name="常规 134 9 2" xfId="52018"/>
    <cellStyle name="常规 134 9 2 2" xfId="52034"/>
    <cellStyle name="常规 134 9 3" xfId="52029"/>
    <cellStyle name="常规 134 9 4" xfId="52077"/>
    <cellStyle name="常规 134 9 4 2" xfId="52131"/>
    <cellStyle name="常规 14" xfId="1283"/>
    <cellStyle name="常规 14 2" xfId="1284"/>
    <cellStyle name="常规 141" xfId="1285"/>
    <cellStyle name="常规 141 2" xfId="1286"/>
    <cellStyle name="常规 141 2 2" xfId="1287"/>
    <cellStyle name="常规 141 2 2 2" xfId="1288"/>
    <cellStyle name="常规 141 2 2 2 2" xfId="1289"/>
    <cellStyle name="常规 141 2 2 2 2 2" xfId="1290"/>
    <cellStyle name="常规 141 2 2 2 3" xfId="1291"/>
    <cellStyle name="常规 141 2 3" xfId="1292"/>
    <cellStyle name="常规 141 2 3 2" xfId="1293"/>
    <cellStyle name="常规 141 2 3 2 2" xfId="1294"/>
    <cellStyle name="常规 141 2 3 2 2 2" xfId="1295"/>
    <cellStyle name="常规 141 2 3 2 3" xfId="1296"/>
    <cellStyle name="常规 141 2 4" xfId="1297"/>
    <cellStyle name="常规 141 2 4 2" xfId="1298"/>
    <cellStyle name="常规 141 2 4 2 2" xfId="1299"/>
    <cellStyle name="常规 141 2 4 3" xfId="1300"/>
    <cellStyle name="常规 141 3" xfId="1301"/>
    <cellStyle name="常规 141 3 2" xfId="1302"/>
    <cellStyle name="常规 141 3 2 2" xfId="1303"/>
    <cellStyle name="常规 141 3 2 2 2" xfId="1304"/>
    <cellStyle name="常规 141 3 2 2 2 2" xfId="1305"/>
    <cellStyle name="常规 141 3 2 2 3" xfId="1306"/>
    <cellStyle name="常规 141 3 3" xfId="1307"/>
    <cellStyle name="常规 141 3 3 2" xfId="1308"/>
    <cellStyle name="常规 141 3 3 2 2" xfId="1309"/>
    <cellStyle name="常规 141 3 3 3" xfId="1310"/>
    <cellStyle name="常规 141 4" xfId="1311"/>
    <cellStyle name="常规 141 4 2" xfId="1312"/>
    <cellStyle name="常规 141 4 2 2" xfId="1313"/>
    <cellStyle name="常规 141 4 3" xfId="1314"/>
    <cellStyle name="常规 15" xfId="1315"/>
    <cellStyle name="常规 15 2" xfId="1316"/>
    <cellStyle name="常规 151 2" xfId="1317"/>
    <cellStyle name="常规 16" xfId="1318"/>
    <cellStyle name="常规 16 2" xfId="1319"/>
    <cellStyle name="常规 16 3" xfId="1320"/>
    <cellStyle name="常规 17" xfId="1321"/>
    <cellStyle name="常规 17 2" xfId="1322"/>
    <cellStyle name="常规 18" xfId="1323"/>
    <cellStyle name="常规 18 2" xfId="1324"/>
    <cellStyle name="常规 18 2 2 2 2 2 2" xfId="1325"/>
    <cellStyle name="常规 18 3" xfId="1326"/>
    <cellStyle name="常规 18 7" xfId="1327"/>
    <cellStyle name="常规 19" xfId="1328"/>
    <cellStyle name="常规 19 2" xfId="1329"/>
    <cellStyle name="常规 19 2 2" xfId="1330"/>
    <cellStyle name="常规 19 2 2 2" xfId="1331"/>
    <cellStyle name="常规 19 2 2 2 2" xfId="1332"/>
    <cellStyle name="常规 19 2 2 2 2 2" xfId="1333"/>
    <cellStyle name="常规 19 2 2 2 3" xfId="1334"/>
    <cellStyle name="常规 19 2 3" xfId="1335"/>
    <cellStyle name="常规 19 2 3 2" xfId="1336"/>
    <cellStyle name="常规 19 2 3 2 2" xfId="1337"/>
    <cellStyle name="常规 19 2 3 2 2 2" xfId="1338"/>
    <cellStyle name="常规 19 2 3 2 3" xfId="1339"/>
    <cellStyle name="常规 19 2 4" xfId="1340"/>
    <cellStyle name="常规 19 2 4 2" xfId="1341"/>
    <cellStyle name="常规 19 2 4 2 2" xfId="1342"/>
    <cellStyle name="常规 19 2 4 3" xfId="1343"/>
    <cellStyle name="常规 19 3" xfId="1344"/>
    <cellStyle name="常规 19 3 2" xfId="1345"/>
    <cellStyle name="常规 19 3 2 2" xfId="1346"/>
    <cellStyle name="常规 19 3 2 2 2" xfId="1347"/>
    <cellStyle name="常规 19 3 2 2 2 2" xfId="1348"/>
    <cellStyle name="常规 19 3 2 2 3" xfId="1349"/>
    <cellStyle name="常规 19 3 3" xfId="1350"/>
    <cellStyle name="常规 19 3 3 2" xfId="1351"/>
    <cellStyle name="常规 19 3 3 2 2" xfId="1352"/>
    <cellStyle name="常规 19 3 3 3" xfId="1353"/>
    <cellStyle name="常规 19 4" xfId="1354"/>
    <cellStyle name="常规 19 5" xfId="1355"/>
    <cellStyle name="常规 19 5 2" xfId="1356"/>
    <cellStyle name="常规 19 5 2 2" xfId="1357"/>
    <cellStyle name="常规 19 5 3" xfId="1358"/>
    <cellStyle name="常规 19 50" xfId="1359"/>
    <cellStyle name="常规 2" xfId="1360"/>
    <cellStyle name="常规 2 10" xfId="1361"/>
    <cellStyle name="常规 2 10 3" xfId="1362"/>
    <cellStyle name="常规 2 10 3 2" xfId="1363"/>
    <cellStyle name="常规 2 10 3 2 2" xfId="1364"/>
    <cellStyle name="常规 2 10 3 2 2 2" xfId="1365"/>
    <cellStyle name="常规 2 10 3 2 2 2 2" xfId="1366"/>
    <cellStyle name="常规 2 10 3 2 2 2 2 2" xfId="1367"/>
    <cellStyle name="常规 2 10 3 2 2 2 3" xfId="1368"/>
    <cellStyle name="常规 2 10 3 2 3" xfId="1369"/>
    <cellStyle name="常规 2 10 3 2 3 2" xfId="1370"/>
    <cellStyle name="常规 2 10 3 2 3 2 2" xfId="1371"/>
    <cellStyle name="常规 2 10 3 2 3 2 2 2" xfId="1372"/>
    <cellStyle name="常规 2 10 3 2 3 2 3" xfId="1373"/>
    <cellStyle name="常规 2 10 3 2 4" xfId="1374"/>
    <cellStyle name="常规 2 10 3 2 4 2" xfId="1375"/>
    <cellStyle name="常规 2 10 3 2 4 2 2" xfId="1376"/>
    <cellStyle name="常规 2 10 3 2 4 3" xfId="1377"/>
    <cellStyle name="常规 2 10 3 3" xfId="1378"/>
    <cellStyle name="常规 2 10 3 3 2" xfId="1379"/>
    <cellStyle name="常规 2 10 3 3 2 2" xfId="1380"/>
    <cellStyle name="常规 2 10 3 3 2 2 2" xfId="1381"/>
    <cellStyle name="常规 2 10 3 3 2 2 2 2" xfId="1382"/>
    <cellStyle name="常规 2 10 3 3 2 2 3" xfId="1383"/>
    <cellStyle name="常规 2 10 3 3 3" xfId="1384"/>
    <cellStyle name="常规 2 10 3 3 3 2" xfId="1385"/>
    <cellStyle name="常规 2 10 3 3 3 2 2" xfId="1386"/>
    <cellStyle name="常规 2 10 3 3 3 3" xfId="1387"/>
    <cellStyle name="常规 2 10 3 4" xfId="1388"/>
    <cellStyle name="常规 2 10 3 4 2" xfId="1389"/>
    <cellStyle name="常规 2 10 3 4 2 2" xfId="1390"/>
    <cellStyle name="常规 2 10 3 4 3" xfId="1391"/>
    <cellStyle name="常规 2 11" xfId="1392"/>
    <cellStyle name="常规 2 12" xfId="1393"/>
    <cellStyle name="常规 2 13" xfId="1394"/>
    <cellStyle name="常规 2 14" xfId="51937"/>
    <cellStyle name="常规 2 14 2" xfId="51945"/>
    <cellStyle name="常规 2 15" xfId="51943"/>
    <cellStyle name="常规 2 16" xfId="51954"/>
    <cellStyle name="常规 2 17" xfId="51962"/>
    <cellStyle name="常规 2 17 2" xfId="51974"/>
    <cellStyle name="常规 2 17 2 2" xfId="51998"/>
    <cellStyle name="常规 2 17 2 2 2" xfId="52107"/>
    <cellStyle name="常规 2 17 2 3" xfId="52075"/>
    <cellStyle name="常规 2 17 2 3 2" xfId="52096"/>
    <cellStyle name="常规 2 17 2 3 3" xfId="52114"/>
    <cellStyle name="常规 2 17 2 4" xfId="52091"/>
    <cellStyle name="常规 2 17 2 5" xfId="52122"/>
    <cellStyle name="常规 2 18" xfId="51969"/>
    <cellStyle name="常规 2 19" xfId="51981"/>
    <cellStyle name="常规 2 2" xfId="1395"/>
    <cellStyle name="常规 2 2 10" xfId="1396"/>
    <cellStyle name="常规 2 2 11" xfId="51940"/>
    <cellStyle name="常规 2 2 11 3" xfId="52103"/>
    <cellStyle name="常规 2 2 2" xfId="1397"/>
    <cellStyle name="常规 2 2 2 2" xfId="1398"/>
    <cellStyle name="常规 2 2 2 2 2" xfId="1399"/>
    <cellStyle name="常规 2 2 2 2 2 2" xfId="1400"/>
    <cellStyle name="常规 2 2 2 2 2 2 2" xfId="1401"/>
    <cellStyle name="常规 2 2 2 2 2 2 2 2" xfId="1402"/>
    <cellStyle name="常规 2 2 2 2 2 2 2 2 2" xfId="1403"/>
    <cellStyle name="常规 2 2 2 2 2 2 2 3" xfId="1404"/>
    <cellStyle name="常规 2 2 2 2 2 2 3" xfId="1405"/>
    <cellStyle name="常规 2 2 2 2 2 2 4" xfId="1406"/>
    <cellStyle name="常规 2 2 2 2 2 3" xfId="1407"/>
    <cellStyle name="常规 2 2 2 2 2 3 2" xfId="1408"/>
    <cellStyle name="常规 2 2 2 2 2 3 2 2" xfId="1409"/>
    <cellStyle name="常规 2 2 2 2 2 3 3" xfId="1410"/>
    <cellStyle name="常规 2 2 2 2 2 4" xfId="1411"/>
    <cellStyle name="常规 2 2 2 2 2 4 2" xfId="1412"/>
    <cellStyle name="常规 2 2 2 2 3" xfId="1413"/>
    <cellStyle name="常规 2 2 2 2 3 2" xfId="1414"/>
    <cellStyle name="常规 2 2 2 2 3 2 2" xfId="1415"/>
    <cellStyle name="常规 2 2 2 2 3 2 2 2" xfId="1416"/>
    <cellStyle name="常规 2 2 2 2 3 2 2 2 2" xfId="1417"/>
    <cellStyle name="常规 2 2 2 2 3 2 2 3" xfId="1418"/>
    <cellStyle name="常规 2 2 2 2 3 2 3" xfId="1419"/>
    <cellStyle name="常规 2 2 2 2 3 2 3 2" xfId="1420"/>
    <cellStyle name="常规 2 2 2 2 3 2 4" xfId="1421"/>
    <cellStyle name="常规 2 2 2 2 3 3" xfId="1422"/>
    <cellStyle name="常规 2 2 2 2 3 3 2" xfId="1423"/>
    <cellStyle name="常规 2 2 2 2 3 3 2 2" xfId="1424"/>
    <cellStyle name="常规 2 2 2 2 3 3 2 2 2" xfId="1425"/>
    <cellStyle name="常规 2 2 2 2 3 3 2 3" xfId="1426"/>
    <cellStyle name="常规 2 2 2 2 3 3 3" xfId="1427"/>
    <cellStyle name="常规 2 2 2 2 3 3 3 2" xfId="1428"/>
    <cellStyle name="常规 2 2 2 2 3 3 4" xfId="1429"/>
    <cellStyle name="常规 2 2 2 2 3 4" xfId="1430"/>
    <cellStyle name="常规 2 2 2 2 3 4 2" xfId="1431"/>
    <cellStyle name="常规 2 2 2 2 3 4 2 2" xfId="1432"/>
    <cellStyle name="常规 2 2 2 2 3 4 3" xfId="1433"/>
    <cellStyle name="常规 2 2 2 2 4" xfId="1434"/>
    <cellStyle name="常规 2 2 2 2 4 2" xfId="1435"/>
    <cellStyle name="常规 2 2 2 2 4 2 2" xfId="1436"/>
    <cellStyle name="常规 2 2 2 2 4 2 2 2" xfId="1437"/>
    <cellStyle name="常规 2 2 2 2 4 2 3" xfId="1438"/>
    <cellStyle name="常规 2 2 2 2 4 3" xfId="1439"/>
    <cellStyle name="常规 2 2 2 2 4 3 2" xfId="1440"/>
    <cellStyle name="常规 2 2 2 2 4 4" xfId="1441"/>
    <cellStyle name="常规 2 2 2 2 5" xfId="1442"/>
    <cellStyle name="常规 2 2 2 2 5 2" xfId="1443"/>
    <cellStyle name="常规 2 2 2 2 5 2 2" xfId="1444"/>
    <cellStyle name="常规 2 2 2 2 5 2 2 2" xfId="1445"/>
    <cellStyle name="常规 2 2 2 2 5 2 3" xfId="1446"/>
    <cellStyle name="常规 2 2 2 2 5 3" xfId="1447"/>
    <cellStyle name="常规 2 2 2 2 5 3 2" xfId="1448"/>
    <cellStyle name="常规 2 2 2 2 5 4" xfId="1449"/>
    <cellStyle name="常规 2 2 2 2 6" xfId="1450"/>
    <cellStyle name="常规 2 2 2 2 6 2" xfId="1451"/>
    <cellStyle name="常规 2 2 2 2 6 2 2" xfId="1452"/>
    <cellStyle name="常规 2 2 2 2 6 3" xfId="1453"/>
    <cellStyle name="常规 2 2 2 2 7" xfId="1454"/>
    <cellStyle name="常规 2 2 2 2 8" xfId="1455"/>
    <cellStyle name="常规 2 2 2 3" xfId="1456"/>
    <cellStyle name="常规 2 2 2 3 2" xfId="1457"/>
    <cellStyle name="常规 2 2 2 3 2 2" xfId="1458"/>
    <cellStyle name="常规 2 2 2 3 2 2 2" xfId="1459"/>
    <cellStyle name="常规 2 2 2 3 2 2 2 2" xfId="1460"/>
    <cellStyle name="常规 2 2 2 3 2 2 3" xfId="1461"/>
    <cellStyle name="常规 2 2 2 3 2 3" xfId="1462"/>
    <cellStyle name="常规 2 2 2 3 2 3 2" xfId="1463"/>
    <cellStyle name="常规 2 2 2 3 2 4" xfId="1464"/>
    <cellStyle name="常规 2 2 2 3 3" xfId="1465"/>
    <cellStyle name="常规 2 2 2 3 3 2" xfId="1466"/>
    <cellStyle name="常规 2 2 2 3 3 2 2" xfId="1467"/>
    <cellStyle name="常规 2 2 2 3 3 3" xfId="1468"/>
    <cellStyle name="常规 2 2 2 3 4" xfId="1469"/>
    <cellStyle name="常规 2 2 2 3 4 2" xfId="1470"/>
    <cellStyle name="常规 2 2 2 3 5" xfId="1471"/>
    <cellStyle name="常规 2 2 2 4" xfId="1472"/>
    <cellStyle name="常规 2 2 2 4 2" xfId="1473"/>
    <cellStyle name="常规 2 2 2 4 2 2" xfId="1474"/>
    <cellStyle name="常规 2 2 2 4 2 2 2" xfId="1475"/>
    <cellStyle name="常规 2 2 2 4 2 3" xfId="1476"/>
    <cellStyle name="常规 2 2 2 4 3" xfId="1477"/>
    <cellStyle name="常规 2 2 2 4 3 2" xfId="1478"/>
    <cellStyle name="常规 2 2 2 4 4" xfId="1479"/>
    <cellStyle name="常规 2 2 2 5" xfId="1480"/>
    <cellStyle name="常规 2 2 2 5 2" xfId="1481"/>
    <cellStyle name="常规 2 2 2 5 2 2" xfId="1482"/>
    <cellStyle name="常规 2 2 2 5 3" xfId="1483"/>
    <cellStyle name="常规 2 2 2 6" xfId="1484"/>
    <cellStyle name="常规 2 2 2 6 2" xfId="1485"/>
    <cellStyle name="常规 2 2 3" xfId="1486"/>
    <cellStyle name="常规 2 2 3 2" xfId="1487"/>
    <cellStyle name="常规 2 2 3 2 2" xfId="1488"/>
    <cellStyle name="常规 2 2 3 2 2 2" xfId="1489"/>
    <cellStyle name="常规 2 2 3 2 2 2 2" xfId="1490"/>
    <cellStyle name="常规 2 2 3 2 2 3" xfId="1491"/>
    <cellStyle name="常规 2 2 3 2 3" xfId="1492"/>
    <cellStyle name="常规 2 2 3 2 3 2" xfId="1493"/>
    <cellStyle name="常规 2 2 3 2 4" xfId="1494"/>
    <cellStyle name="常规 2 2 3 3" xfId="1495"/>
    <cellStyle name="常规 2 2 3 3 2" xfId="1496"/>
    <cellStyle name="常规 2 2 3 3 2 2" xfId="1497"/>
    <cellStyle name="常规 2 2 3 3 2 2 2" xfId="1498"/>
    <cellStyle name="常规 2 2 3 3 2 3" xfId="1499"/>
    <cellStyle name="常规 2 2 3 3 3" xfId="1500"/>
    <cellStyle name="常规 2 2 3 3 3 2" xfId="1501"/>
    <cellStyle name="常规 2 2 3 3 4" xfId="1502"/>
    <cellStyle name="常规 2 2 3 4" xfId="1503"/>
    <cellStyle name="常规 2 2 3 4 2" xfId="1504"/>
    <cellStyle name="常规 2 2 3 4 2 2" xfId="1505"/>
    <cellStyle name="常规 2 2 3 4 3" xfId="1506"/>
    <cellStyle name="常规 2 2 4" xfId="1507"/>
    <cellStyle name="常规 2 2 4 2" xfId="1508"/>
    <cellStyle name="常规 2 2 4 2 2" xfId="1509"/>
    <cellStyle name="常规 2 2 4 2 2 2" xfId="1510"/>
    <cellStyle name="常规 2 2 4 2 2 2 2" xfId="1511"/>
    <cellStyle name="常规 2 2 4 2 2 3" xfId="1512"/>
    <cellStyle name="常规 2 2 4 2 3" xfId="1513"/>
    <cellStyle name="常规 2 2 4 2 3 2" xfId="1514"/>
    <cellStyle name="常规 2 2 4 2 4" xfId="1515"/>
    <cellStyle name="常规 2 2 4 3" xfId="1516"/>
    <cellStyle name="常规 2 2 4 3 2" xfId="1517"/>
    <cellStyle name="常规 2 2 4 3 2 2" xfId="1518"/>
    <cellStyle name="常规 2 2 4 3 2 2 2" xfId="1519"/>
    <cellStyle name="常规 2 2 4 3 2 3" xfId="1520"/>
    <cellStyle name="常规 2 2 4 3 3" xfId="1521"/>
    <cellStyle name="常规 2 2 4 3 3 2" xfId="1522"/>
    <cellStyle name="常规 2 2 4 3 4" xfId="1523"/>
    <cellStyle name="常规 2 2 4 4" xfId="1524"/>
    <cellStyle name="常规 2 2 4 4 2" xfId="1525"/>
    <cellStyle name="常规 2 2 4 4 2 2" xfId="1526"/>
    <cellStyle name="常规 2 2 4 4 3" xfId="1527"/>
    <cellStyle name="常规 2 2 5" xfId="1528"/>
    <cellStyle name="常规 2 2 5 2" xfId="1529"/>
    <cellStyle name="常规 2 2 5 2 2" xfId="1530"/>
    <cellStyle name="常规 2 2 5 2 2 2" xfId="1531"/>
    <cellStyle name="常规 2 2 5 2 3" xfId="1532"/>
    <cellStyle name="常规 2 2 5 3" xfId="1533"/>
    <cellStyle name="常规 2 2 5 3 2" xfId="1534"/>
    <cellStyle name="常规 2 2 5 4" xfId="1535"/>
    <cellStyle name="常规 2 2 6" xfId="1536"/>
    <cellStyle name="常规 2 2 6 2" xfId="1537"/>
    <cellStyle name="常规 2 2 6 2 2" xfId="1538"/>
    <cellStyle name="常规 2 2 6 2 2 2" xfId="1539"/>
    <cellStyle name="常规 2 2 6 2 3" xfId="1540"/>
    <cellStyle name="常规 2 2 6 3" xfId="1541"/>
    <cellStyle name="常规 2 2 6 3 2" xfId="1542"/>
    <cellStyle name="常规 2 2 6 4" xfId="1543"/>
    <cellStyle name="常规 2 2 7" xfId="1544"/>
    <cellStyle name="常规 2 2 7 2" xfId="1545"/>
    <cellStyle name="常规 2 2 7 2 2" xfId="1546"/>
    <cellStyle name="常规 2 2 7 3" xfId="1547"/>
    <cellStyle name="常规 2 2 8" xfId="1548"/>
    <cellStyle name="常规 2 2 9" xfId="1549"/>
    <cellStyle name="常规 2 20" xfId="51986"/>
    <cellStyle name="常规 2 20 2" xfId="52021"/>
    <cellStyle name="常规 2 20 2 2" xfId="52038"/>
    <cellStyle name="常规 2 20 3" xfId="52033"/>
    <cellStyle name="常规 2 20 4" xfId="52081"/>
    <cellStyle name="常规 2 21" xfId="51993"/>
    <cellStyle name="常规 2 21 2" xfId="52028"/>
    <cellStyle name="常规 2 21 3" xfId="52044"/>
    <cellStyle name="常规 2 21 4" xfId="52051"/>
    <cellStyle name="常规 2 21 5" xfId="52070"/>
    <cellStyle name="常规 2 21 5 2" xfId="52134"/>
    <cellStyle name="常规 2 22" xfId="52010"/>
    <cellStyle name="常规 2 23" xfId="52016"/>
    <cellStyle name="常规 2 24" xfId="52057"/>
    <cellStyle name="常规 2 3" xfId="1550"/>
    <cellStyle name="常规 2 3 2" xfId="1551"/>
    <cellStyle name="常规 2 3 2 2" xfId="1552"/>
    <cellStyle name="常规 2 3 2 2 2" xfId="1553"/>
    <cellStyle name="常规 2 3 2 2 2 2" xfId="1554"/>
    <cellStyle name="常规 2 3 2 2 3" xfId="1555"/>
    <cellStyle name="常规 2 3 2 3" xfId="1556"/>
    <cellStyle name="常规 2 3 2 3 2" xfId="1557"/>
    <cellStyle name="常规 2 3 2 4" xfId="1558"/>
    <cellStyle name="常规 2 3 3" xfId="1559"/>
    <cellStyle name="常规 2 3 3 2" xfId="1560"/>
    <cellStyle name="常规 2 3 3 2 2" xfId="1561"/>
    <cellStyle name="常规 2 3 3 2 2 2" xfId="1562"/>
    <cellStyle name="常规 2 3 3 2 3" xfId="1563"/>
    <cellStyle name="常规 2 3 3 3" xfId="1564"/>
    <cellStyle name="常规 2 3 3 3 2" xfId="1565"/>
    <cellStyle name="常规 2 3 3 4" xfId="1566"/>
    <cellStyle name="常规 2 3 4" xfId="1567"/>
    <cellStyle name="常规 2 3 4 2" xfId="1568"/>
    <cellStyle name="常规 2 3 4 2 2" xfId="1569"/>
    <cellStyle name="常规 2 3 4 3" xfId="1570"/>
    <cellStyle name="常规 2 3 5" xfId="1571"/>
    <cellStyle name="常规 2 4" xfId="1572"/>
    <cellStyle name="常规 2 4 2" xfId="1573"/>
    <cellStyle name="常规 2 4 2 2" xfId="1574"/>
    <cellStyle name="常规 2 4 2 2 2" xfId="1575"/>
    <cellStyle name="常规 2 4 2 2 2 2" xfId="1576"/>
    <cellStyle name="常规 2 4 2 2 3" xfId="1577"/>
    <cellStyle name="常规 2 4 2 3" xfId="1578"/>
    <cellStyle name="常规 2 4 2 3 2" xfId="1579"/>
    <cellStyle name="常规 2 4 2 4" xfId="1580"/>
    <cellStyle name="常规 2 4 3" xfId="1581"/>
    <cellStyle name="常规 2 4 3 2" xfId="1582"/>
    <cellStyle name="常规 2 4 3 2 2" xfId="1583"/>
    <cellStyle name="常规 2 4 3 2 2 2" xfId="1584"/>
    <cellStyle name="常规 2 4 3 2 3" xfId="1585"/>
    <cellStyle name="常规 2 4 3 3" xfId="1586"/>
    <cellStyle name="常规 2 4 3 3 2" xfId="1587"/>
    <cellStyle name="常规 2 4 3 4" xfId="1588"/>
    <cellStyle name="常规 2 4 4" xfId="1589"/>
    <cellStyle name="常规 2 4 4 2" xfId="1590"/>
    <cellStyle name="常规 2 4 4 2 2" xfId="1591"/>
    <cellStyle name="常规 2 4 4 3" xfId="1592"/>
    <cellStyle name="常规 2 4 5" xfId="1593"/>
    <cellStyle name="常规 2 5" xfId="1594"/>
    <cellStyle name="常规 2 5 2" xfId="1595"/>
    <cellStyle name="常规 2 5 2 2" xfId="1596"/>
    <cellStyle name="常规 2 5 2 2 2" xfId="1597"/>
    <cellStyle name="常规 2 5 2 2 2 2" xfId="1598"/>
    <cellStyle name="常规 2 5 2 2 3" xfId="1599"/>
    <cellStyle name="常规 2 5 2 3" xfId="1600"/>
    <cellStyle name="常规 2 5 2 3 2" xfId="1601"/>
    <cellStyle name="常规 2 5 2 4" xfId="1602"/>
    <cellStyle name="常规 2 5 3" xfId="1603"/>
    <cellStyle name="常规 2 5 3 2" xfId="1604"/>
    <cellStyle name="常规 2 5 3 2 2" xfId="1605"/>
    <cellStyle name="常规 2 5 3 2 2 2" xfId="1606"/>
    <cellStyle name="常规 2 5 3 2 3" xfId="1607"/>
    <cellStyle name="常规 2 5 3 3" xfId="1608"/>
    <cellStyle name="常规 2 5 3 3 2" xfId="1609"/>
    <cellStyle name="常规 2 5 3 4" xfId="1610"/>
    <cellStyle name="常规 2 5 4" xfId="1611"/>
    <cellStyle name="常规 2 5 4 2" xfId="1612"/>
    <cellStyle name="常规 2 5 4 2 2" xfId="1613"/>
    <cellStyle name="常规 2 5 4 3" xfId="1614"/>
    <cellStyle name="常规 2 6" xfId="1615"/>
    <cellStyle name="常规 2 6 2" xfId="1616"/>
    <cellStyle name="常规 2 6 2 2" xfId="1617"/>
    <cellStyle name="常规 2 6 2 2 2" xfId="1618"/>
    <cellStyle name="常规 2 6 2 3" xfId="1619"/>
    <cellStyle name="常规 2 6 3" xfId="1620"/>
    <cellStyle name="常规 2 6 3 2" xfId="1621"/>
    <cellStyle name="常规 2 6 4" xfId="1622"/>
    <cellStyle name="常规 2 7" xfId="1623"/>
    <cellStyle name="常规 2 7 2" xfId="1624"/>
    <cellStyle name="常规 2 7 2 2" xfId="1625"/>
    <cellStyle name="常规 2 7 2 2 2" xfId="1626"/>
    <cellStyle name="常规 2 7 2 3" xfId="1627"/>
    <cellStyle name="常规 2 7 3" xfId="1628"/>
    <cellStyle name="常规 2 7 3 2" xfId="1629"/>
    <cellStyle name="常规 2 7 4" xfId="1630"/>
    <cellStyle name="常规 2 8" xfId="1631"/>
    <cellStyle name="常规 2 9" xfId="1632"/>
    <cellStyle name="常规 20" xfId="1633"/>
    <cellStyle name="常规 20 2" xfId="1634"/>
    <cellStyle name="常规 20 2 2" xfId="1635"/>
    <cellStyle name="常规 20 2 2 2" xfId="1636"/>
    <cellStyle name="常规 20 2 2 2 2" xfId="1637"/>
    <cellStyle name="常规 20 2 2 2 2 2" xfId="1638"/>
    <cellStyle name="常规 20 2 2 2 3" xfId="1639"/>
    <cellStyle name="常规 20 2 3" xfId="1640"/>
    <cellStyle name="常规 20 2 3 2" xfId="1641"/>
    <cellStyle name="常规 20 2 3 2 2" xfId="1642"/>
    <cellStyle name="常规 20 2 3 2 2 2" xfId="1643"/>
    <cellStyle name="常规 20 2 3 2 3" xfId="1644"/>
    <cellStyle name="常规 20 2 4" xfId="1645"/>
    <cellStyle name="常规 20 2 4 2" xfId="1646"/>
    <cellStyle name="常规 20 2 4 2 2" xfId="1647"/>
    <cellStyle name="常规 20 2 4 3" xfId="1648"/>
    <cellStyle name="常规 20 3" xfId="1649"/>
    <cellStyle name="常规 20 3 2" xfId="1650"/>
    <cellStyle name="常规 20 3 2 2" xfId="1651"/>
    <cellStyle name="常规 20 3 2 2 2" xfId="1652"/>
    <cellStyle name="常规 20 3 2 2 2 2" xfId="1653"/>
    <cellStyle name="常规 20 3 2 2 3" xfId="1654"/>
    <cellStyle name="常规 20 3 3" xfId="1655"/>
    <cellStyle name="常规 20 3 3 2" xfId="1656"/>
    <cellStyle name="常规 20 3 3 2 2" xfId="1657"/>
    <cellStyle name="常规 20 3 3 3" xfId="1658"/>
    <cellStyle name="常规 20 4" xfId="1659"/>
    <cellStyle name="常规 20 5" xfId="1660"/>
    <cellStyle name="常规 20 5 2" xfId="1661"/>
    <cellStyle name="常规 20 5 2 2" xfId="1662"/>
    <cellStyle name="常规 20 5 3" xfId="1663"/>
    <cellStyle name="常规 206 2" xfId="1664"/>
    <cellStyle name="常规 21" xfId="1665"/>
    <cellStyle name="常规 21 4 2" xfId="1666"/>
    <cellStyle name="常规 22" xfId="1667"/>
    <cellStyle name="常规 23" xfId="1668"/>
    <cellStyle name="常规 23 6" xfId="1669"/>
    <cellStyle name="常规 231" xfId="51947"/>
    <cellStyle name="常规 232" xfId="1670"/>
    <cellStyle name="常规 24" xfId="1671"/>
    <cellStyle name="常规 24 2" xfId="1672"/>
    <cellStyle name="常规 25" xfId="1673"/>
    <cellStyle name="常规 26" xfId="1674"/>
    <cellStyle name="常规 27" xfId="1675"/>
    <cellStyle name="常规 28" xfId="1676"/>
    <cellStyle name="常规 29" xfId="1677"/>
    <cellStyle name="常规 3" xfId="1678"/>
    <cellStyle name="常规 3 2" xfId="1679"/>
    <cellStyle name="常规 3 2 2" xfId="1680"/>
    <cellStyle name="常规 3 2 2 2" xfId="1681"/>
    <cellStyle name="常规 3 2 2 2 2" xfId="1682"/>
    <cellStyle name="常规 3 2 2 2 2 2" xfId="1683"/>
    <cellStyle name="常规 3 2 2 2 2 2 2" xfId="1684"/>
    <cellStyle name="常规 3 2 2 2 2 3" xfId="1685"/>
    <cellStyle name="常规 3 2 2 2 3" xfId="1686"/>
    <cellStyle name="常规 3 2 2 2 3 2" xfId="1687"/>
    <cellStyle name="常规 3 2 2 2 4" xfId="1688"/>
    <cellStyle name="常规 3 2 2 3" xfId="1689"/>
    <cellStyle name="常规 3 2 2 3 2" xfId="1690"/>
    <cellStyle name="常规 3 2 2 3 2 2" xfId="1691"/>
    <cellStyle name="常规 3 2 2 3 2 2 2" xfId="1692"/>
    <cellStyle name="常规 3 2 2 3 2 3" xfId="1693"/>
    <cellStyle name="常规 3 2 2 3 3" xfId="1694"/>
    <cellStyle name="常规 3 2 2 3 3 2" xfId="1695"/>
    <cellStyle name="常规 3 2 2 3 4" xfId="1696"/>
    <cellStyle name="常规 3 2 2 4" xfId="1697"/>
    <cellStyle name="常规 3 2 2 4 2" xfId="1698"/>
    <cellStyle name="常规 3 2 2 4 2 2" xfId="1699"/>
    <cellStyle name="常规 3 2 2 4 3" xfId="1700"/>
    <cellStyle name="常规 3 2 3" xfId="1701"/>
    <cellStyle name="常规 3 2 3 2" xfId="1702"/>
    <cellStyle name="常规 3 2 3 2 2" xfId="1703"/>
    <cellStyle name="常规 3 2 3 2 2 2" xfId="1704"/>
    <cellStyle name="常规 3 2 3 2 2 2 2" xfId="1705"/>
    <cellStyle name="常规 3 2 3 2 2 3" xfId="1706"/>
    <cellStyle name="常规 3 2 3 2 3" xfId="1707"/>
    <cellStyle name="常规 3 2 3 2 3 2" xfId="1708"/>
    <cellStyle name="常规 3 2 3 2 4" xfId="1709"/>
    <cellStyle name="常规 3 2 3 3" xfId="1710"/>
    <cellStyle name="常规 3 2 3 3 2" xfId="1711"/>
    <cellStyle name="常规 3 2 3 3 2 2" xfId="1712"/>
    <cellStyle name="常规 3 2 3 3 3" xfId="1713"/>
    <cellStyle name="常规 3 2 3 4" xfId="1714"/>
    <cellStyle name="常规 3 2 3 4 2" xfId="1715"/>
    <cellStyle name="常规 3 2 3 5" xfId="1716"/>
    <cellStyle name="常规 3 2 4" xfId="1717"/>
    <cellStyle name="常规 3 2 4 2" xfId="1718"/>
    <cellStyle name="常规 3 2 4 2 2" xfId="1719"/>
    <cellStyle name="常规 3 2 4 2 2 2" xfId="1720"/>
    <cellStyle name="常规 3 2 4 2 2 2 2" xfId="1721"/>
    <cellStyle name="常规 3 2 4 2 2 3" xfId="1722"/>
    <cellStyle name="常规 3 2 4 2 3" xfId="1723"/>
    <cellStyle name="常规 3 2 4 2 3 2" xfId="1724"/>
    <cellStyle name="常规 3 2 4 2 4" xfId="1725"/>
    <cellStyle name="常规 3 2 4 3" xfId="1726"/>
    <cellStyle name="常规 3 2 4 3 2" xfId="1727"/>
    <cellStyle name="常规 3 2 4 3 2 2" xfId="1728"/>
    <cellStyle name="常规 3 2 4 3 3" xfId="1729"/>
    <cellStyle name="常规 3 2 4 4" xfId="1730"/>
    <cellStyle name="常规 3 2 4 4 2" xfId="1731"/>
    <cellStyle name="常规 3 2 4 5" xfId="1732"/>
    <cellStyle name="常规 3 2 5" xfId="1733"/>
    <cellStyle name="常规 3 2 5 2" xfId="1734"/>
    <cellStyle name="常规 3 2 5 2 2" xfId="1735"/>
    <cellStyle name="常规 3 2 5 2 2 2" xfId="1736"/>
    <cellStyle name="常规 3 2 5 2 3" xfId="1737"/>
    <cellStyle name="常规 3 2 5 3" xfId="1738"/>
    <cellStyle name="常规 3 2 5 3 2" xfId="1739"/>
    <cellStyle name="常规 3 2 5 4" xfId="1740"/>
    <cellStyle name="常规 3 2 6" xfId="1741"/>
    <cellStyle name="常规 3 2 6 2" xfId="1742"/>
    <cellStyle name="常规 3 2 6 2 2" xfId="1743"/>
    <cellStyle name="常规 3 2 6 3" xfId="1744"/>
    <cellStyle name="常规 3 2 7" xfId="1745"/>
    <cellStyle name="常规 3 2 7 2" xfId="1746"/>
    <cellStyle name="常规 3 2 8" xfId="1747"/>
    <cellStyle name="常规 3 2 9" xfId="1748"/>
    <cellStyle name="常规 3 3" xfId="1749"/>
    <cellStyle name="常规 3 3 2" xfId="1750"/>
    <cellStyle name="常规 3 3 2 2" xfId="1751"/>
    <cellStyle name="常规 3 3 2 2 2" xfId="1752"/>
    <cellStyle name="常规 3 3 2 3" xfId="1753"/>
    <cellStyle name="常规 3 3 3" xfId="1754"/>
    <cellStyle name="常规 3 3 3 2" xfId="1755"/>
    <cellStyle name="常规 3 3 4" xfId="1756"/>
    <cellStyle name="常规 3 3 5" xfId="1757"/>
    <cellStyle name="常规 3 4" xfId="1758"/>
    <cellStyle name="常规 3 4 2" xfId="1759"/>
    <cellStyle name="常规 3 4 2 2" xfId="1760"/>
    <cellStyle name="常规 3 4 2 2 2" xfId="1761"/>
    <cellStyle name="常规 3 4 2 3" xfId="1762"/>
    <cellStyle name="常规 3 4 3" xfId="1763"/>
    <cellStyle name="常规 3 4 3 2" xfId="1764"/>
    <cellStyle name="常规 3 4 4" xfId="1765"/>
    <cellStyle name="常规 3 4 5" xfId="1766"/>
    <cellStyle name="常规 3 5" xfId="1767"/>
    <cellStyle name="常规 3 5 2" xfId="1768"/>
    <cellStyle name="常规 3 5 2 2" xfId="1769"/>
    <cellStyle name="常规 3 5 3" xfId="1770"/>
    <cellStyle name="常规 3 5 4" xfId="1771"/>
    <cellStyle name="常规 3 6" xfId="1772"/>
    <cellStyle name="常规 3 7" xfId="1773"/>
    <cellStyle name="常规 3 8" xfId="1774"/>
    <cellStyle name="常规 3 9" xfId="51942"/>
    <cellStyle name="常规 30" xfId="1775"/>
    <cellStyle name="常规 31" xfId="1776"/>
    <cellStyle name="常规 31 2" xfId="1777"/>
    <cellStyle name="常规 32" xfId="1778"/>
    <cellStyle name="常规 33" xfId="1779"/>
    <cellStyle name="常规 33 2" xfId="1780"/>
    <cellStyle name="常规 33 2 2" xfId="1781"/>
    <cellStyle name="常规 33 2 2 2" xfId="1782"/>
    <cellStyle name="常规 33 2 2 2 2" xfId="1783"/>
    <cellStyle name="常规 33 2 2 2 2 2" xfId="1784"/>
    <cellStyle name="常规 33 2 2 2 2 2 2" xfId="1785"/>
    <cellStyle name="常规 33 2 2 2 2 3" xfId="1786"/>
    <cellStyle name="常规 33 2 2 2 3" xfId="1787"/>
    <cellStyle name="常规 33 2 2 2 3 2" xfId="1788"/>
    <cellStyle name="常规 33 2 2 2 4" xfId="1789"/>
    <cellStyle name="常规 33 2 2 3" xfId="1790"/>
    <cellStyle name="常规 33 2 2 3 2" xfId="1791"/>
    <cellStyle name="常规 33 2 2 3 2 2" xfId="1792"/>
    <cellStyle name="常规 33 2 2 3 2 2 2" xfId="1793"/>
    <cellStyle name="常规 33 2 2 3 2 3" xfId="1794"/>
    <cellStyle name="常规 33 2 2 3 3" xfId="1795"/>
    <cellStyle name="常规 33 2 2 3 3 2" xfId="1796"/>
    <cellStyle name="常规 33 2 2 3 4" xfId="1797"/>
    <cellStyle name="常规 33 2 2 4" xfId="1798"/>
    <cellStyle name="常规 33 2 2 4 2" xfId="1799"/>
    <cellStyle name="常规 33 2 2 4 2 2" xfId="1800"/>
    <cellStyle name="常规 33 2 2 4 3" xfId="1801"/>
    <cellStyle name="常规 33 2 3" xfId="1802"/>
    <cellStyle name="常规 33 2 3 2" xfId="1803"/>
    <cellStyle name="常规 33 2 3 2 2" xfId="1804"/>
    <cellStyle name="常规 33 2 3 2 2 2" xfId="1805"/>
    <cellStyle name="常规 33 2 3 2 2 2 2" xfId="1806"/>
    <cellStyle name="常规 33 2 3 2 2 3" xfId="1807"/>
    <cellStyle name="常规 33 2 3 2 3" xfId="1808"/>
    <cellStyle name="常规 33 2 3 2 3 2" xfId="1809"/>
    <cellStyle name="常规 33 2 3 2 4" xfId="1810"/>
    <cellStyle name="常规 33 2 3 3" xfId="1811"/>
    <cellStyle name="常规 33 2 3 3 2" xfId="1812"/>
    <cellStyle name="常规 33 2 3 3 2 2" xfId="1813"/>
    <cellStyle name="常规 33 2 3 3 3" xfId="1814"/>
    <cellStyle name="常规 33 2 3 4" xfId="1815"/>
    <cellStyle name="常规 33 2 3 4 2" xfId="1816"/>
    <cellStyle name="常规 33 2 3 5" xfId="1817"/>
    <cellStyle name="常规 33 2 4" xfId="1818"/>
    <cellStyle name="常规 33 2 4 2" xfId="1819"/>
    <cellStyle name="常规 33 2 4 2 2" xfId="1820"/>
    <cellStyle name="常规 33 2 4 2 2 2" xfId="1821"/>
    <cellStyle name="常规 33 2 4 2 2 2 2" xfId="1822"/>
    <cellStyle name="常规 33 2 4 2 2 3" xfId="1823"/>
    <cellStyle name="常规 33 2 4 2 3" xfId="1824"/>
    <cellStyle name="常规 33 2 4 2 3 2" xfId="1825"/>
    <cellStyle name="常规 33 2 4 2 4" xfId="1826"/>
    <cellStyle name="常规 33 2 4 3" xfId="1827"/>
    <cellStyle name="常规 33 2 4 3 2" xfId="1828"/>
    <cellStyle name="常规 33 2 4 3 2 2" xfId="1829"/>
    <cellStyle name="常规 33 2 4 3 3" xfId="1830"/>
    <cellStyle name="常规 33 2 4 4" xfId="1831"/>
    <cellStyle name="常规 33 2 4 4 2" xfId="1832"/>
    <cellStyle name="常规 33 2 4 5" xfId="1833"/>
    <cellStyle name="常规 33 2 5" xfId="1834"/>
    <cellStyle name="常规 33 2 5 2" xfId="1835"/>
    <cellStyle name="常规 33 2 5 2 2" xfId="1836"/>
    <cellStyle name="常规 33 2 5 2 2 2" xfId="1837"/>
    <cellStyle name="常规 33 2 5 2 3" xfId="1838"/>
    <cellStyle name="常规 33 2 5 3" xfId="1839"/>
    <cellStyle name="常规 33 2 5 3 2" xfId="1840"/>
    <cellStyle name="常规 33 2 5 4" xfId="1841"/>
    <cellStyle name="常规 33 2 6" xfId="1842"/>
    <cellStyle name="常规 33 2 6 2" xfId="1843"/>
    <cellStyle name="常规 33 2 6 2 2" xfId="1844"/>
    <cellStyle name="常规 33 2 6 3" xfId="1845"/>
    <cellStyle name="常规 33 2 7" xfId="1846"/>
    <cellStyle name="常规 33 2 7 2" xfId="1847"/>
    <cellStyle name="常规 33 2 8" xfId="1848"/>
    <cellStyle name="常规 33 3" xfId="1849"/>
    <cellStyle name="常规 33 3 2" xfId="1850"/>
    <cellStyle name="常规 33 3 2 2" xfId="1851"/>
    <cellStyle name="常规 33 3 2 2 2" xfId="1852"/>
    <cellStyle name="常规 33 3 2 3" xfId="1853"/>
    <cellStyle name="常规 33 3 3" xfId="1854"/>
    <cellStyle name="常规 33 3 3 2" xfId="1855"/>
    <cellStyle name="常规 33 3 4" xfId="1856"/>
    <cellStyle name="常规 33 4" xfId="1857"/>
    <cellStyle name="常规 33 4 2" xfId="1858"/>
    <cellStyle name="常规 33 4 2 2" xfId="1859"/>
    <cellStyle name="常规 33 4 2 2 2" xfId="1860"/>
    <cellStyle name="常规 33 4 2 3" xfId="1861"/>
    <cellStyle name="常规 33 4 3" xfId="1862"/>
    <cellStyle name="常规 33 4 3 2" xfId="1863"/>
    <cellStyle name="常规 33 4 4" xfId="1864"/>
    <cellStyle name="常规 33 5" xfId="1865"/>
    <cellStyle name="常规 33 5 2" xfId="1866"/>
    <cellStyle name="常规 33 5 2 2" xfId="1867"/>
    <cellStyle name="常规 33 5 3" xfId="1868"/>
    <cellStyle name="常规 33 6" xfId="1869"/>
    <cellStyle name="常规 34" xfId="1870"/>
    <cellStyle name="常规 34 2" xfId="1871"/>
    <cellStyle name="常规 34 2 2" xfId="1872"/>
    <cellStyle name="常规 34 2 2 2" xfId="1873"/>
    <cellStyle name="常规 34 2 2 2 2" xfId="1874"/>
    <cellStyle name="常规 34 2 2 2 2 2" xfId="1875"/>
    <cellStyle name="常规 34 2 2 2 2 2 2" xfId="1876"/>
    <cellStyle name="常规 34 2 2 2 2 3" xfId="1877"/>
    <cellStyle name="常规 34 2 2 2 3" xfId="1878"/>
    <cellStyle name="常规 34 2 2 2 3 2" xfId="1879"/>
    <cellStyle name="常规 34 2 2 2 4" xfId="1880"/>
    <cellStyle name="常规 34 2 2 3" xfId="1881"/>
    <cellStyle name="常规 34 2 2 3 2" xfId="1882"/>
    <cellStyle name="常规 34 2 2 3 2 2" xfId="1883"/>
    <cellStyle name="常规 34 2 2 3 2 2 2" xfId="1884"/>
    <cellStyle name="常规 34 2 2 3 2 3" xfId="1885"/>
    <cellStyle name="常规 34 2 2 3 3" xfId="1886"/>
    <cellStyle name="常规 34 2 2 3 3 2" xfId="1887"/>
    <cellStyle name="常规 34 2 2 3 4" xfId="1888"/>
    <cellStyle name="常规 34 2 2 4" xfId="1889"/>
    <cellStyle name="常规 34 2 2 4 2" xfId="1890"/>
    <cellStyle name="常规 34 2 2 4 2 2" xfId="1891"/>
    <cellStyle name="常规 34 2 2 4 3" xfId="1892"/>
    <cellStyle name="常规 34 2 3" xfId="1893"/>
    <cellStyle name="常规 34 2 3 2" xfId="1894"/>
    <cellStyle name="常规 34 2 3 2 2" xfId="1895"/>
    <cellStyle name="常规 34 2 3 2 2 2" xfId="1896"/>
    <cellStyle name="常规 34 2 3 2 2 2 2" xfId="1897"/>
    <cellStyle name="常规 34 2 3 2 2 3" xfId="1898"/>
    <cellStyle name="常规 34 2 3 2 3" xfId="1899"/>
    <cellStyle name="常规 34 2 3 2 3 2" xfId="1900"/>
    <cellStyle name="常规 34 2 3 2 4" xfId="1901"/>
    <cellStyle name="常规 34 2 3 3" xfId="1902"/>
    <cellStyle name="常规 34 2 3 3 2" xfId="1903"/>
    <cellStyle name="常规 34 2 3 3 2 2" xfId="1904"/>
    <cellStyle name="常规 34 2 3 3 3" xfId="1905"/>
    <cellStyle name="常规 34 2 3 4" xfId="1906"/>
    <cellStyle name="常规 34 2 3 4 2" xfId="1907"/>
    <cellStyle name="常规 34 2 3 5" xfId="1908"/>
    <cellStyle name="常规 34 2 4" xfId="1909"/>
    <cellStyle name="常规 34 2 4 2" xfId="1910"/>
    <cellStyle name="常规 34 2 4 2 2" xfId="1911"/>
    <cellStyle name="常规 34 2 4 2 2 2" xfId="1912"/>
    <cellStyle name="常规 34 2 4 2 2 2 2" xfId="1913"/>
    <cellStyle name="常规 34 2 4 2 2 3" xfId="1914"/>
    <cellStyle name="常规 34 2 4 2 3" xfId="1915"/>
    <cellStyle name="常规 34 2 4 2 3 2" xfId="1916"/>
    <cellStyle name="常规 34 2 4 2 4" xfId="1917"/>
    <cellStyle name="常规 34 2 4 3" xfId="1918"/>
    <cellStyle name="常规 34 2 4 3 2" xfId="1919"/>
    <cellStyle name="常规 34 2 4 3 2 2" xfId="1920"/>
    <cellStyle name="常规 34 2 4 3 3" xfId="1921"/>
    <cellStyle name="常规 34 2 4 4" xfId="1922"/>
    <cellStyle name="常规 34 2 4 4 2" xfId="1923"/>
    <cellStyle name="常规 34 2 4 5" xfId="1924"/>
    <cellStyle name="常规 34 2 5" xfId="1925"/>
    <cellStyle name="常规 34 2 5 2" xfId="1926"/>
    <cellStyle name="常规 34 2 5 2 2" xfId="1927"/>
    <cellStyle name="常规 34 2 5 2 2 2" xfId="1928"/>
    <cellStyle name="常规 34 2 5 2 3" xfId="1929"/>
    <cellStyle name="常规 34 2 5 3" xfId="1930"/>
    <cellStyle name="常规 34 2 5 3 2" xfId="1931"/>
    <cellStyle name="常规 34 2 5 4" xfId="1932"/>
    <cellStyle name="常规 34 2 6" xfId="1933"/>
    <cellStyle name="常规 34 2 6 2" xfId="1934"/>
    <cellStyle name="常规 34 2 6 2 2" xfId="1935"/>
    <cellStyle name="常规 34 2 6 3" xfId="1936"/>
    <cellStyle name="常规 34 2 7" xfId="1937"/>
    <cellStyle name="常规 34 2 7 2" xfId="1938"/>
    <cellStyle name="常规 34 2 8" xfId="1939"/>
    <cellStyle name="常规 34 3" xfId="1940"/>
    <cellStyle name="常规 34 3 2" xfId="1941"/>
    <cellStyle name="常规 34 3 2 2" xfId="1942"/>
    <cellStyle name="常规 34 3 2 2 2" xfId="1943"/>
    <cellStyle name="常规 34 3 2 3" xfId="1944"/>
    <cellStyle name="常规 34 3 3" xfId="1945"/>
    <cellStyle name="常规 34 3 3 2" xfId="1946"/>
    <cellStyle name="常规 34 3 4" xfId="1947"/>
    <cellStyle name="常规 34 4" xfId="1948"/>
    <cellStyle name="常规 34 4 2" xfId="1949"/>
    <cellStyle name="常规 34 4 2 2" xfId="1950"/>
    <cellStyle name="常规 34 4 2 2 2" xfId="1951"/>
    <cellStyle name="常规 34 4 2 3" xfId="1952"/>
    <cellStyle name="常规 34 4 3" xfId="1953"/>
    <cellStyle name="常规 34 4 3 2" xfId="1954"/>
    <cellStyle name="常规 34 4 4" xfId="1955"/>
    <cellStyle name="常规 34 5" xfId="1956"/>
    <cellStyle name="常规 34 5 2" xfId="1957"/>
    <cellStyle name="常规 34 5 2 2" xfId="1958"/>
    <cellStyle name="常规 34 5 3" xfId="1959"/>
    <cellStyle name="常规 35" xfId="1960"/>
    <cellStyle name="常规 36" xfId="1961"/>
    <cellStyle name="常规 37" xfId="1962"/>
    <cellStyle name="常规 38" xfId="1963"/>
    <cellStyle name="常规 39" xfId="1964"/>
    <cellStyle name="常规 4" xfId="1965"/>
    <cellStyle name="常规 4 15" xfId="1966"/>
    <cellStyle name="常规 4 2" xfId="1967"/>
    <cellStyle name="常规 4 3" xfId="1968"/>
    <cellStyle name="常规 4 4" xfId="1969"/>
    <cellStyle name="常规 4 5" xfId="1970"/>
    <cellStyle name="常规 4 6" xfId="1971"/>
    <cellStyle name="常规 4 7" xfId="1972"/>
    <cellStyle name="常规 4 8" xfId="1973"/>
    <cellStyle name="常规 40" xfId="1974"/>
    <cellStyle name="常规 40 2" xfId="1975"/>
    <cellStyle name="常规 40 2 2" xfId="1976"/>
    <cellStyle name="常规 40 2 2 2" xfId="1977"/>
    <cellStyle name="常规 40 2 2 2 2" xfId="1978"/>
    <cellStyle name="常规 40 2 2 2 2 2" xfId="1979"/>
    <cellStyle name="常规 40 2 2 2 2 2 2" xfId="1980"/>
    <cellStyle name="常规 40 2 2 2 2 3" xfId="1981"/>
    <cellStyle name="常规 40 2 2 2 3" xfId="1982"/>
    <cellStyle name="常规 40 2 2 2 3 2" xfId="1983"/>
    <cellStyle name="常规 40 2 2 2 4" xfId="1984"/>
    <cellStyle name="常规 40 2 2 3" xfId="1985"/>
    <cellStyle name="常规 40 2 2 3 2" xfId="1986"/>
    <cellStyle name="常规 40 2 2 3 2 2" xfId="1987"/>
    <cellStyle name="常规 40 2 2 3 2 2 2" xfId="1988"/>
    <cellStyle name="常规 40 2 2 3 2 3" xfId="1989"/>
    <cellStyle name="常规 40 2 2 3 3" xfId="1990"/>
    <cellStyle name="常规 40 2 2 3 3 2" xfId="1991"/>
    <cellStyle name="常规 40 2 2 3 4" xfId="1992"/>
    <cellStyle name="常规 40 2 2 4" xfId="1993"/>
    <cellStyle name="常规 40 2 2 4 2" xfId="1994"/>
    <cellStyle name="常规 40 2 2 4 2 2" xfId="1995"/>
    <cellStyle name="常规 40 2 2 4 3" xfId="1996"/>
    <cellStyle name="常规 40 2 3" xfId="1997"/>
    <cellStyle name="常规 40 2 3 2" xfId="1998"/>
    <cellStyle name="常规 40 2 3 2 2" xfId="1999"/>
    <cellStyle name="常规 40 2 3 2 2 2" xfId="2000"/>
    <cellStyle name="常规 40 2 3 2 2 2 2" xfId="2001"/>
    <cellStyle name="常规 40 2 3 2 2 3" xfId="2002"/>
    <cellStyle name="常规 40 2 3 2 3" xfId="2003"/>
    <cellStyle name="常规 40 2 3 2 3 2" xfId="2004"/>
    <cellStyle name="常规 40 2 3 2 4" xfId="2005"/>
    <cellStyle name="常规 40 2 3 3" xfId="2006"/>
    <cellStyle name="常规 40 2 3 3 2" xfId="2007"/>
    <cellStyle name="常规 40 2 3 3 2 2" xfId="2008"/>
    <cellStyle name="常规 40 2 3 3 3" xfId="2009"/>
    <cellStyle name="常规 40 2 3 4" xfId="2010"/>
    <cellStyle name="常规 40 2 3 4 2" xfId="2011"/>
    <cellStyle name="常规 40 2 3 5" xfId="2012"/>
    <cellStyle name="常规 40 2 4" xfId="2013"/>
    <cellStyle name="常规 40 2 4 2" xfId="2014"/>
    <cellStyle name="常规 40 2 4 2 2" xfId="2015"/>
    <cellStyle name="常规 40 2 4 2 2 2" xfId="2016"/>
    <cellStyle name="常规 40 2 4 2 2 2 2" xfId="2017"/>
    <cellStyle name="常规 40 2 4 2 2 3" xfId="2018"/>
    <cellStyle name="常规 40 2 4 2 3" xfId="2019"/>
    <cellStyle name="常规 40 2 4 2 3 2" xfId="2020"/>
    <cellStyle name="常规 40 2 4 2 4" xfId="2021"/>
    <cellStyle name="常规 40 2 4 3" xfId="2022"/>
    <cellStyle name="常规 40 2 4 3 2" xfId="2023"/>
    <cellStyle name="常规 40 2 4 3 2 2" xfId="2024"/>
    <cellStyle name="常规 40 2 4 3 3" xfId="2025"/>
    <cellStyle name="常规 40 2 4 4" xfId="2026"/>
    <cellStyle name="常规 40 2 4 4 2" xfId="2027"/>
    <cellStyle name="常规 40 2 4 5" xfId="2028"/>
    <cellStyle name="常规 40 2 5" xfId="2029"/>
    <cellStyle name="常规 40 2 5 2" xfId="2030"/>
    <cellStyle name="常规 40 2 5 2 2" xfId="2031"/>
    <cellStyle name="常规 40 2 5 2 2 2" xfId="2032"/>
    <cellStyle name="常规 40 2 5 2 3" xfId="2033"/>
    <cellStyle name="常规 40 2 5 3" xfId="2034"/>
    <cellStyle name="常规 40 2 5 3 2" xfId="2035"/>
    <cellStyle name="常规 40 2 5 4" xfId="2036"/>
    <cellStyle name="常规 40 2 6" xfId="2037"/>
    <cellStyle name="常规 40 2 6 2" xfId="2038"/>
    <cellStyle name="常规 40 2 6 2 2" xfId="2039"/>
    <cellStyle name="常规 40 2 6 3" xfId="2040"/>
    <cellStyle name="常规 40 2 7" xfId="2041"/>
    <cellStyle name="常规 40 2 7 2" xfId="2042"/>
    <cellStyle name="常规 40 2 8" xfId="2043"/>
    <cellStyle name="常规 40 3" xfId="2044"/>
    <cellStyle name="常规 40 3 2" xfId="2045"/>
    <cellStyle name="常规 40 3 2 2" xfId="2046"/>
    <cellStyle name="常规 40 3 2 2 2" xfId="2047"/>
    <cellStyle name="常规 40 3 2 3" xfId="2048"/>
    <cellStyle name="常规 40 3 3" xfId="2049"/>
    <cellStyle name="常规 40 3 3 2" xfId="2050"/>
    <cellStyle name="常规 40 3 4" xfId="2051"/>
    <cellStyle name="常规 40 4" xfId="2052"/>
    <cellStyle name="常规 40 4 2" xfId="2053"/>
    <cellStyle name="常规 40 4 2 2" xfId="2054"/>
    <cellStyle name="常规 40 4 2 2 2" xfId="2055"/>
    <cellStyle name="常规 40 4 2 3" xfId="2056"/>
    <cellStyle name="常规 40 4 3" xfId="2057"/>
    <cellStyle name="常规 40 4 3 2" xfId="2058"/>
    <cellStyle name="常规 40 4 4" xfId="2059"/>
    <cellStyle name="常规 40 5" xfId="2060"/>
    <cellStyle name="常规 40 5 2" xfId="2061"/>
    <cellStyle name="常规 40 5 2 2" xfId="2062"/>
    <cellStyle name="常规 40 5 3" xfId="2063"/>
    <cellStyle name="常规 41" xfId="2064"/>
    <cellStyle name="常规 41 2" xfId="2065"/>
    <cellStyle name="常规 42" xfId="2066"/>
    <cellStyle name="常规 43" xfId="2067"/>
    <cellStyle name="常规 44" xfId="2068"/>
    <cellStyle name="常规 45" xfId="2069"/>
    <cellStyle name="常规 46" xfId="2070"/>
    <cellStyle name="常规 47" xfId="2071"/>
    <cellStyle name="常规 48" xfId="2072"/>
    <cellStyle name="常规 49" xfId="2073"/>
    <cellStyle name="常规 5" xfId="2074"/>
    <cellStyle name="常规 5 12" xfId="2075"/>
    <cellStyle name="常规 5 17" xfId="2076"/>
    <cellStyle name="常规 5 2" xfId="2077"/>
    <cellStyle name="常规 5 2 2" xfId="2078"/>
    <cellStyle name="常规 5 3" xfId="2079"/>
    <cellStyle name="常规 5 4" xfId="2080"/>
    <cellStyle name="常规 5 5" xfId="2081"/>
    <cellStyle name="常规 5 8" xfId="2082"/>
    <cellStyle name="常规 5 9" xfId="2083"/>
    <cellStyle name="常规 50" xfId="2084"/>
    <cellStyle name="常规 51" xfId="2085"/>
    <cellStyle name="常规 52" xfId="2086"/>
    <cellStyle name="常规 53" xfId="2087"/>
    <cellStyle name="常规 54" xfId="2088"/>
    <cellStyle name="常规 55" xfId="2089"/>
    <cellStyle name="常规 56" xfId="2090"/>
    <cellStyle name="常规 56 2" xfId="2091"/>
    <cellStyle name="常规 57" xfId="2092"/>
    <cellStyle name="常规 58" xfId="2093"/>
    <cellStyle name="常规 59" xfId="2094"/>
    <cellStyle name="常规 6" xfId="2095"/>
    <cellStyle name="常规 6 2" xfId="2096"/>
    <cellStyle name="常规 6 2 10" xfId="2097"/>
    <cellStyle name="常规 6 2 2" xfId="2098"/>
    <cellStyle name="常规 6 2 2 2" xfId="2099"/>
    <cellStyle name="常规 6 2 2 2 2" xfId="2100"/>
    <cellStyle name="常规 6 2 2 2 2 2" xfId="2101"/>
    <cellStyle name="常规 6 2 2 2 2 2 2" xfId="2102"/>
    <cellStyle name="常规 6 2 2 2 2 3" xfId="2103"/>
    <cellStyle name="常规 6 2 2 2 3" xfId="2104"/>
    <cellStyle name="常规 6 2 2 2 3 2" xfId="2105"/>
    <cellStyle name="常规 6 2 2 2 4" xfId="2106"/>
    <cellStyle name="常规 6 2 2 3" xfId="2107"/>
    <cellStyle name="常规 6 2 2 3 2" xfId="2108"/>
    <cellStyle name="常规 6 2 2 3 2 2" xfId="2109"/>
    <cellStyle name="常规 6 2 2 3 2 2 2" xfId="2110"/>
    <cellStyle name="常规 6 2 2 3 2 3" xfId="2111"/>
    <cellStyle name="常规 6 2 2 3 3" xfId="2112"/>
    <cellStyle name="常规 6 2 2 3 3 2" xfId="2113"/>
    <cellStyle name="常规 6 2 2 3 4" xfId="2114"/>
    <cellStyle name="常规 6 2 2 4" xfId="2115"/>
    <cellStyle name="常规 6 2 2 4 2" xfId="2116"/>
    <cellStyle name="常规 6 2 2 4 2 2" xfId="2117"/>
    <cellStyle name="常规 6 2 2 4 3" xfId="2118"/>
    <cellStyle name="常规 6 2 3" xfId="2119"/>
    <cellStyle name="常规 6 2 3 2" xfId="2120"/>
    <cellStyle name="常规 6 2 3 2 2" xfId="2121"/>
    <cellStyle name="常规 6 2 3 2 2 2" xfId="2122"/>
    <cellStyle name="常规 6 2 3 2 2 2 2" xfId="2123"/>
    <cellStyle name="常规 6 2 3 2 2 3" xfId="2124"/>
    <cellStyle name="常规 6 2 3 2 3" xfId="2125"/>
    <cellStyle name="常规 6 2 3 2 3 2" xfId="2126"/>
    <cellStyle name="常规 6 2 3 2 4" xfId="2127"/>
    <cellStyle name="常规 6 2 3 3" xfId="2128"/>
    <cellStyle name="常规 6 2 3 3 2" xfId="2129"/>
    <cellStyle name="常规 6 2 3 3 2 2" xfId="2130"/>
    <cellStyle name="常规 6 2 3 3 3" xfId="2131"/>
    <cellStyle name="常规 6 2 3 4" xfId="2132"/>
    <cellStyle name="常规 6 2 3 4 2" xfId="2133"/>
    <cellStyle name="常规 6 2 3 5" xfId="2134"/>
    <cellStyle name="常规 6 2 4" xfId="2135"/>
    <cellStyle name="常规 6 2 4 2" xfId="2136"/>
    <cellStyle name="常规 6 2 4 2 2" xfId="2137"/>
    <cellStyle name="常规 6 2 4 2 2 2" xfId="2138"/>
    <cellStyle name="常规 6 2 4 2 2 2 2" xfId="2139"/>
    <cellStyle name="常规 6 2 4 2 2 3" xfId="2140"/>
    <cellStyle name="常规 6 2 4 2 3" xfId="2141"/>
    <cellStyle name="常规 6 2 4 2 3 2" xfId="2142"/>
    <cellStyle name="常规 6 2 4 2 4" xfId="2143"/>
    <cellStyle name="常规 6 2 4 3" xfId="2144"/>
    <cellStyle name="常规 6 2 4 3 2" xfId="2145"/>
    <cellStyle name="常规 6 2 4 3 2 2" xfId="2146"/>
    <cellStyle name="常规 6 2 4 3 3" xfId="2147"/>
    <cellStyle name="常规 6 2 4 4" xfId="2148"/>
    <cellStyle name="常规 6 2 4 4 2" xfId="2149"/>
    <cellStyle name="常规 6 2 4 5" xfId="2150"/>
    <cellStyle name="常规 6 2 5" xfId="2151"/>
    <cellStyle name="常规 6 2 5 2" xfId="2152"/>
    <cellStyle name="常规 6 2 5 2 2" xfId="2153"/>
    <cellStyle name="常规 6 2 5 2 2 2" xfId="2154"/>
    <cellStyle name="常规 6 2 5 2 3" xfId="2155"/>
    <cellStyle name="常规 6 2 5 3" xfId="2156"/>
    <cellStyle name="常规 6 2 5 3 2" xfId="2157"/>
    <cellStyle name="常规 6 2 5 4" xfId="2158"/>
    <cellStyle name="常规 6 2 6" xfId="2159"/>
    <cellStyle name="常规 6 2 6 2" xfId="2160"/>
    <cellStyle name="常规 6 2 6 2 2" xfId="2161"/>
    <cellStyle name="常规 6 2 6 3" xfId="2162"/>
    <cellStyle name="常规 6 2 7" xfId="2163"/>
    <cellStyle name="常规 6 2 7 2" xfId="2164"/>
    <cellStyle name="常规 6 2 8" xfId="2165"/>
    <cellStyle name="常规 6 2 9" xfId="2166"/>
    <cellStyle name="常规 6 3" xfId="2167"/>
    <cellStyle name="常规 6 3 2" xfId="2168"/>
    <cellStyle name="常规 6 3 2 2" xfId="2169"/>
    <cellStyle name="常规 6 3 2 2 2" xfId="2170"/>
    <cellStyle name="常规 6 3 2 3" xfId="2171"/>
    <cellStyle name="常规 6 3 3" xfId="2172"/>
    <cellStyle name="常规 6 3 3 2" xfId="2173"/>
    <cellStyle name="常规 6 3 4" xfId="2174"/>
    <cellStyle name="常规 6 4" xfId="2175"/>
    <cellStyle name="常规 6 4 2" xfId="2176"/>
    <cellStyle name="常规 6 4 2 2" xfId="2177"/>
    <cellStyle name="常规 6 4 2 2 2" xfId="2178"/>
    <cellStyle name="常规 6 4 2 3" xfId="2179"/>
    <cellStyle name="常规 6 4 3" xfId="2180"/>
    <cellStyle name="常规 6 4 3 2" xfId="2181"/>
    <cellStyle name="常规 6 4 4" xfId="2182"/>
    <cellStyle name="常规 6 5" xfId="2183"/>
    <cellStyle name="常规 6 5 2" xfId="2184"/>
    <cellStyle name="常规 6 5 2 2" xfId="2185"/>
    <cellStyle name="常规 6 5 3" xfId="2186"/>
    <cellStyle name="常规 6 6" xfId="2187"/>
    <cellStyle name="常规 6 7" xfId="2188"/>
    <cellStyle name="常规 60" xfId="2189"/>
    <cellStyle name="常规 61" xfId="2190"/>
    <cellStyle name="常规 62" xfId="2191"/>
    <cellStyle name="常规 63" xfId="2192"/>
    <cellStyle name="常规 64" xfId="2193"/>
    <cellStyle name="常规 65" xfId="2194"/>
    <cellStyle name="常规 65 2" xfId="2195"/>
    <cellStyle name="常规 66" xfId="2196"/>
    <cellStyle name="常规 67" xfId="2197"/>
    <cellStyle name="常规 68" xfId="2198"/>
    <cellStyle name="常规 69" xfId="2199"/>
    <cellStyle name="常规 7" xfId="2200"/>
    <cellStyle name="常规 7 10" xfId="2201"/>
    <cellStyle name="常规 7 11" xfId="2202"/>
    <cellStyle name="常规 7 12" xfId="2203"/>
    <cellStyle name="常规 7 2" xfId="2204"/>
    <cellStyle name="常规 7 2 2" xfId="2205"/>
    <cellStyle name="常规 7 2 2 2" xfId="2206"/>
    <cellStyle name="常规 7 2 2 2 2" xfId="2207"/>
    <cellStyle name="常规 7 2 2 2 2 2" xfId="2208"/>
    <cellStyle name="常规 7 2 2 2 3" xfId="2209"/>
    <cellStyle name="常规 7 2 2 3" xfId="2210"/>
    <cellStyle name="常规 7 2 2 3 2" xfId="2211"/>
    <cellStyle name="常规 7 2 2 4" xfId="2212"/>
    <cellStyle name="常规 7 2 3" xfId="2213"/>
    <cellStyle name="常规 7 2 3 2" xfId="2214"/>
    <cellStyle name="常规 7 2 3 2 2" xfId="2215"/>
    <cellStyle name="常规 7 2 3 2 2 2" xfId="2216"/>
    <cellStyle name="常规 7 2 3 2 3" xfId="2217"/>
    <cellStyle name="常规 7 2 3 3" xfId="2218"/>
    <cellStyle name="常规 7 2 3 3 2" xfId="2219"/>
    <cellStyle name="常规 7 2 3 4" xfId="2220"/>
    <cellStyle name="常规 7 2 4" xfId="2221"/>
    <cellStyle name="常规 7 2 4 2" xfId="2222"/>
    <cellStyle name="常规 7 2 4 2 2" xfId="2223"/>
    <cellStyle name="常规 7 2 4 3" xfId="2224"/>
    <cellStyle name="常规 7 2 5" xfId="2225"/>
    <cellStyle name="常规 7 3" xfId="2226"/>
    <cellStyle name="常规 7 3 2" xfId="2227"/>
    <cellStyle name="常规 7 3 2 2" xfId="2228"/>
    <cellStyle name="常规 7 3 2 2 2" xfId="2229"/>
    <cellStyle name="常规 7 3 2 2 2 2" xfId="2230"/>
    <cellStyle name="常规 7 3 2 2 3" xfId="2231"/>
    <cellStyle name="常规 7 3 2 3" xfId="2232"/>
    <cellStyle name="常规 7 3 2 3 2" xfId="2233"/>
    <cellStyle name="常规 7 3 2 4" xfId="2234"/>
    <cellStyle name="常规 7 3 3" xfId="2235"/>
    <cellStyle name="常规 7 3 3 2" xfId="2236"/>
    <cellStyle name="常规 7 3 3 2 2" xfId="2237"/>
    <cellStyle name="常规 7 3 3 3" xfId="2238"/>
    <cellStyle name="常规 7 3 4" xfId="2239"/>
    <cellStyle name="常规 7 3 4 2" xfId="2240"/>
    <cellStyle name="常规 7 3 5" xfId="2241"/>
    <cellStyle name="常规 7 4" xfId="2242"/>
    <cellStyle name="常规 7 4 2" xfId="2243"/>
    <cellStyle name="常规 7 4 2 2" xfId="2244"/>
    <cellStyle name="常规 7 4 2 2 2" xfId="2245"/>
    <cellStyle name="常规 7 4 2 2 2 2" xfId="2246"/>
    <cellStyle name="常规 7 4 2 2 3" xfId="2247"/>
    <cellStyle name="常规 7 4 2 3" xfId="2248"/>
    <cellStyle name="常规 7 4 2 3 2" xfId="2249"/>
    <cellStyle name="常规 7 4 2 4" xfId="2250"/>
    <cellStyle name="常规 7 4 3" xfId="2251"/>
    <cellStyle name="常规 7 4 3 2" xfId="2252"/>
    <cellStyle name="常规 7 4 3 2 2" xfId="2253"/>
    <cellStyle name="常规 7 4 3 3" xfId="2254"/>
    <cellStyle name="常规 7 4 4" xfId="2255"/>
    <cellStyle name="常规 7 4 4 2" xfId="2256"/>
    <cellStyle name="常规 7 4 5" xfId="2257"/>
    <cellStyle name="常规 7 5" xfId="2258"/>
    <cellStyle name="常规 7 5 2" xfId="2259"/>
    <cellStyle name="常规 7 5 2 2" xfId="2260"/>
    <cellStyle name="常规 7 5 2 2 2" xfId="2261"/>
    <cellStyle name="常规 7 5 2 3" xfId="2262"/>
    <cellStyle name="常规 7 5 3" xfId="2263"/>
    <cellStyle name="常规 7 5 3 2" xfId="2264"/>
    <cellStyle name="常规 7 5 4" xfId="2265"/>
    <cellStyle name="常规 7 6" xfId="2266"/>
    <cellStyle name="常规 7 6 2" xfId="2267"/>
    <cellStyle name="常规 7 6 2 2" xfId="2268"/>
    <cellStyle name="常规 7 6 3" xfId="2269"/>
    <cellStyle name="常规 7 7" xfId="2270"/>
    <cellStyle name="常规 7 7 2" xfId="2271"/>
    <cellStyle name="常规 7 8" xfId="2272"/>
    <cellStyle name="常规 7 9" xfId="2273"/>
    <cellStyle name="常规 70" xfId="2274"/>
    <cellStyle name="常规 71" xfId="2275"/>
    <cellStyle name="常规 72" xfId="2276"/>
    <cellStyle name="常规 73" xfId="2277"/>
    <cellStyle name="常规 74" xfId="2278"/>
    <cellStyle name="常规 75" xfId="2279"/>
    <cellStyle name="常规 76" xfId="2280"/>
    <cellStyle name="常规 77" xfId="2281"/>
    <cellStyle name="常规 77 4" xfId="2282"/>
    <cellStyle name="常规 78" xfId="2283"/>
    <cellStyle name="常规 79" xfId="2284"/>
    <cellStyle name="常规 8" xfId="2285"/>
    <cellStyle name="常规 8 10" xfId="2286"/>
    <cellStyle name="常规 8 11" xfId="2287"/>
    <cellStyle name="常规 8 11 2" xfId="2288"/>
    <cellStyle name="常规 8 11 2 2" xfId="2289"/>
    <cellStyle name="常规 8 11 3" xfId="2290"/>
    <cellStyle name="常规 8 12" xfId="51957"/>
    <cellStyle name="常规 8 12 2" xfId="52002"/>
    <cellStyle name="常规 8 13" xfId="51961"/>
    <cellStyle name="常规 8 13 2" xfId="51973"/>
    <cellStyle name="常规 8 13 2 2" xfId="51997"/>
    <cellStyle name="常规 8 13 2 2 2" xfId="52127"/>
    <cellStyle name="常规 8 13 2 3" xfId="52061"/>
    <cellStyle name="常规 8 13 2 4" xfId="52074"/>
    <cellStyle name="常规 8 13 2 4 2" xfId="52095"/>
    <cellStyle name="常规 8 13 2 4 3" xfId="52113"/>
    <cellStyle name="常规 8 13 2 5" xfId="52085"/>
    <cellStyle name="常规 8 13 2 6" xfId="52121"/>
    <cellStyle name="常规 8 14" xfId="51968"/>
    <cellStyle name="常规 8 15" xfId="51980"/>
    <cellStyle name="常规 8 16" xfId="51985"/>
    <cellStyle name="常规 8 16 2" xfId="52020"/>
    <cellStyle name="常规 8 16 2 2" xfId="52037"/>
    <cellStyle name="常规 8 16 3" xfId="52032"/>
    <cellStyle name="常规 8 16 4" xfId="52080"/>
    <cellStyle name="常规 8 16 4 2" xfId="52130"/>
    <cellStyle name="常规 8 17" xfId="51992"/>
    <cellStyle name="常规 8 17 2" xfId="52027"/>
    <cellStyle name="常规 8 17 3" xfId="52043"/>
    <cellStyle name="常规 8 17 4" xfId="52050"/>
    <cellStyle name="常规 8 17 5" xfId="52069"/>
    <cellStyle name="常规 8 17 5 2" xfId="52108"/>
    <cellStyle name="常规 8 18" xfId="52009"/>
    <cellStyle name="常规 8 19" xfId="52015"/>
    <cellStyle name="常规 8 2" xfId="2291"/>
    <cellStyle name="常规 8 2 2" xfId="2292"/>
    <cellStyle name="常规 8 2 2 2" xfId="2293"/>
    <cellStyle name="常规 8 2 2 2 2" xfId="2294"/>
    <cellStyle name="常规 8 2 2 3" xfId="2295"/>
    <cellStyle name="常规 8 2 2 4" xfId="2296"/>
    <cellStyle name="常规 8 2 2 5" xfId="2297"/>
    <cellStyle name="常规 8 2 2 5 2" xfId="2298"/>
    <cellStyle name="常规 8 2 2 5 2 2" xfId="2299"/>
    <cellStyle name="常规 8 2 2 5 3" xfId="2300"/>
    <cellStyle name="常规 8 2 3" xfId="2301"/>
    <cellStyle name="常规 8 2 3 2" xfId="2302"/>
    <cellStyle name="常规 8 2 3 3" xfId="2303"/>
    <cellStyle name="常规 8 2 3 4" xfId="2304"/>
    <cellStyle name="常规 8 2 3 4 2" xfId="2305"/>
    <cellStyle name="常规 8 2 3 4 2 2" xfId="2306"/>
    <cellStyle name="常规 8 2 3 4 3" xfId="2307"/>
    <cellStyle name="常规 8 2 4" xfId="2308"/>
    <cellStyle name="常规 8 2 5" xfId="2309"/>
    <cellStyle name="常规 8 2 6" xfId="2310"/>
    <cellStyle name="常规 8 2 7" xfId="2311"/>
    <cellStyle name="常规 8 2 7 2" xfId="2312"/>
    <cellStyle name="常规 8 2 7 2 2" xfId="2313"/>
    <cellStyle name="常规 8 2 7 3" xfId="2314"/>
    <cellStyle name="常规 8 20" xfId="52056"/>
    <cellStyle name="常规 8 3" xfId="2315"/>
    <cellStyle name="常规 8 3 2" xfId="2316"/>
    <cellStyle name="常规 8 3 2 2" xfId="2317"/>
    <cellStyle name="常规 8 3 2 2 2" xfId="2318"/>
    <cellStyle name="常规 8 3 2 3" xfId="2319"/>
    <cellStyle name="常规 8 3 3" xfId="2320"/>
    <cellStyle name="常规 8 3 3 2" xfId="2321"/>
    <cellStyle name="常规 8 3 4" xfId="2322"/>
    <cellStyle name="常规 8 3 5" xfId="2323"/>
    <cellStyle name="常规 8 3 6" xfId="2324"/>
    <cellStyle name="常规 8 3 7" xfId="2325"/>
    <cellStyle name="常规 8 3 7 2" xfId="2326"/>
    <cellStyle name="常规 8 3 7 2 2" xfId="2327"/>
    <cellStyle name="常规 8 3 7 2 2 2" xfId="2328"/>
    <cellStyle name="常规 8 3 7 2 3" xfId="2329"/>
    <cellStyle name="常规 8 3 8" xfId="2330"/>
    <cellStyle name="常规 8 3 8 2" xfId="2331"/>
    <cellStyle name="常规 8 3 8 2 2" xfId="2332"/>
    <cellStyle name="常规 8 3 8 3" xfId="2333"/>
    <cellStyle name="常规 8 4" xfId="2334"/>
    <cellStyle name="常规 8 4 2" xfId="2335"/>
    <cellStyle name="常规 8 4 2 2" xfId="2336"/>
    <cellStyle name="常规 8 4 3" xfId="2337"/>
    <cellStyle name="常规 8 5" xfId="2338"/>
    <cellStyle name="常规 8 5 2" xfId="2339"/>
    <cellStyle name="常规 8 6" xfId="2340"/>
    <cellStyle name="常规 8 7" xfId="2341"/>
    <cellStyle name="常规 8 8" xfId="2342"/>
    <cellStyle name="常规 8 9" xfId="2343"/>
    <cellStyle name="常规 80" xfId="2344"/>
    <cellStyle name="常规 81" xfId="2345"/>
    <cellStyle name="常规 82" xfId="2346"/>
    <cellStyle name="常规 83" xfId="2347"/>
    <cellStyle name="常规 84" xfId="2348"/>
    <cellStyle name="常规 85" xfId="2349"/>
    <cellStyle name="常规 85 2" xfId="51964"/>
    <cellStyle name="常规 85 3" xfId="51976"/>
    <cellStyle name="常规 85 4" xfId="51988"/>
    <cellStyle name="常规 85 4 2" xfId="52023"/>
    <cellStyle name="常规 85 4 3" xfId="52039"/>
    <cellStyle name="常规 85 4 4" xfId="52046"/>
    <cellStyle name="常规 85 4 5" xfId="52065"/>
    <cellStyle name="常规 85 4 5 2" xfId="52109"/>
    <cellStyle name="常规 85 5" xfId="52005"/>
    <cellStyle name="常规 85 5 2" xfId="52017"/>
    <cellStyle name="常规 85 6" xfId="52011"/>
    <cellStyle name="常规 85 7" xfId="52052"/>
    <cellStyle name="常规 86" xfId="2350"/>
    <cellStyle name="常规 87" xfId="51944"/>
    <cellStyle name="常规 87 2" xfId="51949"/>
    <cellStyle name="常规 88" xfId="51953"/>
    <cellStyle name="常规 89" xfId="52004"/>
    <cellStyle name="常规 89 2" xfId="52101"/>
    <cellStyle name="常规 89 2 2" xfId="52135"/>
    <cellStyle name="常规 89 2 2 2" xfId="52136"/>
    <cellStyle name="常规 9" xfId="2351"/>
    <cellStyle name="常规 9 11" xfId="2352"/>
    <cellStyle name="常规 9 2" xfId="2353"/>
    <cellStyle name="常规 9 2 10" xfId="2354"/>
    <cellStyle name="常规 9 2 10 2" xfId="2355"/>
    <cellStyle name="常规 9 2 10 2 2" xfId="2356"/>
    <cellStyle name="常规 9 2 10 2 2 2" xfId="2357"/>
    <cellStyle name="常规 9 2 10 2 3" xfId="2358"/>
    <cellStyle name="常规 9 2 10 3" xfId="2359"/>
    <cellStyle name="常规 9 2 10 3 2" xfId="2360"/>
    <cellStyle name="常规 9 2 10 4" xfId="2361"/>
    <cellStyle name="常规 9 2 10 4 2" xfId="2362"/>
    <cellStyle name="常规 9 2 10 5" xfId="2363"/>
    <cellStyle name="常规 9 2 11" xfId="2364"/>
    <cellStyle name="常规 9 2 11 2" xfId="2365"/>
    <cellStyle name="常规 9 2 11 2 2" xfId="2366"/>
    <cellStyle name="常规 9 2 11 3" xfId="2367"/>
    <cellStyle name="常规 9 2 12" xfId="2368"/>
    <cellStyle name="常规 9 2 12 2" xfId="2369"/>
    <cellStyle name="常规 9 2 13" xfId="2370"/>
    <cellStyle name="常规 9 2 13 2" xfId="2371"/>
    <cellStyle name="常规 9 2 14" xfId="2372"/>
    <cellStyle name="常规 9 2 2" xfId="2373"/>
    <cellStyle name="常规 9 2 2 10" xfId="2374"/>
    <cellStyle name="常规 9 2 2 10 2" xfId="2375"/>
    <cellStyle name="常规 9 2 2 11" xfId="2376"/>
    <cellStyle name="常规 9 2 2 11 2" xfId="2377"/>
    <cellStyle name="常规 9 2 2 12" xfId="2378"/>
    <cellStyle name="常规 9 2 2 2" xfId="2379"/>
    <cellStyle name="常规 9 2 2 2 2" xfId="2380"/>
    <cellStyle name="常规 9 2 2 3" xfId="2381"/>
    <cellStyle name="常规 9 2 2 4" xfId="2382"/>
    <cellStyle name="常规 9 2 2 5" xfId="2383"/>
    <cellStyle name="常规 9 2 2 5 2" xfId="2384"/>
    <cellStyle name="常规 9 2 2 5 2 2" xfId="2385"/>
    <cellStyle name="常规 9 2 2 5 2 3" xfId="2386"/>
    <cellStyle name="常规 9 2 2 5 2 3 2" xfId="2387"/>
    <cellStyle name="常规 9 2 2 5 2 3 2 2" xfId="2388"/>
    <cellStyle name="常规 9 2 2 5 2 3 2 2 2" xfId="2389"/>
    <cellStyle name="常规 9 2 2 5 2 3 2 3" xfId="2390"/>
    <cellStyle name="常规 9 2 2 5 2 3 3" xfId="2391"/>
    <cellStyle name="常规 9 2 2 5 2 3 3 2" xfId="2392"/>
    <cellStyle name="常规 9 2 2 5 2 3 4" xfId="2393"/>
    <cellStyle name="常规 9 2 2 5 2 3 4 2" xfId="2394"/>
    <cellStyle name="常规 9 2 2 5 2 3 5" xfId="2395"/>
    <cellStyle name="常规 9 2 2 5 2 4" xfId="2396"/>
    <cellStyle name="常规 9 2 2 5 2 4 2" xfId="2397"/>
    <cellStyle name="常规 9 2 2 5 2 4 2 2" xfId="2398"/>
    <cellStyle name="常规 9 2 2 5 2 4 3" xfId="2399"/>
    <cellStyle name="常规 9 2 2 5 2 5" xfId="2400"/>
    <cellStyle name="常规 9 2 2 5 2 5 2" xfId="2401"/>
    <cellStyle name="常规 9 2 2 5 2 6" xfId="2402"/>
    <cellStyle name="常规 9 2 2 5 2 6 2" xfId="2403"/>
    <cellStyle name="常规 9 2 2 5 2 7" xfId="2404"/>
    <cellStyle name="常规 9 2 2 5 3" xfId="2405"/>
    <cellStyle name="常规 9 2 2 5 4" xfId="2406"/>
    <cellStyle name="常规 9 2 2 5 4 2" xfId="2407"/>
    <cellStyle name="常规 9 2 2 5 4 2 2" xfId="2408"/>
    <cellStyle name="常规 9 2 2 5 4 2 2 2" xfId="2409"/>
    <cellStyle name="常规 9 2 2 5 4 2 3" xfId="2410"/>
    <cellStyle name="常规 9 2 2 5 4 3" xfId="2411"/>
    <cellStyle name="常规 9 2 2 5 4 3 2" xfId="2412"/>
    <cellStyle name="常规 9 2 2 5 4 4" xfId="2413"/>
    <cellStyle name="常规 9 2 2 5 4 4 2" xfId="2414"/>
    <cellStyle name="常规 9 2 2 5 4 5" xfId="2415"/>
    <cellStyle name="常规 9 2 2 5 5" xfId="2416"/>
    <cellStyle name="常规 9 2 2 5 5 2" xfId="2417"/>
    <cellStyle name="常规 9 2 2 5 5 2 2" xfId="2418"/>
    <cellStyle name="常规 9 2 2 5 5 3" xfId="2419"/>
    <cellStyle name="常规 9 2 2 5 6" xfId="2420"/>
    <cellStyle name="常规 9 2 2 5 6 2" xfId="2421"/>
    <cellStyle name="常规 9 2 2 5 7" xfId="2422"/>
    <cellStyle name="常规 9 2 2 5 7 2" xfId="2423"/>
    <cellStyle name="常规 9 2 2 5 8" xfId="2424"/>
    <cellStyle name="常规 9 2 2 6" xfId="2425"/>
    <cellStyle name="常规 9 2 2 6 2" xfId="2426"/>
    <cellStyle name="常规 9 2 2 6 3" xfId="2427"/>
    <cellStyle name="常规 9 2 2 6 3 2" xfId="2428"/>
    <cellStyle name="常规 9 2 2 6 3 2 2" xfId="2429"/>
    <cellStyle name="常规 9 2 2 6 3 2 2 2" xfId="2430"/>
    <cellStyle name="常规 9 2 2 6 3 2 3" xfId="2431"/>
    <cellStyle name="常规 9 2 2 6 3 3" xfId="2432"/>
    <cellStyle name="常规 9 2 2 6 3 3 2" xfId="2433"/>
    <cellStyle name="常规 9 2 2 6 3 4" xfId="2434"/>
    <cellStyle name="常规 9 2 2 6 3 4 2" xfId="2435"/>
    <cellStyle name="常规 9 2 2 6 3 5" xfId="2436"/>
    <cellStyle name="常规 9 2 2 6 4" xfId="2437"/>
    <cellStyle name="常规 9 2 2 6 4 2" xfId="2438"/>
    <cellStyle name="常规 9 2 2 6 4 2 2" xfId="2439"/>
    <cellStyle name="常规 9 2 2 6 4 3" xfId="2440"/>
    <cellStyle name="常规 9 2 2 6 5" xfId="2441"/>
    <cellStyle name="常规 9 2 2 6 5 2" xfId="2442"/>
    <cellStyle name="常规 9 2 2 6 6" xfId="2443"/>
    <cellStyle name="常规 9 2 2 6 6 2" xfId="2444"/>
    <cellStyle name="常规 9 2 2 6 7" xfId="2445"/>
    <cellStyle name="常规 9 2 2 7" xfId="2446"/>
    <cellStyle name="常规 9 2 2 8" xfId="2447"/>
    <cellStyle name="常规 9 2 2 8 2" xfId="2448"/>
    <cellStyle name="常规 9 2 2 8 2 2" xfId="2449"/>
    <cellStyle name="常规 9 2 2 8 2 2 2" xfId="2450"/>
    <cellStyle name="常规 9 2 2 8 2 3" xfId="2451"/>
    <cellStyle name="常规 9 2 2 8 3" xfId="2452"/>
    <cellStyle name="常规 9 2 2 8 3 2" xfId="2453"/>
    <cellStyle name="常规 9 2 2 8 4" xfId="2454"/>
    <cellStyle name="常规 9 2 2 8 4 2" xfId="2455"/>
    <cellStyle name="常规 9 2 2 8 5" xfId="2456"/>
    <cellStyle name="常规 9 2 2 9" xfId="2457"/>
    <cellStyle name="常规 9 2 2 9 2" xfId="2458"/>
    <cellStyle name="常规 9 2 2 9 2 2" xfId="2459"/>
    <cellStyle name="常规 9 2 2 9 3" xfId="2460"/>
    <cellStyle name="常规 9 2 3" xfId="2461"/>
    <cellStyle name="常规 9 2 3 10" xfId="2462"/>
    <cellStyle name="常规 9 2 3 10 2" xfId="2463"/>
    <cellStyle name="常规 9 2 3 11" xfId="2464"/>
    <cellStyle name="常规 9 2 3 2" xfId="2465"/>
    <cellStyle name="常规 9 2 3 3" xfId="2466"/>
    <cellStyle name="常规 9 2 3 4" xfId="2467"/>
    <cellStyle name="常规 9 2 3 4 2" xfId="2468"/>
    <cellStyle name="常规 9 2 3 4 2 2" xfId="2469"/>
    <cellStyle name="常规 9 2 3 4 2 3" xfId="2470"/>
    <cellStyle name="常规 9 2 3 4 2 3 2" xfId="2471"/>
    <cellStyle name="常规 9 2 3 4 2 3 2 2" xfId="2472"/>
    <cellStyle name="常规 9 2 3 4 2 3 2 2 2" xfId="2473"/>
    <cellStyle name="常规 9 2 3 4 2 3 2 3" xfId="2474"/>
    <cellStyle name="常规 9 2 3 4 2 3 3" xfId="2475"/>
    <cellStyle name="常规 9 2 3 4 2 3 3 2" xfId="2476"/>
    <cellStyle name="常规 9 2 3 4 2 3 4" xfId="2477"/>
    <cellStyle name="常规 9 2 3 4 2 3 4 2" xfId="2478"/>
    <cellStyle name="常规 9 2 3 4 2 3 5" xfId="2479"/>
    <cellStyle name="常规 9 2 3 4 2 4" xfId="2480"/>
    <cellStyle name="常规 9 2 3 4 2 4 2" xfId="2481"/>
    <cellStyle name="常规 9 2 3 4 2 4 2 2" xfId="2482"/>
    <cellStyle name="常规 9 2 3 4 2 4 3" xfId="2483"/>
    <cellStyle name="常规 9 2 3 4 2 5" xfId="2484"/>
    <cellStyle name="常规 9 2 3 4 2 5 2" xfId="2485"/>
    <cellStyle name="常规 9 2 3 4 2 6" xfId="2486"/>
    <cellStyle name="常规 9 2 3 4 2 6 2" xfId="2487"/>
    <cellStyle name="常规 9 2 3 4 2 7" xfId="2488"/>
    <cellStyle name="常规 9 2 3 4 3" xfId="2489"/>
    <cellStyle name="常规 9 2 3 4 4" xfId="2490"/>
    <cellStyle name="常规 9 2 3 4 4 2" xfId="2491"/>
    <cellStyle name="常规 9 2 3 4 4 2 2" xfId="2492"/>
    <cellStyle name="常规 9 2 3 4 4 2 2 2" xfId="2493"/>
    <cellStyle name="常规 9 2 3 4 4 2 3" xfId="2494"/>
    <cellStyle name="常规 9 2 3 4 4 3" xfId="2495"/>
    <cellStyle name="常规 9 2 3 4 4 3 2" xfId="2496"/>
    <cellStyle name="常规 9 2 3 4 4 4" xfId="2497"/>
    <cellStyle name="常规 9 2 3 4 4 4 2" xfId="2498"/>
    <cellStyle name="常规 9 2 3 4 4 5" xfId="2499"/>
    <cellStyle name="常规 9 2 3 4 5" xfId="2500"/>
    <cellStyle name="常规 9 2 3 4 5 2" xfId="2501"/>
    <cellStyle name="常规 9 2 3 4 5 2 2" xfId="2502"/>
    <cellStyle name="常规 9 2 3 4 5 3" xfId="2503"/>
    <cellStyle name="常规 9 2 3 4 6" xfId="2504"/>
    <cellStyle name="常规 9 2 3 4 6 2" xfId="2505"/>
    <cellStyle name="常规 9 2 3 4 7" xfId="2506"/>
    <cellStyle name="常规 9 2 3 4 7 2" xfId="2507"/>
    <cellStyle name="常规 9 2 3 4 8" xfId="2508"/>
    <cellStyle name="常规 9 2 3 5" xfId="2509"/>
    <cellStyle name="常规 9 2 3 5 2" xfId="2510"/>
    <cellStyle name="常规 9 2 3 5 3" xfId="2511"/>
    <cellStyle name="常规 9 2 3 5 3 2" xfId="2512"/>
    <cellStyle name="常规 9 2 3 5 3 2 2" xfId="2513"/>
    <cellStyle name="常规 9 2 3 5 3 2 2 2" xfId="2514"/>
    <cellStyle name="常规 9 2 3 5 3 2 3" xfId="2515"/>
    <cellStyle name="常规 9 2 3 5 3 3" xfId="2516"/>
    <cellStyle name="常规 9 2 3 5 3 3 2" xfId="2517"/>
    <cellStyle name="常规 9 2 3 5 3 4" xfId="2518"/>
    <cellStyle name="常规 9 2 3 5 3 4 2" xfId="2519"/>
    <cellStyle name="常规 9 2 3 5 3 5" xfId="2520"/>
    <cellStyle name="常规 9 2 3 5 4" xfId="2521"/>
    <cellStyle name="常规 9 2 3 5 4 2" xfId="2522"/>
    <cellStyle name="常规 9 2 3 5 4 2 2" xfId="2523"/>
    <cellStyle name="常规 9 2 3 5 4 3" xfId="2524"/>
    <cellStyle name="常规 9 2 3 5 5" xfId="2525"/>
    <cellStyle name="常规 9 2 3 5 5 2" xfId="2526"/>
    <cellStyle name="常规 9 2 3 5 6" xfId="2527"/>
    <cellStyle name="常规 9 2 3 5 6 2" xfId="2528"/>
    <cellStyle name="常规 9 2 3 5 7" xfId="2529"/>
    <cellStyle name="常规 9 2 3 6" xfId="2530"/>
    <cellStyle name="常规 9 2 3 7" xfId="2531"/>
    <cellStyle name="常规 9 2 3 7 2" xfId="2532"/>
    <cellStyle name="常规 9 2 3 7 2 2" xfId="2533"/>
    <cellStyle name="常规 9 2 3 7 2 2 2" xfId="2534"/>
    <cellStyle name="常规 9 2 3 7 2 3" xfId="2535"/>
    <cellStyle name="常规 9 2 3 7 3" xfId="2536"/>
    <cellStyle name="常规 9 2 3 7 3 2" xfId="2537"/>
    <cellStyle name="常规 9 2 3 7 4" xfId="2538"/>
    <cellStyle name="常规 9 2 3 7 4 2" xfId="2539"/>
    <cellStyle name="常规 9 2 3 7 5" xfId="2540"/>
    <cellStyle name="常规 9 2 3 8" xfId="2541"/>
    <cellStyle name="常规 9 2 3 8 2" xfId="2542"/>
    <cellStyle name="常规 9 2 3 8 2 2" xfId="2543"/>
    <cellStyle name="常规 9 2 3 8 3" xfId="2544"/>
    <cellStyle name="常规 9 2 3 9" xfId="2545"/>
    <cellStyle name="常规 9 2 3 9 2" xfId="2546"/>
    <cellStyle name="常规 9 2 4" xfId="2547"/>
    <cellStyle name="常规 9 2 4 10" xfId="2548"/>
    <cellStyle name="常规 9 2 4 2" xfId="2549"/>
    <cellStyle name="常规 9 2 4 3" xfId="2550"/>
    <cellStyle name="常规 9 2 4 3 2" xfId="2551"/>
    <cellStyle name="常规 9 2 4 3 2 2" xfId="2552"/>
    <cellStyle name="常规 9 2 4 3 2 3" xfId="2553"/>
    <cellStyle name="常规 9 2 4 3 2 3 2" xfId="2554"/>
    <cellStyle name="常规 9 2 4 3 2 3 2 2" xfId="2555"/>
    <cellStyle name="常规 9 2 4 3 2 3 2 2 2" xfId="2556"/>
    <cellStyle name="常规 9 2 4 3 2 3 2 3" xfId="2557"/>
    <cellStyle name="常规 9 2 4 3 2 3 3" xfId="2558"/>
    <cellStyle name="常规 9 2 4 3 2 3 3 2" xfId="2559"/>
    <cellStyle name="常规 9 2 4 3 2 3 4" xfId="2560"/>
    <cellStyle name="常规 9 2 4 3 2 3 4 2" xfId="2561"/>
    <cellStyle name="常规 9 2 4 3 2 3 5" xfId="2562"/>
    <cellStyle name="常规 9 2 4 3 2 4" xfId="2563"/>
    <cellStyle name="常规 9 2 4 3 2 4 2" xfId="2564"/>
    <cellStyle name="常规 9 2 4 3 2 4 2 2" xfId="2565"/>
    <cellStyle name="常规 9 2 4 3 2 4 3" xfId="2566"/>
    <cellStyle name="常规 9 2 4 3 2 5" xfId="2567"/>
    <cellStyle name="常规 9 2 4 3 2 5 2" xfId="2568"/>
    <cellStyle name="常规 9 2 4 3 2 6" xfId="2569"/>
    <cellStyle name="常规 9 2 4 3 2 6 2" xfId="2570"/>
    <cellStyle name="常规 9 2 4 3 2 7" xfId="2571"/>
    <cellStyle name="常规 9 2 4 3 3" xfId="2572"/>
    <cellStyle name="常规 9 2 4 3 4" xfId="2573"/>
    <cellStyle name="常规 9 2 4 3 4 2" xfId="2574"/>
    <cellStyle name="常规 9 2 4 3 4 2 2" xfId="2575"/>
    <cellStyle name="常规 9 2 4 3 4 2 2 2" xfId="2576"/>
    <cellStyle name="常规 9 2 4 3 4 2 3" xfId="2577"/>
    <cellStyle name="常规 9 2 4 3 4 3" xfId="2578"/>
    <cellStyle name="常规 9 2 4 3 4 3 2" xfId="2579"/>
    <cellStyle name="常规 9 2 4 3 4 4" xfId="2580"/>
    <cellStyle name="常规 9 2 4 3 4 4 2" xfId="2581"/>
    <cellStyle name="常规 9 2 4 3 4 5" xfId="2582"/>
    <cellStyle name="常规 9 2 4 3 5" xfId="2583"/>
    <cellStyle name="常规 9 2 4 3 5 2" xfId="2584"/>
    <cellStyle name="常规 9 2 4 3 5 2 2" xfId="2585"/>
    <cellStyle name="常规 9 2 4 3 5 3" xfId="2586"/>
    <cellStyle name="常规 9 2 4 3 6" xfId="2587"/>
    <cellStyle name="常规 9 2 4 3 6 2" xfId="2588"/>
    <cellStyle name="常规 9 2 4 3 7" xfId="2589"/>
    <cellStyle name="常规 9 2 4 3 7 2" xfId="2590"/>
    <cellStyle name="常规 9 2 4 3 8" xfId="2591"/>
    <cellStyle name="常规 9 2 4 4" xfId="2592"/>
    <cellStyle name="常规 9 2 4 4 2" xfId="2593"/>
    <cellStyle name="常规 9 2 4 4 3" xfId="2594"/>
    <cellStyle name="常规 9 2 4 4 3 2" xfId="2595"/>
    <cellStyle name="常规 9 2 4 4 3 2 2" xfId="2596"/>
    <cellStyle name="常规 9 2 4 4 3 2 2 2" xfId="2597"/>
    <cellStyle name="常规 9 2 4 4 3 2 3" xfId="2598"/>
    <cellStyle name="常规 9 2 4 4 3 3" xfId="2599"/>
    <cellStyle name="常规 9 2 4 4 3 3 2" xfId="2600"/>
    <cellStyle name="常规 9 2 4 4 3 4" xfId="2601"/>
    <cellStyle name="常规 9 2 4 4 3 4 2" xfId="2602"/>
    <cellStyle name="常规 9 2 4 4 3 5" xfId="2603"/>
    <cellStyle name="常规 9 2 4 4 4" xfId="2604"/>
    <cellStyle name="常规 9 2 4 4 4 2" xfId="2605"/>
    <cellStyle name="常规 9 2 4 4 4 2 2" xfId="2606"/>
    <cellStyle name="常规 9 2 4 4 4 3" xfId="2607"/>
    <cellStyle name="常规 9 2 4 4 5" xfId="2608"/>
    <cellStyle name="常规 9 2 4 4 5 2" xfId="2609"/>
    <cellStyle name="常规 9 2 4 4 6" xfId="2610"/>
    <cellStyle name="常规 9 2 4 4 6 2" xfId="2611"/>
    <cellStyle name="常规 9 2 4 4 7" xfId="2612"/>
    <cellStyle name="常规 9 2 4 5" xfId="2613"/>
    <cellStyle name="常规 9 2 4 6" xfId="2614"/>
    <cellStyle name="常规 9 2 4 6 2" xfId="2615"/>
    <cellStyle name="常规 9 2 4 6 2 2" xfId="2616"/>
    <cellStyle name="常规 9 2 4 6 2 2 2" xfId="2617"/>
    <cellStyle name="常规 9 2 4 6 2 3" xfId="2618"/>
    <cellStyle name="常规 9 2 4 6 3" xfId="2619"/>
    <cellStyle name="常规 9 2 4 6 3 2" xfId="2620"/>
    <cellStyle name="常规 9 2 4 6 4" xfId="2621"/>
    <cellStyle name="常规 9 2 4 6 4 2" xfId="2622"/>
    <cellStyle name="常规 9 2 4 6 5" xfId="2623"/>
    <cellStyle name="常规 9 2 4 7" xfId="2624"/>
    <cellStyle name="常规 9 2 4 7 2" xfId="2625"/>
    <cellStyle name="常规 9 2 4 7 2 2" xfId="2626"/>
    <cellStyle name="常规 9 2 4 7 3" xfId="2627"/>
    <cellStyle name="常规 9 2 4 8" xfId="2628"/>
    <cellStyle name="常规 9 2 4 8 2" xfId="2629"/>
    <cellStyle name="常规 9 2 4 9" xfId="2630"/>
    <cellStyle name="常规 9 2 4 9 2" xfId="2631"/>
    <cellStyle name="常规 9 2 5" xfId="2632"/>
    <cellStyle name="常规 9 2 6" xfId="2633"/>
    <cellStyle name="常规 9 2 7" xfId="2634"/>
    <cellStyle name="常规 9 2 7 2" xfId="2635"/>
    <cellStyle name="常规 9 2 7 2 2" xfId="2636"/>
    <cellStyle name="常规 9 2 7 2 3" xfId="2637"/>
    <cellStyle name="常规 9 2 7 2 3 2" xfId="2638"/>
    <cellStyle name="常规 9 2 7 2 3 2 2" xfId="2639"/>
    <cellStyle name="常规 9 2 7 2 3 2 2 2" xfId="2640"/>
    <cellStyle name="常规 9 2 7 2 3 2 3" xfId="2641"/>
    <cellStyle name="常规 9 2 7 2 3 3" xfId="2642"/>
    <cellStyle name="常规 9 2 7 2 3 3 2" xfId="2643"/>
    <cellStyle name="常规 9 2 7 2 3 4" xfId="2644"/>
    <cellStyle name="常规 9 2 7 2 3 4 2" xfId="2645"/>
    <cellStyle name="常规 9 2 7 2 3 5" xfId="2646"/>
    <cellStyle name="常规 9 2 7 2 4" xfId="2647"/>
    <cellStyle name="常规 9 2 7 2 4 2" xfId="2648"/>
    <cellStyle name="常规 9 2 7 2 4 2 2" xfId="2649"/>
    <cellStyle name="常规 9 2 7 2 4 3" xfId="2650"/>
    <cellStyle name="常规 9 2 7 2 5" xfId="2651"/>
    <cellStyle name="常规 9 2 7 2 5 2" xfId="2652"/>
    <cellStyle name="常规 9 2 7 2 6" xfId="2653"/>
    <cellStyle name="常规 9 2 7 2 6 2" xfId="2654"/>
    <cellStyle name="常规 9 2 7 2 7" xfId="2655"/>
    <cellStyle name="常规 9 2 7 3" xfId="2656"/>
    <cellStyle name="常规 9 2 7 4" xfId="2657"/>
    <cellStyle name="常规 9 2 7 4 2" xfId="2658"/>
    <cellStyle name="常规 9 2 7 4 2 2" xfId="2659"/>
    <cellStyle name="常规 9 2 7 4 2 2 2" xfId="2660"/>
    <cellStyle name="常规 9 2 7 4 2 3" xfId="2661"/>
    <cellStyle name="常规 9 2 7 4 3" xfId="2662"/>
    <cellStyle name="常规 9 2 7 4 3 2" xfId="2663"/>
    <cellStyle name="常规 9 2 7 4 4" xfId="2664"/>
    <cellStyle name="常规 9 2 7 4 4 2" xfId="2665"/>
    <cellStyle name="常规 9 2 7 4 5" xfId="2666"/>
    <cellStyle name="常规 9 2 7 5" xfId="2667"/>
    <cellStyle name="常规 9 2 7 5 2" xfId="2668"/>
    <cellStyle name="常规 9 2 7 5 2 2" xfId="2669"/>
    <cellStyle name="常规 9 2 7 5 3" xfId="2670"/>
    <cellStyle name="常规 9 2 7 6" xfId="2671"/>
    <cellStyle name="常规 9 2 7 6 2" xfId="2672"/>
    <cellStyle name="常规 9 2 7 7" xfId="2673"/>
    <cellStyle name="常规 9 2 7 7 2" xfId="2674"/>
    <cellStyle name="常规 9 2 7 8" xfId="2675"/>
    <cellStyle name="常规 9 2 8" xfId="2676"/>
    <cellStyle name="常规 9 2 8 2" xfId="2677"/>
    <cellStyle name="常规 9 2 8 3" xfId="2678"/>
    <cellStyle name="常规 9 2 8 3 2" xfId="2679"/>
    <cellStyle name="常规 9 2 8 3 2 2" xfId="2680"/>
    <cellStyle name="常规 9 2 8 3 2 2 2" xfId="2681"/>
    <cellStyle name="常规 9 2 8 3 2 3" xfId="2682"/>
    <cellStyle name="常规 9 2 8 3 3" xfId="2683"/>
    <cellStyle name="常规 9 2 8 3 3 2" xfId="2684"/>
    <cellStyle name="常规 9 2 8 3 4" xfId="2685"/>
    <cellStyle name="常规 9 2 8 3 4 2" xfId="2686"/>
    <cellStyle name="常规 9 2 8 3 5" xfId="2687"/>
    <cellStyle name="常规 9 2 8 4" xfId="2688"/>
    <cellStyle name="常规 9 2 8 4 2" xfId="2689"/>
    <cellStyle name="常规 9 2 8 4 2 2" xfId="2690"/>
    <cellStyle name="常规 9 2 8 4 3" xfId="2691"/>
    <cellStyle name="常规 9 2 8 5" xfId="2692"/>
    <cellStyle name="常规 9 2 8 5 2" xfId="2693"/>
    <cellStyle name="常规 9 2 8 6" xfId="2694"/>
    <cellStyle name="常规 9 2 8 6 2" xfId="2695"/>
    <cellStyle name="常规 9 2 8 7" xfId="2696"/>
    <cellStyle name="常规 9 2 9" xfId="2697"/>
    <cellStyle name="常规 9 3" xfId="2698"/>
    <cellStyle name="常规 9 3 2" xfId="2699"/>
    <cellStyle name="常规 9 3 2 2" xfId="2700"/>
    <cellStyle name="常规 9 3 2 2 2" xfId="2701"/>
    <cellStyle name="常规 9 3 2 3" xfId="2702"/>
    <cellStyle name="常规 9 3 3" xfId="2703"/>
    <cellStyle name="常规 9 3 3 2" xfId="2704"/>
    <cellStyle name="常规 9 3 4" xfId="2705"/>
    <cellStyle name="常规 9 4" xfId="2706"/>
    <cellStyle name="常规 9 4 2" xfId="2707"/>
    <cellStyle name="常规 9 4 2 2" xfId="2708"/>
    <cellStyle name="常规 9 4 3" xfId="2709"/>
    <cellStyle name="常规 9 5" xfId="2710"/>
    <cellStyle name="常规 9 5 2" xfId="2711"/>
    <cellStyle name="常规 9 6" xfId="2712"/>
    <cellStyle name="常规 9 7" xfId="2713"/>
    <cellStyle name="常规 9 8" xfId="2714"/>
    <cellStyle name="常规 9 9" xfId="2715"/>
    <cellStyle name="常规 90" xfId="52022"/>
    <cellStyle name="常规 91" xfId="2716"/>
    <cellStyle name="常规 92" xfId="52062"/>
    <cellStyle name="常规 92 2" xfId="52099"/>
    <cellStyle name="常规 92 2 2" xfId="52117"/>
    <cellStyle name="常规 93" xfId="52086"/>
    <cellStyle name="常规 94" xfId="52123"/>
    <cellStyle name="常规 94 2" xfId="52128"/>
    <cellStyle name="常规_Sheet5" xfId="51948"/>
    <cellStyle name="常规_Xl0000000" xfId="2717"/>
    <cellStyle name="超链接" xfId="1" builtinId="8"/>
    <cellStyle name="超链接 10" xfId="51938"/>
    <cellStyle name="超链接 10 2" xfId="51946"/>
    <cellStyle name="超链接 11" xfId="51951"/>
    <cellStyle name="超链接 12" xfId="51959"/>
    <cellStyle name="超链接 12 2" xfId="51971"/>
    <cellStyle name="超链接 12 2 2" xfId="51995"/>
    <cellStyle name="超链接 12 2 2 2" xfId="52105"/>
    <cellStyle name="超链接 12 2 3" xfId="52059"/>
    <cellStyle name="超链接 12 2 4" xfId="52072"/>
    <cellStyle name="超链接 12 2 4 2" xfId="52093"/>
    <cellStyle name="超链接 12 2 4 3" xfId="52111"/>
    <cellStyle name="超链接 12 2 5" xfId="52083"/>
    <cellStyle name="超链接 12 2 6" xfId="52119"/>
    <cellStyle name="超链接 13" xfId="51965"/>
    <cellStyle name="超链接 14" xfId="51977"/>
    <cellStyle name="超链接 15" xfId="51983"/>
    <cellStyle name="超链接 15 2" xfId="52030"/>
    <cellStyle name="超链接 15 3" xfId="52078"/>
    <cellStyle name="超链接 16" xfId="51989"/>
    <cellStyle name="超链接 16 2" xfId="52024"/>
    <cellStyle name="超链接 16 3" xfId="52035"/>
    <cellStyle name="超链接 16 4" xfId="52040"/>
    <cellStyle name="超链接 16 5" xfId="52047"/>
    <cellStyle name="超链接 16 6" xfId="52066"/>
    <cellStyle name="超链接 16 6 2" xfId="52132"/>
    <cellStyle name="超链接 17" xfId="52006"/>
    <cellStyle name="超链接 18" xfId="52012"/>
    <cellStyle name="超链接 19" xfId="52053"/>
    <cellStyle name="超链接 2" xfId="2718"/>
    <cellStyle name="超链接 2 2" xfId="2719"/>
    <cellStyle name="超链接 2 2 2 16" xfId="2720"/>
    <cellStyle name="超链接 2 3" xfId="2721"/>
    <cellStyle name="超链接 2 4" xfId="51941"/>
    <cellStyle name="超链接 2 5" xfId="52129"/>
    <cellStyle name="超链接 3" xfId="2722"/>
    <cellStyle name="超链接 4" xfId="2723"/>
    <cellStyle name="超链接 4 2" xfId="2724"/>
    <cellStyle name="超链接 4 2 2" xfId="2725"/>
    <cellStyle name="超链接 4 2 2 2" xfId="2726"/>
    <cellStyle name="超链接 4 2 2 2 2" xfId="2727"/>
    <cellStyle name="超链接 4 2 2 3" xfId="2728"/>
    <cellStyle name="超链接 4 3" xfId="2729"/>
    <cellStyle name="超链接 4 3 2" xfId="2730"/>
    <cellStyle name="超链接 4 3 2 2" xfId="2731"/>
    <cellStyle name="超链接 4 3 2 2 2" xfId="2732"/>
    <cellStyle name="超链接 4 3 2 3" xfId="2733"/>
    <cellStyle name="超链接 4 4" xfId="2734"/>
    <cellStyle name="超链接 4 4 2" xfId="2735"/>
    <cellStyle name="超链接 4 4 2 2" xfId="2736"/>
    <cellStyle name="超链接 4 4 3" xfId="2737"/>
    <cellStyle name="超链接 5" xfId="2738"/>
    <cellStyle name="超链接 5 2" xfId="2739"/>
    <cellStyle name="超链接 5 2 2" xfId="2740"/>
    <cellStyle name="超链接 5 2 2 2" xfId="2741"/>
    <cellStyle name="超链接 5 2 2 2 2" xfId="2742"/>
    <cellStyle name="超链接 5 2 2 3" xfId="2743"/>
    <cellStyle name="超链接 5 3" xfId="2744"/>
    <cellStyle name="超链接 5 3 2" xfId="2745"/>
    <cellStyle name="超链接 5 3 2 2" xfId="2746"/>
    <cellStyle name="超链接 5 3 3" xfId="2747"/>
    <cellStyle name="超链接 6" xfId="2748"/>
    <cellStyle name="超链接 7" xfId="2749"/>
    <cellStyle name="超链接 7 2" xfId="2750"/>
    <cellStyle name="超链接 7 2 2" xfId="2751"/>
    <cellStyle name="超链接 7 3" xfId="2752"/>
    <cellStyle name="超链接 8" xfId="2753"/>
    <cellStyle name="超链接 9" xfId="2754"/>
    <cellStyle name="好 2" xfId="2755"/>
    <cellStyle name="好 2 2" xfId="2756"/>
    <cellStyle name="好 2 3" xfId="2757"/>
    <cellStyle name="好 2 4" xfId="2758"/>
    <cellStyle name="好 2 5" xfId="2759"/>
    <cellStyle name="好 3" xfId="2760"/>
    <cellStyle name="好 4" xfId="2761"/>
    <cellStyle name="汇总 2" xfId="2762"/>
    <cellStyle name="汇总 2 10" xfId="2763"/>
    <cellStyle name="汇总 2 10 2" xfId="2764"/>
    <cellStyle name="汇总 2 10 2 2" xfId="2765"/>
    <cellStyle name="汇总 2 10 2 2 2" xfId="2766"/>
    <cellStyle name="汇总 2 10 2 2 2 2" xfId="2767"/>
    <cellStyle name="汇总 2 10 2 2 2 2 2" xfId="2768"/>
    <cellStyle name="汇总 2 10 2 2 2 2 3" xfId="2769"/>
    <cellStyle name="汇总 2 10 2 2 2 3" xfId="2770"/>
    <cellStyle name="汇总 2 10 2 2 2 4" xfId="2771"/>
    <cellStyle name="汇总 2 10 2 2 3" xfId="2772"/>
    <cellStyle name="汇总 2 10 2 2 3 2" xfId="2773"/>
    <cellStyle name="汇总 2 10 2 2 3 3" xfId="2774"/>
    <cellStyle name="汇总 2 10 2 2 4" xfId="2775"/>
    <cellStyle name="汇总 2 10 2 2 4 2" xfId="2776"/>
    <cellStyle name="汇总 2 10 2 2 4 2 2" xfId="2777"/>
    <cellStyle name="汇总 2 10 2 2 4 2 3" xfId="2778"/>
    <cellStyle name="汇总 2 10 2 2 4 3" xfId="2779"/>
    <cellStyle name="汇总 2 10 2 2 4 4" xfId="2780"/>
    <cellStyle name="汇总 2 10 2 2 5" xfId="2781"/>
    <cellStyle name="汇总 2 10 2 2 6" xfId="2782"/>
    <cellStyle name="汇总 2 10 2 3" xfId="2783"/>
    <cellStyle name="汇总 2 10 2 3 2" xfId="2784"/>
    <cellStyle name="汇总 2 10 2 3 2 2" xfId="2785"/>
    <cellStyle name="汇总 2 10 2 3 2 2 2" xfId="2786"/>
    <cellStyle name="汇总 2 10 2 3 2 2 3" xfId="2787"/>
    <cellStyle name="汇总 2 10 2 3 2 3" xfId="2788"/>
    <cellStyle name="汇总 2 10 2 3 2 4" xfId="2789"/>
    <cellStyle name="汇总 2 10 2 3 3" xfId="2790"/>
    <cellStyle name="汇总 2 10 2 3 3 2" xfId="2791"/>
    <cellStyle name="汇总 2 10 2 3 3 3" xfId="2792"/>
    <cellStyle name="汇总 2 10 2 3 4" xfId="2793"/>
    <cellStyle name="汇总 2 10 2 3 4 2" xfId="2794"/>
    <cellStyle name="汇总 2 10 2 3 4 2 2" xfId="2795"/>
    <cellStyle name="汇总 2 10 2 3 4 2 3" xfId="2796"/>
    <cellStyle name="汇总 2 10 2 3 4 3" xfId="2797"/>
    <cellStyle name="汇总 2 10 2 3 4 4" xfId="2798"/>
    <cellStyle name="汇总 2 10 2 3 5" xfId="2799"/>
    <cellStyle name="汇总 2 10 2 3 6" xfId="2800"/>
    <cellStyle name="汇总 2 10 2 4" xfId="2801"/>
    <cellStyle name="汇总 2 10 2 4 2" xfId="2802"/>
    <cellStyle name="汇总 2 10 2 4 2 2" xfId="2803"/>
    <cellStyle name="汇总 2 10 2 4 2 2 2" xfId="2804"/>
    <cellStyle name="汇总 2 10 2 4 2 2 3" xfId="2805"/>
    <cellStyle name="汇总 2 10 2 4 2 3" xfId="2806"/>
    <cellStyle name="汇总 2 10 2 4 2 4" xfId="2807"/>
    <cellStyle name="汇总 2 10 2 4 3" xfId="2808"/>
    <cellStyle name="汇总 2 10 2 4 3 2" xfId="2809"/>
    <cellStyle name="汇总 2 10 2 4 3 3" xfId="2810"/>
    <cellStyle name="汇总 2 10 2 4 4" xfId="2811"/>
    <cellStyle name="汇总 2 10 2 4 4 2" xfId="2812"/>
    <cellStyle name="汇总 2 10 2 4 4 2 2" xfId="2813"/>
    <cellStyle name="汇总 2 10 2 4 4 2 3" xfId="2814"/>
    <cellStyle name="汇总 2 10 2 4 4 3" xfId="2815"/>
    <cellStyle name="汇总 2 10 2 4 4 4" xfId="2816"/>
    <cellStyle name="汇总 2 10 2 4 5" xfId="2817"/>
    <cellStyle name="汇总 2 10 2 4 6" xfId="2818"/>
    <cellStyle name="汇总 2 10 2 5" xfId="2819"/>
    <cellStyle name="汇总 2 10 2 5 2" xfId="2820"/>
    <cellStyle name="汇总 2 10 2 5 2 2" xfId="2821"/>
    <cellStyle name="汇总 2 10 2 5 2 3" xfId="2822"/>
    <cellStyle name="汇总 2 10 2 5 3" xfId="2823"/>
    <cellStyle name="汇总 2 10 2 5 4" xfId="2824"/>
    <cellStyle name="汇总 2 10 2 6" xfId="2825"/>
    <cellStyle name="汇总 2 10 2 7" xfId="2826"/>
    <cellStyle name="汇总 2 10 3" xfId="2827"/>
    <cellStyle name="汇总 2 10 3 2" xfId="2828"/>
    <cellStyle name="汇总 2 10 3 2 2" xfId="2829"/>
    <cellStyle name="汇总 2 10 3 2 2 2" xfId="2830"/>
    <cellStyle name="汇总 2 10 3 2 2 3" xfId="2831"/>
    <cellStyle name="汇总 2 10 3 2 3" xfId="2832"/>
    <cellStyle name="汇总 2 10 3 2 4" xfId="2833"/>
    <cellStyle name="汇总 2 10 3 3" xfId="2834"/>
    <cellStyle name="汇总 2 10 3 3 2" xfId="2835"/>
    <cellStyle name="汇总 2 10 3 3 3" xfId="2836"/>
    <cellStyle name="汇总 2 10 3 4" xfId="2837"/>
    <cellStyle name="汇总 2 10 3 4 2" xfId="2838"/>
    <cellStyle name="汇总 2 10 3 4 2 2" xfId="2839"/>
    <cellStyle name="汇总 2 10 3 4 2 3" xfId="2840"/>
    <cellStyle name="汇总 2 10 3 4 3" xfId="2841"/>
    <cellStyle name="汇总 2 10 3 4 4" xfId="2842"/>
    <cellStyle name="汇总 2 10 3 5" xfId="2843"/>
    <cellStyle name="汇总 2 10 3 6" xfId="2844"/>
    <cellStyle name="汇总 2 10 4" xfId="2845"/>
    <cellStyle name="汇总 2 10 4 2" xfId="2846"/>
    <cellStyle name="汇总 2 10 4 2 2" xfId="2847"/>
    <cellStyle name="汇总 2 10 4 2 2 2" xfId="2848"/>
    <cellStyle name="汇总 2 10 4 2 2 3" xfId="2849"/>
    <cellStyle name="汇总 2 10 4 2 3" xfId="2850"/>
    <cellStyle name="汇总 2 10 4 2 4" xfId="2851"/>
    <cellStyle name="汇总 2 10 4 3" xfId="2852"/>
    <cellStyle name="汇总 2 10 4 3 2" xfId="2853"/>
    <cellStyle name="汇总 2 10 4 3 3" xfId="2854"/>
    <cellStyle name="汇总 2 10 4 4" xfId="2855"/>
    <cellStyle name="汇总 2 10 4 4 2" xfId="2856"/>
    <cellStyle name="汇总 2 10 4 4 2 2" xfId="2857"/>
    <cellStyle name="汇总 2 10 4 4 2 3" xfId="2858"/>
    <cellStyle name="汇总 2 10 4 4 3" xfId="2859"/>
    <cellStyle name="汇总 2 10 4 4 4" xfId="2860"/>
    <cellStyle name="汇总 2 10 4 5" xfId="2861"/>
    <cellStyle name="汇总 2 10 4 6" xfId="2862"/>
    <cellStyle name="汇总 2 10 5" xfId="2863"/>
    <cellStyle name="汇总 2 10 5 2" xfId="2864"/>
    <cellStyle name="汇总 2 10 5 2 2" xfId="2865"/>
    <cellStyle name="汇总 2 10 5 2 2 2" xfId="2866"/>
    <cellStyle name="汇总 2 10 5 2 2 3" xfId="2867"/>
    <cellStyle name="汇总 2 10 5 2 3" xfId="2868"/>
    <cellStyle name="汇总 2 10 5 2 4" xfId="2869"/>
    <cellStyle name="汇总 2 10 5 3" xfId="2870"/>
    <cellStyle name="汇总 2 10 5 3 2" xfId="2871"/>
    <cellStyle name="汇总 2 10 5 3 3" xfId="2872"/>
    <cellStyle name="汇总 2 10 5 4" xfId="2873"/>
    <cellStyle name="汇总 2 10 5 4 2" xfId="2874"/>
    <cellStyle name="汇总 2 10 5 4 2 2" xfId="2875"/>
    <cellStyle name="汇总 2 10 5 4 2 3" xfId="2876"/>
    <cellStyle name="汇总 2 10 5 4 3" xfId="2877"/>
    <cellStyle name="汇总 2 10 5 4 4" xfId="2878"/>
    <cellStyle name="汇总 2 10 5 5" xfId="2879"/>
    <cellStyle name="汇总 2 10 5 6" xfId="2880"/>
    <cellStyle name="汇总 2 10 6" xfId="2881"/>
    <cellStyle name="汇总 2 10 6 2" xfId="2882"/>
    <cellStyle name="汇总 2 10 6 2 2" xfId="2883"/>
    <cellStyle name="汇总 2 10 6 2 3" xfId="2884"/>
    <cellStyle name="汇总 2 10 6 3" xfId="2885"/>
    <cellStyle name="汇总 2 10 6 4" xfId="2886"/>
    <cellStyle name="汇总 2 10 7" xfId="2887"/>
    <cellStyle name="汇总 2 10 8" xfId="2888"/>
    <cellStyle name="汇总 2 11" xfId="2889"/>
    <cellStyle name="汇总 2 11 2" xfId="2890"/>
    <cellStyle name="汇总 2 11 2 2" xfId="2891"/>
    <cellStyle name="汇总 2 11 2 2 2" xfId="2892"/>
    <cellStyle name="汇总 2 11 2 2 3" xfId="2893"/>
    <cellStyle name="汇总 2 11 2 3" xfId="2894"/>
    <cellStyle name="汇总 2 11 2 4" xfId="2895"/>
    <cellStyle name="汇总 2 11 3" xfId="2896"/>
    <cellStyle name="汇总 2 11 3 2" xfId="2897"/>
    <cellStyle name="汇总 2 11 3 3" xfId="2898"/>
    <cellStyle name="汇总 2 11 4" xfId="2899"/>
    <cellStyle name="汇总 2 11 4 2" xfId="2900"/>
    <cellStyle name="汇总 2 11 4 2 2" xfId="2901"/>
    <cellStyle name="汇总 2 11 4 2 3" xfId="2902"/>
    <cellStyle name="汇总 2 11 4 3" xfId="2903"/>
    <cellStyle name="汇总 2 11 4 4" xfId="2904"/>
    <cellStyle name="汇总 2 11 5" xfId="2905"/>
    <cellStyle name="汇总 2 11 6" xfId="2906"/>
    <cellStyle name="汇总 2 12" xfId="2907"/>
    <cellStyle name="汇总 2 12 2" xfId="2908"/>
    <cellStyle name="汇总 2 12 2 2" xfId="2909"/>
    <cellStyle name="汇总 2 12 2 2 2" xfId="2910"/>
    <cellStyle name="汇总 2 12 2 2 3" xfId="2911"/>
    <cellStyle name="汇总 2 12 2 3" xfId="2912"/>
    <cellStyle name="汇总 2 12 2 4" xfId="2913"/>
    <cellStyle name="汇总 2 12 3" xfId="2914"/>
    <cellStyle name="汇总 2 12 3 2" xfId="2915"/>
    <cellStyle name="汇总 2 12 3 3" xfId="2916"/>
    <cellStyle name="汇总 2 12 4" xfId="2917"/>
    <cellStyle name="汇总 2 12 4 2" xfId="2918"/>
    <cellStyle name="汇总 2 12 4 2 2" xfId="2919"/>
    <cellStyle name="汇总 2 12 4 2 3" xfId="2920"/>
    <cellStyle name="汇总 2 12 4 3" xfId="2921"/>
    <cellStyle name="汇总 2 12 4 4" xfId="2922"/>
    <cellStyle name="汇总 2 12 5" xfId="2923"/>
    <cellStyle name="汇总 2 12 6" xfId="2924"/>
    <cellStyle name="汇总 2 13" xfId="2925"/>
    <cellStyle name="汇总 2 13 2" xfId="2926"/>
    <cellStyle name="汇总 2 13 2 2" xfId="2927"/>
    <cellStyle name="汇总 2 13 2 2 2" xfId="2928"/>
    <cellStyle name="汇总 2 13 2 2 3" xfId="2929"/>
    <cellStyle name="汇总 2 13 2 3" xfId="2930"/>
    <cellStyle name="汇总 2 13 2 4" xfId="2931"/>
    <cellStyle name="汇总 2 13 3" xfId="2932"/>
    <cellStyle name="汇总 2 13 3 2" xfId="2933"/>
    <cellStyle name="汇总 2 13 3 3" xfId="2934"/>
    <cellStyle name="汇总 2 13 4" xfId="2935"/>
    <cellStyle name="汇总 2 13 4 2" xfId="2936"/>
    <cellStyle name="汇总 2 13 4 2 2" xfId="2937"/>
    <cellStyle name="汇总 2 13 4 2 3" xfId="2938"/>
    <cellStyle name="汇总 2 13 4 3" xfId="2939"/>
    <cellStyle name="汇总 2 13 4 4" xfId="2940"/>
    <cellStyle name="汇总 2 13 5" xfId="2941"/>
    <cellStyle name="汇总 2 13 6" xfId="2942"/>
    <cellStyle name="汇总 2 14" xfId="2943"/>
    <cellStyle name="汇总 2 14 2" xfId="2944"/>
    <cellStyle name="汇总 2 14 2 2" xfId="2945"/>
    <cellStyle name="汇总 2 14 2 3" xfId="2946"/>
    <cellStyle name="汇总 2 14 3" xfId="2947"/>
    <cellStyle name="汇总 2 14 4" xfId="2948"/>
    <cellStyle name="汇总 2 15" xfId="2949"/>
    <cellStyle name="汇总 2 16" xfId="2950"/>
    <cellStyle name="汇总 2 2" xfId="2951"/>
    <cellStyle name="汇总 2 2 10" xfId="2952"/>
    <cellStyle name="汇总 2 2 10 2" xfId="2953"/>
    <cellStyle name="汇总 2 2 10 2 2" xfId="2954"/>
    <cellStyle name="汇总 2 2 10 2 3" xfId="2955"/>
    <cellStyle name="汇总 2 2 10 3" xfId="2956"/>
    <cellStyle name="汇总 2 2 10 4" xfId="2957"/>
    <cellStyle name="汇总 2 2 11" xfId="2958"/>
    <cellStyle name="汇总 2 2 12" xfId="2959"/>
    <cellStyle name="汇总 2 2 2" xfId="2960"/>
    <cellStyle name="汇总 2 2 2 10" xfId="2961"/>
    <cellStyle name="汇总 2 2 2 11" xfId="2962"/>
    <cellStyle name="汇总 2 2 2 2" xfId="2963"/>
    <cellStyle name="汇总 2 2 2 2 10" xfId="2964"/>
    <cellStyle name="汇总 2 2 2 2 11" xfId="2965"/>
    <cellStyle name="汇总 2 2 2 2 2" xfId="2966"/>
    <cellStyle name="汇总 2 2 2 2 2 2" xfId="2967"/>
    <cellStyle name="汇总 2 2 2 2 2 2 2" xfId="2968"/>
    <cellStyle name="汇总 2 2 2 2 2 2 2 2" xfId="2969"/>
    <cellStyle name="汇总 2 2 2 2 2 2 2 2 2" xfId="2970"/>
    <cellStyle name="汇总 2 2 2 2 2 2 2 2 2 2" xfId="2971"/>
    <cellStyle name="汇总 2 2 2 2 2 2 2 2 2 3" xfId="2972"/>
    <cellStyle name="汇总 2 2 2 2 2 2 2 2 3" xfId="2973"/>
    <cellStyle name="汇总 2 2 2 2 2 2 2 2 4" xfId="2974"/>
    <cellStyle name="汇总 2 2 2 2 2 2 2 3" xfId="2975"/>
    <cellStyle name="汇总 2 2 2 2 2 2 2 3 2" xfId="2976"/>
    <cellStyle name="汇总 2 2 2 2 2 2 2 3 3" xfId="2977"/>
    <cellStyle name="汇总 2 2 2 2 2 2 2 4" xfId="2978"/>
    <cellStyle name="汇总 2 2 2 2 2 2 2 4 2" xfId="2979"/>
    <cellStyle name="汇总 2 2 2 2 2 2 2 4 2 2" xfId="2980"/>
    <cellStyle name="汇总 2 2 2 2 2 2 2 4 2 3" xfId="2981"/>
    <cellStyle name="汇总 2 2 2 2 2 2 2 4 3" xfId="2982"/>
    <cellStyle name="汇总 2 2 2 2 2 2 2 4 4" xfId="2983"/>
    <cellStyle name="汇总 2 2 2 2 2 2 2 5" xfId="2984"/>
    <cellStyle name="汇总 2 2 2 2 2 2 2 6" xfId="2985"/>
    <cellStyle name="汇总 2 2 2 2 2 2 3" xfId="2986"/>
    <cellStyle name="汇总 2 2 2 2 2 2 3 2" xfId="2987"/>
    <cellStyle name="汇总 2 2 2 2 2 2 3 2 2" xfId="2988"/>
    <cellStyle name="汇总 2 2 2 2 2 2 3 2 2 2" xfId="2989"/>
    <cellStyle name="汇总 2 2 2 2 2 2 3 2 2 3" xfId="2990"/>
    <cellStyle name="汇总 2 2 2 2 2 2 3 2 3" xfId="2991"/>
    <cellStyle name="汇总 2 2 2 2 2 2 3 2 4" xfId="2992"/>
    <cellStyle name="汇总 2 2 2 2 2 2 3 3" xfId="2993"/>
    <cellStyle name="汇总 2 2 2 2 2 2 3 3 2" xfId="2994"/>
    <cellStyle name="汇总 2 2 2 2 2 2 3 3 3" xfId="2995"/>
    <cellStyle name="汇总 2 2 2 2 2 2 3 4" xfId="2996"/>
    <cellStyle name="汇总 2 2 2 2 2 2 3 4 2" xfId="2997"/>
    <cellStyle name="汇总 2 2 2 2 2 2 3 4 2 2" xfId="2998"/>
    <cellStyle name="汇总 2 2 2 2 2 2 3 4 2 3" xfId="2999"/>
    <cellStyle name="汇总 2 2 2 2 2 2 3 4 3" xfId="3000"/>
    <cellStyle name="汇总 2 2 2 2 2 2 3 4 4" xfId="3001"/>
    <cellStyle name="汇总 2 2 2 2 2 2 3 5" xfId="3002"/>
    <cellStyle name="汇总 2 2 2 2 2 2 3 6" xfId="3003"/>
    <cellStyle name="汇总 2 2 2 2 2 2 4" xfId="3004"/>
    <cellStyle name="汇总 2 2 2 2 2 2 4 2" xfId="3005"/>
    <cellStyle name="汇总 2 2 2 2 2 2 4 2 2" xfId="3006"/>
    <cellStyle name="汇总 2 2 2 2 2 2 4 2 2 2" xfId="3007"/>
    <cellStyle name="汇总 2 2 2 2 2 2 4 2 2 3" xfId="3008"/>
    <cellStyle name="汇总 2 2 2 2 2 2 4 2 3" xfId="3009"/>
    <cellStyle name="汇总 2 2 2 2 2 2 4 2 4" xfId="3010"/>
    <cellStyle name="汇总 2 2 2 2 2 2 4 3" xfId="3011"/>
    <cellStyle name="汇总 2 2 2 2 2 2 4 3 2" xfId="3012"/>
    <cellStyle name="汇总 2 2 2 2 2 2 4 3 3" xfId="3013"/>
    <cellStyle name="汇总 2 2 2 2 2 2 4 4" xfId="3014"/>
    <cellStyle name="汇总 2 2 2 2 2 2 4 4 2" xfId="3015"/>
    <cellStyle name="汇总 2 2 2 2 2 2 4 4 2 2" xfId="3016"/>
    <cellStyle name="汇总 2 2 2 2 2 2 4 4 2 3" xfId="3017"/>
    <cellStyle name="汇总 2 2 2 2 2 2 4 4 3" xfId="3018"/>
    <cellStyle name="汇总 2 2 2 2 2 2 4 4 4" xfId="3019"/>
    <cellStyle name="汇总 2 2 2 2 2 2 4 5" xfId="3020"/>
    <cellStyle name="汇总 2 2 2 2 2 2 4 6" xfId="3021"/>
    <cellStyle name="汇总 2 2 2 2 2 2 5" xfId="3022"/>
    <cellStyle name="汇总 2 2 2 2 2 2 5 2" xfId="3023"/>
    <cellStyle name="汇总 2 2 2 2 2 2 5 2 2" xfId="3024"/>
    <cellStyle name="汇总 2 2 2 2 2 2 5 2 3" xfId="3025"/>
    <cellStyle name="汇总 2 2 2 2 2 2 5 3" xfId="3026"/>
    <cellStyle name="汇总 2 2 2 2 2 2 5 4" xfId="3027"/>
    <cellStyle name="汇总 2 2 2 2 2 2 6" xfId="3028"/>
    <cellStyle name="汇总 2 2 2 2 2 2 7" xfId="3029"/>
    <cellStyle name="汇总 2 2 2 2 2 3" xfId="3030"/>
    <cellStyle name="汇总 2 2 2 2 2 3 2" xfId="3031"/>
    <cellStyle name="汇总 2 2 2 2 2 3 2 2" xfId="3032"/>
    <cellStyle name="汇总 2 2 2 2 2 3 2 2 2" xfId="3033"/>
    <cellStyle name="汇总 2 2 2 2 2 3 2 2 3" xfId="3034"/>
    <cellStyle name="汇总 2 2 2 2 2 3 2 3" xfId="3035"/>
    <cellStyle name="汇总 2 2 2 2 2 3 2 4" xfId="3036"/>
    <cellStyle name="汇总 2 2 2 2 2 3 3" xfId="3037"/>
    <cellStyle name="汇总 2 2 2 2 2 3 3 2" xfId="3038"/>
    <cellStyle name="汇总 2 2 2 2 2 3 3 3" xfId="3039"/>
    <cellStyle name="汇总 2 2 2 2 2 3 4" xfId="3040"/>
    <cellStyle name="汇总 2 2 2 2 2 3 4 2" xfId="3041"/>
    <cellStyle name="汇总 2 2 2 2 2 3 4 2 2" xfId="3042"/>
    <cellStyle name="汇总 2 2 2 2 2 3 4 2 3" xfId="3043"/>
    <cellStyle name="汇总 2 2 2 2 2 3 4 3" xfId="3044"/>
    <cellStyle name="汇总 2 2 2 2 2 3 4 4" xfId="3045"/>
    <cellStyle name="汇总 2 2 2 2 2 3 5" xfId="3046"/>
    <cellStyle name="汇总 2 2 2 2 2 3 6" xfId="3047"/>
    <cellStyle name="汇总 2 2 2 2 2 4" xfId="3048"/>
    <cellStyle name="汇总 2 2 2 2 2 4 2" xfId="3049"/>
    <cellStyle name="汇总 2 2 2 2 2 4 2 2" xfId="3050"/>
    <cellStyle name="汇总 2 2 2 2 2 4 2 2 2" xfId="3051"/>
    <cellStyle name="汇总 2 2 2 2 2 4 2 2 3" xfId="3052"/>
    <cellStyle name="汇总 2 2 2 2 2 4 2 3" xfId="3053"/>
    <cellStyle name="汇总 2 2 2 2 2 4 2 4" xfId="3054"/>
    <cellStyle name="汇总 2 2 2 2 2 4 3" xfId="3055"/>
    <cellStyle name="汇总 2 2 2 2 2 4 3 2" xfId="3056"/>
    <cellStyle name="汇总 2 2 2 2 2 4 3 3" xfId="3057"/>
    <cellStyle name="汇总 2 2 2 2 2 4 4" xfId="3058"/>
    <cellStyle name="汇总 2 2 2 2 2 4 4 2" xfId="3059"/>
    <cellStyle name="汇总 2 2 2 2 2 4 4 2 2" xfId="3060"/>
    <cellStyle name="汇总 2 2 2 2 2 4 4 2 3" xfId="3061"/>
    <cellStyle name="汇总 2 2 2 2 2 4 4 3" xfId="3062"/>
    <cellStyle name="汇总 2 2 2 2 2 4 4 4" xfId="3063"/>
    <cellStyle name="汇总 2 2 2 2 2 4 5" xfId="3064"/>
    <cellStyle name="汇总 2 2 2 2 2 4 6" xfId="3065"/>
    <cellStyle name="汇总 2 2 2 2 2 5" xfId="3066"/>
    <cellStyle name="汇总 2 2 2 2 2 5 2" xfId="3067"/>
    <cellStyle name="汇总 2 2 2 2 2 5 2 2" xfId="3068"/>
    <cellStyle name="汇总 2 2 2 2 2 5 2 2 2" xfId="3069"/>
    <cellStyle name="汇总 2 2 2 2 2 5 2 2 3" xfId="3070"/>
    <cellStyle name="汇总 2 2 2 2 2 5 2 3" xfId="3071"/>
    <cellStyle name="汇总 2 2 2 2 2 5 2 4" xfId="3072"/>
    <cellStyle name="汇总 2 2 2 2 2 5 3" xfId="3073"/>
    <cellStyle name="汇总 2 2 2 2 2 5 3 2" xfId="3074"/>
    <cellStyle name="汇总 2 2 2 2 2 5 3 3" xfId="3075"/>
    <cellStyle name="汇总 2 2 2 2 2 5 4" xfId="3076"/>
    <cellStyle name="汇总 2 2 2 2 2 5 4 2" xfId="3077"/>
    <cellStyle name="汇总 2 2 2 2 2 5 4 2 2" xfId="3078"/>
    <cellStyle name="汇总 2 2 2 2 2 5 4 2 3" xfId="3079"/>
    <cellStyle name="汇总 2 2 2 2 2 5 4 3" xfId="3080"/>
    <cellStyle name="汇总 2 2 2 2 2 5 4 4" xfId="3081"/>
    <cellStyle name="汇总 2 2 2 2 2 5 5" xfId="3082"/>
    <cellStyle name="汇总 2 2 2 2 2 5 6" xfId="3083"/>
    <cellStyle name="汇总 2 2 2 2 2 6" xfId="3084"/>
    <cellStyle name="汇总 2 2 2 2 2 6 2" xfId="3085"/>
    <cellStyle name="汇总 2 2 2 2 2 6 2 2" xfId="3086"/>
    <cellStyle name="汇总 2 2 2 2 2 6 2 3" xfId="3087"/>
    <cellStyle name="汇总 2 2 2 2 2 6 3" xfId="3088"/>
    <cellStyle name="汇总 2 2 2 2 2 6 4" xfId="3089"/>
    <cellStyle name="汇总 2 2 2 2 2 7" xfId="3090"/>
    <cellStyle name="汇总 2 2 2 2 2 8" xfId="3091"/>
    <cellStyle name="汇总 2 2 2 2 3" xfId="3092"/>
    <cellStyle name="汇总 2 2 2 2 3 2" xfId="3093"/>
    <cellStyle name="汇总 2 2 2 2 3 2 2" xfId="3094"/>
    <cellStyle name="汇总 2 2 2 2 3 2 2 2" xfId="3095"/>
    <cellStyle name="汇总 2 2 2 2 3 2 2 2 2" xfId="3096"/>
    <cellStyle name="汇总 2 2 2 2 3 2 2 2 2 2" xfId="3097"/>
    <cellStyle name="汇总 2 2 2 2 3 2 2 2 2 3" xfId="3098"/>
    <cellStyle name="汇总 2 2 2 2 3 2 2 2 3" xfId="3099"/>
    <cellStyle name="汇总 2 2 2 2 3 2 2 2 4" xfId="3100"/>
    <cellStyle name="汇总 2 2 2 2 3 2 2 3" xfId="3101"/>
    <cellStyle name="汇总 2 2 2 2 3 2 2 3 2" xfId="3102"/>
    <cellStyle name="汇总 2 2 2 2 3 2 2 3 3" xfId="3103"/>
    <cellStyle name="汇总 2 2 2 2 3 2 2 4" xfId="3104"/>
    <cellStyle name="汇总 2 2 2 2 3 2 2 4 2" xfId="3105"/>
    <cellStyle name="汇总 2 2 2 2 3 2 2 4 2 2" xfId="3106"/>
    <cellStyle name="汇总 2 2 2 2 3 2 2 4 2 3" xfId="3107"/>
    <cellStyle name="汇总 2 2 2 2 3 2 2 4 3" xfId="3108"/>
    <cellStyle name="汇总 2 2 2 2 3 2 2 4 4" xfId="3109"/>
    <cellStyle name="汇总 2 2 2 2 3 2 2 5" xfId="3110"/>
    <cellStyle name="汇总 2 2 2 2 3 2 2 6" xfId="3111"/>
    <cellStyle name="汇总 2 2 2 2 3 2 3" xfId="3112"/>
    <cellStyle name="汇总 2 2 2 2 3 2 3 2" xfId="3113"/>
    <cellStyle name="汇总 2 2 2 2 3 2 3 2 2" xfId="3114"/>
    <cellStyle name="汇总 2 2 2 2 3 2 3 2 2 2" xfId="3115"/>
    <cellStyle name="汇总 2 2 2 2 3 2 3 2 2 3" xfId="3116"/>
    <cellStyle name="汇总 2 2 2 2 3 2 3 2 3" xfId="3117"/>
    <cellStyle name="汇总 2 2 2 2 3 2 3 2 4" xfId="3118"/>
    <cellStyle name="汇总 2 2 2 2 3 2 3 3" xfId="3119"/>
    <cellStyle name="汇总 2 2 2 2 3 2 3 3 2" xfId="3120"/>
    <cellStyle name="汇总 2 2 2 2 3 2 3 3 3" xfId="3121"/>
    <cellStyle name="汇总 2 2 2 2 3 2 3 4" xfId="3122"/>
    <cellStyle name="汇总 2 2 2 2 3 2 3 4 2" xfId="3123"/>
    <cellStyle name="汇总 2 2 2 2 3 2 3 4 2 2" xfId="3124"/>
    <cellStyle name="汇总 2 2 2 2 3 2 3 4 2 3" xfId="3125"/>
    <cellStyle name="汇总 2 2 2 2 3 2 3 4 3" xfId="3126"/>
    <cellStyle name="汇总 2 2 2 2 3 2 3 4 4" xfId="3127"/>
    <cellStyle name="汇总 2 2 2 2 3 2 3 5" xfId="3128"/>
    <cellStyle name="汇总 2 2 2 2 3 2 3 6" xfId="3129"/>
    <cellStyle name="汇总 2 2 2 2 3 2 4" xfId="3130"/>
    <cellStyle name="汇总 2 2 2 2 3 2 4 2" xfId="3131"/>
    <cellStyle name="汇总 2 2 2 2 3 2 4 2 2" xfId="3132"/>
    <cellStyle name="汇总 2 2 2 2 3 2 4 2 2 2" xfId="3133"/>
    <cellStyle name="汇总 2 2 2 2 3 2 4 2 2 3" xfId="3134"/>
    <cellStyle name="汇总 2 2 2 2 3 2 4 2 3" xfId="3135"/>
    <cellStyle name="汇总 2 2 2 2 3 2 4 2 4" xfId="3136"/>
    <cellStyle name="汇总 2 2 2 2 3 2 4 3" xfId="3137"/>
    <cellStyle name="汇总 2 2 2 2 3 2 4 3 2" xfId="3138"/>
    <cellStyle name="汇总 2 2 2 2 3 2 4 3 3" xfId="3139"/>
    <cellStyle name="汇总 2 2 2 2 3 2 4 4" xfId="3140"/>
    <cellStyle name="汇总 2 2 2 2 3 2 4 4 2" xfId="3141"/>
    <cellStyle name="汇总 2 2 2 2 3 2 4 4 2 2" xfId="3142"/>
    <cellStyle name="汇总 2 2 2 2 3 2 4 4 2 3" xfId="3143"/>
    <cellStyle name="汇总 2 2 2 2 3 2 4 4 3" xfId="3144"/>
    <cellStyle name="汇总 2 2 2 2 3 2 4 4 4" xfId="3145"/>
    <cellStyle name="汇总 2 2 2 2 3 2 4 5" xfId="3146"/>
    <cellStyle name="汇总 2 2 2 2 3 2 4 6" xfId="3147"/>
    <cellStyle name="汇总 2 2 2 2 3 2 5" xfId="3148"/>
    <cellStyle name="汇总 2 2 2 2 3 2 5 2" xfId="3149"/>
    <cellStyle name="汇总 2 2 2 2 3 2 5 2 2" xfId="3150"/>
    <cellStyle name="汇总 2 2 2 2 3 2 5 2 3" xfId="3151"/>
    <cellStyle name="汇总 2 2 2 2 3 2 5 3" xfId="3152"/>
    <cellStyle name="汇总 2 2 2 2 3 2 5 4" xfId="3153"/>
    <cellStyle name="汇总 2 2 2 2 3 2 6" xfId="3154"/>
    <cellStyle name="汇总 2 2 2 2 3 2 7" xfId="3155"/>
    <cellStyle name="汇总 2 2 2 2 3 3" xfId="3156"/>
    <cellStyle name="汇总 2 2 2 2 3 3 2" xfId="3157"/>
    <cellStyle name="汇总 2 2 2 2 3 3 2 2" xfId="3158"/>
    <cellStyle name="汇总 2 2 2 2 3 3 2 2 2" xfId="3159"/>
    <cellStyle name="汇总 2 2 2 2 3 3 2 2 3" xfId="3160"/>
    <cellStyle name="汇总 2 2 2 2 3 3 2 3" xfId="3161"/>
    <cellStyle name="汇总 2 2 2 2 3 3 2 4" xfId="3162"/>
    <cellStyle name="汇总 2 2 2 2 3 3 3" xfId="3163"/>
    <cellStyle name="汇总 2 2 2 2 3 3 3 2" xfId="3164"/>
    <cellStyle name="汇总 2 2 2 2 3 3 3 3" xfId="3165"/>
    <cellStyle name="汇总 2 2 2 2 3 3 4" xfId="3166"/>
    <cellStyle name="汇总 2 2 2 2 3 3 4 2" xfId="3167"/>
    <cellStyle name="汇总 2 2 2 2 3 3 4 2 2" xfId="3168"/>
    <cellStyle name="汇总 2 2 2 2 3 3 4 2 3" xfId="3169"/>
    <cellStyle name="汇总 2 2 2 2 3 3 4 3" xfId="3170"/>
    <cellStyle name="汇总 2 2 2 2 3 3 4 4" xfId="3171"/>
    <cellStyle name="汇总 2 2 2 2 3 3 5" xfId="3172"/>
    <cellStyle name="汇总 2 2 2 2 3 3 6" xfId="3173"/>
    <cellStyle name="汇总 2 2 2 2 3 4" xfId="3174"/>
    <cellStyle name="汇总 2 2 2 2 3 4 2" xfId="3175"/>
    <cellStyle name="汇总 2 2 2 2 3 4 2 2" xfId="3176"/>
    <cellStyle name="汇总 2 2 2 2 3 4 2 2 2" xfId="3177"/>
    <cellStyle name="汇总 2 2 2 2 3 4 2 2 3" xfId="3178"/>
    <cellStyle name="汇总 2 2 2 2 3 4 2 3" xfId="3179"/>
    <cellStyle name="汇总 2 2 2 2 3 4 2 4" xfId="3180"/>
    <cellStyle name="汇总 2 2 2 2 3 4 3" xfId="3181"/>
    <cellStyle name="汇总 2 2 2 2 3 4 3 2" xfId="3182"/>
    <cellStyle name="汇总 2 2 2 2 3 4 3 3" xfId="3183"/>
    <cellStyle name="汇总 2 2 2 2 3 4 4" xfId="3184"/>
    <cellStyle name="汇总 2 2 2 2 3 4 4 2" xfId="3185"/>
    <cellStyle name="汇总 2 2 2 2 3 4 4 2 2" xfId="3186"/>
    <cellStyle name="汇总 2 2 2 2 3 4 4 2 3" xfId="3187"/>
    <cellStyle name="汇总 2 2 2 2 3 4 4 3" xfId="3188"/>
    <cellStyle name="汇总 2 2 2 2 3 4 4 4" xfId="3189"/>
    <cellStyle name="汇总 2 2 2 2 3 4 5" xfId="3190"/>
    <cellStyle name="汇总 2 2 2 2 3 4 6" xfId="3191"/>
    <cellStyle name="汇总 2 2 2 2 3 5" xfId="3192"/>
    <cellStyle name="汇总 2 2 2 2 3 5 2" xfId="3193"/>
    <cellStyle name="汇总 2 2 2 2 3 5 2 2" xfId="3194"/>
    <cellStyle name="汇总 2 2 2 2 3 5 2 2 2" xfId="3195"/>
    <cellStyle name="汇总 2 2 2 2 3 5 2 2 3" xfId="3196"/>
    <cellStyle name="汇总 2 2 2 2 3 5 2 3" xfId="3197"/>
    <cellStyle name="汇总 2 2 2 2 3 5 2 4" xfId="3198"/>
    <cellStyle name="汇总 2 2 2 2 3 5 3" xfId="3199"/>
    <cellStyle name="汇总 2 2 2 2 3 5 3 2" xfId="3200"/>
    <cellStyle name="汇总 2 2 2 2 3 5 3 3" xfId="3201"/>
    <cellStyle name="汇总 2 2 2 2 3 5 4" xfId="3202"/>
    <cellStyle name="汇总 2 2 2 2 3 5 4 2" xfId="3203"/>
    <cellStyle name="汇总 2 2 2 2 3 5 4 2 2" xfId="3204"/>
    <cellStyle name="汇总 2 2 2 2 3 5 4 2 3" xfId="3205"/>
    <cellStyle name="汇总 2 2 2 2 3 5 4 3" xfId="3206"/>
    <cellStyle name="汇总 2 2 2 2 3 5 4 4" xfId="3207"/>
    <cellStyle name="汇总 2 2 2 2 3 5 5" xfId="3208"/>
    <cellStyle name="汇总 2 2 2 2 3 5 6" xfId="3209"/>
    <cellStyle name="汇总 2 2 2 2 3 6" xfId="3210"/>
    <cellStyle name="汇总 2 2 2 2 3 6 2" xfId="3211"/>
    <cellStyle name="汇总 2 2 2 2 3 6 2 2" xfId="3212"/>
    <cellStyle name="汇总 2 2 2 2 3 6 2 3" xfId="3213"/>
    <cellStyle name="汇总 2 2 2 2 3 6 3" xfId="3214"/>
    <cellStyle name="汇总 2 2 2 2 3 6 4" xfId="3215"/>
    <cellStyle name="汇总 2 2 2 2 3 7" xfId="3216"/>
    <cellStyle name="汇总 2 2 2 2 3 8" xfId="3217"/>
    <cellStyle name="汇总 2 2 2 2 4" xfId="3218"/>
    <cellStyle name="汇总 2 2 2 2 4 2" xfId="3219"/>
    <cellStyle name="汇总 2 2 2 2 4 2 2" xfId="3220"/>
    <cellStyle name="汇总 2 2 2 2 4 2 2 2" xfId="3221"/>
    <cellStyle name="汇总 2 2 2 2 4 2 2 2 2" xfId="3222"/>
    <cellStyle name="汇总 2 2 2 2 4 2 2 2 2 2" xfId="3223"/>
    <cellStyle name="汇总 2 2 2 2 4 2 2 2 2 3" xfId="3224"/>
    <cellStyle name="汇总 2 2 2 2 4 2 2 2 3" xfId="3225"/>
    <cellStyle name="汇总 2 2 2 2 4 2 2 2 4" xfId="3226"/>
    <cellStyle name="汇总 2 2 2 2 4 2 2 3" xfId="3227"/>
    <cellStyle name="汇总 2 2 2 2 4 2 2 3 2" xfId="3228"/>
    <cellStyle name="汇总 2 2 2 2 4 2 2 3 3" xfId="3229"/>
    <cellStyle name="汇总 2 2 2 2 4 2 2 4" xfId="3230"/>
    <cellStyle name="汇总 2 2 2 2 4 2 2 4 2" xfId="3231"/>
    <cellStyle name="汇总 2 2 2 2 4 2 2 4 2 2" xfId="3232"/>
    <cellStyle name="汇总 2 2 2 2 4 2 2 4 2 3" xfId="3233"/>
    <cellStyle name="汇总 2 2 2 2 4 2 2 4 3" xfId="3234"/>
    <cellStyle name="汇总 2 2 2 2 4 2 2 4 4" xfId="3235"/>
    <cellStyle name="汇总 2 2 2 2 4 2 2 5" xfId="3236"/>
    <cellStyle name="汇总 2 2 2 2 4 2 2 6" xfId="3237"/>
    <cellStyle name="汇总 2 2 2 2 4 2 3" xfId="3238"/>
    <cellStyle name="汇总 2 2 2 2 4 2 3 2" xfId="3239"/>
    <cellStyle name="汇总 2 2 2 2 4 2 3 2 2" xfId="3240"/>
    <cellStyle name="汇总 2 2 2 2 4 2 3 2 2 2" xfId="3241"/>
    <cellStyle name="汇总 2 2 2 2 4 2 3 2 2 3" xfId="3242"/>
    <cellStyle name="汇总 2 2 2 2 4 2 3 2 3" xfId="3243"/>
    <cellStyle name="汇总 2 2 2 2 4 2 3 2 4" xfId="3244"/>
    <cellStyle name="汇总 2 2 2 2 4 2 3 3" xfId="3245"/>
    <cellStyle name="汇总 2 2 2 2 4 2 3 3 2" xfId="3246"/>
    <cellStyle name="汇总 2 2 2 2 4 2 3 3 3" xfId="3247"/>
    <cellStyle name="汇总 2 2 2 2 4 2 3 4" xfId="3248"/>
    <cellStyle name="汇总 2 2 2 2 4 2 3 4 2" xfId="3249"/>
    <cellStyle name="汇总 2 2 2 2 4 2 3 4 2 2" xfId="3250"/>
    <cellStyle name="汇总 2 2 2 2 4 2 3 4 2 3" xfId="3251"/>
    <cellStyle name="汇总 2 2 2 2 4 2 3 4 3" xfId="3252"/>
    <cellStyle name="汇总 2 2 2 2 4 2 3 4 4" xfId="3253"/>
    <cellStyle name="汇总 2 2 2 2 4 2 3 5" xfId="3254"/>
    <cellStyle name="汇总 2 2 2 2 4 2 3 6" xfId="3255"/>
    <cellStyle name="汇总 2 2 2 2 4 2 4" xfId="3256"/>
    <cellStyle name="汇总 2 2 2 2 4 2 4 2" xfId="3257"/>
    <cellStyle name="汇总 2 2 2 2 4 2 4 2 2" xfId="3258"/>
    <cellStyle name="汇总 2 2 2 2 4 2 4 2 2 2" xfId="3259"/>
    <cellStyle name="汇总 2 2 2 2 4 2 4 2 2 3" xfId="3260"/>
    <cellStyle name="汇总 2 2 2 2 4 2 4 2 3" xfId="3261"/>
    <cellStyle name="汇总 2 2 2 2 4 2 4 2 4" xfId="3262"/>
    <cellStyle name="汇总 2 2 2 2 4 2 4 3" xfId="3263"/>
    <cellStyle name="汇总 2 2 2 2 4 2 4 3 2" xfId="3264"/>
    <cellStyle name="汇总 2 2 2 2 4 2 4 3 3" xfId="3265"/>
    <cellStyle name="汇总 2 2 2 2 4 2 4 4" xfId="3266"/>
    <cellStyle name="汇总 2 2 2 2 4 2 4 4 2" xfId="3267"/>
    <cellStyle name="汇总 2 2 2 2 4 2 4 4 2 2" xfId="3268"/>
    <cellStyle name="汇总 2 2 2 2 4 2 4 4 2 3" xfId="3269"/>
    <cellStyle name="汇总 2 2 2 2 4 2 4 4 3" xfId="3270"/>
    <cellStyle name="汇总 2 2 2 2 4 2 4 4 4" xfId="3271"/>
    <cellStyle name="汇总 2 2 2 2 4 2 4 5" xfId="3272"/>
    <cellStyle name="汇总 2 2 2 2 4 2 4 6" xfId="3273"/>
    <cellStyle name="汇总 2 2 2 2 4 2 5" xfId="3274"/>
    <cellStyle name="汇总 2 2 2 2 4 2 5 2" xfId="3275"/>
    <cellStyle name="汇总 2 2 2 2 4 2 5 2 2" xfId="3276"/>
    <cellStyle name="汇总 2 2 2 2 4 2 5 2 3" xfId="3277"/>
    <cellStyle name="汇总 2 2 2 2 4 2 5 3" xfId="3278"/>
    <cellStyle name="汇总 2 2 2 2 4 2 5 4" xfId="3279"/>
    <cellStyle name="汇总 2 2 2 2 4 2 6" xfId="3280"/>
    <cellStyle name="汇总 2 2 2 2 4 2 7" xfId="3281"/>
    <cellStyle name="汇总 2 2 2 2 4 3" xfId="3282"/>
    <cellStyle name="汇总 2 2 2 2 4 3 2" xfId="3283"/>
    <cellStyle name="汇总 2 2 2 2 4 3 2 2" xfId="3284"/>
    <cellStyle name="汇总 2 2 2 2 4 3 2 2 2" xfId="3285"/>
    <cellStyle name="汇总 2 2 2 2 4 3 2 2 3" xfId="3286"/>
    <cellStyle name="汇总 2 2 2 2 4 3 2 3" xfId="3287"/>
    <cellStyle name="汇总 2 2 2 2 4 3 2 4" xfId="3288"/>
    <cellStyle name="汇总 2 2 2 2 4 3 3" xfId="3289"/>
    <cellStyle name="汇总 2 2 2 2 4 3 3 2" xfId="3290"/>
    <cellStyle name="汇总 2 2 2 2 4 3 3 3" xfId="3291"/>
    <cellStyle name="汇总 2 2 2 2 4 3 4" xfId="3292"/>
    <cellStyle name="汇总 2 2 2 2 4 3 4 2" xfId="3293"/>
    <cellStyle name="汇总 2 2 2 2 4 3 4 2 2" xfId="3294"/>
    <cellStyle name="汇总 2 2 2 2 4 3 4 2 3" xfId="3295"/>
    <cellStyle name="汇总 2 2 2 2 4 3 4 3" xfId="3296"/>
    <cellStyle name="汇总 2 2 2 2 4 3 4 4" xfId="3297"/>
    <cellStyle name="汇总 2 2 2 2 4 3 5" xfId="3298"/>
    <cellStyle name="汇总 2 2 2 2 4 3 6" xfId="3299"/>
    <cellStyle name="汇总 2 2 2 2 4 4" xfId="3300"/>
    <cellStyle name="汇总 2 2 2 2 4 4 2" xfId="3301"/>
    <cellStyle name="汇总 2 2 2 2 4 4 2 2" xfId="3302"/>
    <cellStyle name="汇总 2 2 2 2 4 4 2 2 2" xfId="3303"/>
    <cellStyle name="汇总 2 2 2 2 4 4 2 2 3" xfId="3304"/>
    <cellStyle name="汇总 2 2 2 2 4 4 2 3" xfId="3305"/>
    <cellStyle name="汇总 2 2 2 2 4 4 2 4" xfId="3306"/>
    <cellStyle name="汇总 2 2 2 2 4 4 3" xfId="3307"/>
    <cellStyle name="汇总 2 2 2 2 4 4 3 2" xfId="3308"/>
    <cellStyle name="汇总 2 2 2 2 4 4 3 3" xfId="3309"/>
    <cellStyle name="汇总 2 2 2 2 4 4 4" xfId="3310"/>
    <cellStyle name="汇总 2 2 2 2 4 4 4 2" xfId="3311"/>
    <cellStyle name="汇总 2 2 2 2 4 4 4 2 2" xfId="3312"/>
    <cellStyle name="汇总 2 2 2 2 4 4 4 2 3" xfId="3313"/>
    <cellStyle name="汇总 2 2 2 2 4 4 4 3" xfId="3314"/>
    <cellStyle name="汇总 2 2 2 2 4 4 4 4" xfId="3315"/>
    <cellStyle name="汇总 2 2 2 2 4 4 5" xfId="3316"/>
    <cellStyle name="汇总 2 2 2 2 4 4 6" xfId="3317"/>
    <cellStyle name="汇总 2 2 2 2 4 5" xfId="3318"/>
    <cellStyle name="汇总 2 2 2 2 4 5 2" xfId="3319"/>
    <cellStyle name="汇总 2 2 2 2 4 5 2 2" xfId="3320"/>
    <cellStyle name="汇总 2 2 2 2 4 5 2 2 2" xfId="3321"/>
    <cellStyle name="汇总 2 2 2 2 4 5 2 2 3" xfId="3322"/>
    <cellStyle name="汇总 2 2 2 2 4 5 2 3" xfId="3323"/>
    <cellStyle name="汇总 2 2 2 2 4 5 2 4" xfId="3324"/>
    <cellStyle name="汇总 2 2 2 2 4 5 3" xfId="3325"/>
    <cellStyle name="汇总 2 2 2 2 4 5 3 2" xfId="3326"/>
    <cellStyle name="汇总 2 2 2 2 4 5 3 3" xfId="3327"/>
    <cellStyle name="汇总 2 2 2 2 4 5 4" xfId="3328"/>
    <cellStyle name="汇总 2 2 2 2 4 5 4 2" xfId="3329"/>
    <cellStyle name="汇总 2 2 2 2 4 5 4 2 2" xfId="3330"/>
    <cellStyle name="汇总 2 2 2 2 4 5 4 2 3" xfId="3331"/>
    <cellStyle name="汇总 2 2 2 2 4 5 4 3" xfId="3332"/>
    <cellStyle name="汇总 2 2 2 2 4 5 4 4" xfId="3333"/>
    <cellStyle name="汇总 2 2 2 2 4 5 5" xfId="3334"/>
    <cellStyle name="汇总 2 2 2 2 4 5 6" xfId="3335"/>
    <cellStyle name="汇总 2 2 2 2 4 6" xfId="3336"/>
    <cellStyle name="汇总 2 2 2 2 4 6 2" xfId="3337"/>
    <cellStyle name="汇总 2 2 2 2 4 6 2 2" xfId="3338"/>
    <cellStyle name="汇总 2 2 2 2 4 6 2 3" xfId="3339"/>
    <cellStyle name="汇总 2 2 2 2 4 6 3" xfId="3340"/>
    <cellStyle name="汇总 2 2 2 2 4 6 4" xfId="3341"/>
    <cellStyle name="汇总 2 2 2 2 4 7" xfId="3342"/>
    <cellStyle name="汇总 2 2 2 2 4 8" xfId="3343"/>
    <cellStyle name="汇总 2 2 2 2 5" xfId="3344"/>
    <cellStyle name="汇总 2 2 2 2 5 2" xfId="3345"/>
    <cellStyle name="汇总 2 2 2 2 5 2 2" xfId="3346"/>
    <cellStyle name="汇总 2 2 2 2 5 2 2 2" xfId="3347"/>
    <cellStyle name="汇总 2 2 2 2 5 2 2 2 2" xfId="3348"/>
    <cellStyle name="汇总 2 2 2 2 5 2 2 2 3" xfId="3349"/>
    <cellStyle name="汇总 2 2 2 2 5 2 2 3" xfId="3350"/>
    <cellStyle name="汇总 2 2 2 2 5 2 2 4" xfId="3351"/>
    <cellStyle name="汇总 2 2 2 2 5 2 3" xfId="3352"/>
    <cellStyle name="汇总 2 2 2 2 5 2 3 2" xfId="3353"/>
    <cellStyle name="汇总 2 2 2 2 5 2 3 3" xfId="3354"/>
    <cellStyle name="汇总 2 2 2 2 5 2 4" xfId="3355"/>
    <cellStyle name="汇总 2 2 2 2 5 2 4 2" xfId="3356"/>
    <cellStyle name="汇总 2 2 2 2 5 2 4 2 2" xfId="3357"/>
    <cellStyle name="汇总 2 2 2 2 5 2 4 2 3" xfId="3358"/>
    <cellStyle name="汇总 2 2 2 2 5 2 4 3" xfId="3359"/>
    <cellStyle name="汇总 2 2 2 2 5 2 4 4" xfId="3360"/>
    <cellStyle name="汇总 2 2 2 2 5 2 5" xfId="3361"/>
    <cellStyle name="汇总 2 2 2 2 5 2 6" xfId="3362"/>
    <cellStyle name="汇总 2 2 2 2 5 3" xfId="3363"/>
    <cellStyle name="汇总 2 2 2 2 5 3 2" xfId="3364"/>
    <cellStyle name="汇总 2 2 2 2 5 3 2 2" xfId="3365"/>
    <cellStyle name="汇总 2 2 2 2 5 3 2 2 2" xfId="3366"/>
    <cellStyle name="汇总 2 2 2 2 5 3 2 2 3" xfId="3367"/>
    <cellStyle name="汇总 2 2 2 2 5 3 2 3" xfId="3368"/>
    <cellStyle name="汇总 2 2 2 2 5 3 2 4" xfId="3369"/>
    <cellStyle name="汇总 2 2 2 2 5 3 3" xfId="3370"/>
    <cellStyle name="汇总 2 2 2 2 5 3 3 2" xfId="3371"/>
    <cellStyle name="汇总 2 2 2 2 5 3 3 3" xfId="3372"/>
    <cellStyle name="汇总 2 2 2 2 5 3 4" xfId="3373"/>
    <cellStyle name="汇总 2 2 2 2 5 3 4 2" xfId="3374"/>
    <cellStyle name="汇总 2 2 2 2 5 3 4 2 2" xfId="3375"/>
    <cellStyle name="汇总 2 2 2 2 5 3 4 2 3" xfId="3376"/>
    <cellStyle name="汇总 2 2 2 2 5 3 4 3" xfId="3377"/>
    <cellStyle name="汇总 2 2 2 2 5 3 4 4" xfId="3378"/>
    <cellStyle name="汇总 2 2 2 2 5 3 5" xfId="3379"/>
    <cellStyle name="汇总 2 2 2 2 5 3 6" xfId="3380"/>
    <cellStyle name="汇总 2 2 2 2 5 4" xfId="3381"/>
    <cellStyle name="汇总 2 2 2 2 5 4 2" xfId="3382"/>
    <cellStyle name="汇总 2 2 2 2 5 4 2 2" xfId="3383"/>
    <cellStyle name="汇总 2 2 2 2 5 4 2 2 2" xfId="3384"/>
    <cellStyle name="汇总 2 2 2 2 5 4 2 2 3" xfId="3385"/>
    <cellStyle name="汇总 2 2 2 2 5 4 2 3" xfId="3386"/>
    <cellStyle name="汇总 2 2 2 2 5 4 2 4" xfId="3387"/>
    <cellStyle name="汇总 2 2 2 2 5 4 3" xfId="3388"/>
    <cellStyle name="汇总 2 2 2 2 5 4 3 2" xfId="3389"/>
    <cellStyle name="汇总 2 2 2 2 5 4 3 3" xfId="3390"/>
    <cellStyle name="汇总 2 2 2 2 5 4 4" xfId="3391"/>
    <cellStyle name="汇总 2 2 2 2 5 4 4 2" xfId="3392"/>
    <cellStyle name="汇总 2 2 2 2 5 4 4 2 2" xfId="3393"/>
    <cellStyle name="汇总 2 2 2 2 5 4 4 2 3" xfId="3394"/>
    <cellStyle name="汇总 2 2 2 2 5 4 4 3" xfId="3395"/>
    <cellStyle name="汇总 2 2 2 2 5 4 4 4" xfId="3396"/>
    <cellStyle name="汇总 2 2 2 2 5 4 5" xfId="3397"/>
    <cellStyle name="汇总 2 2 2 2 5 4 6" xfId="3398"/>
    <cellStyle name="汇总 2 2 2 2 5 5" xfId="3399"/>
    <cellStyle name="汇总 2 2 2 2 5 5 2" xfId="3400"/>
    <cellStyle name="汇总 2 2 2 2 5 5 2 2" xfId="3401"/>
    <cellStyle name="汇总 2 2 2 2 5 5 2 3" xfId="3402"/>
    <cellStyle name="汇总 2 2 2 2 5 5 3" xfId="3403"/>
    <cellStyle name="汇总 2 2 2 2 5 5 4" xfId="3404"/>
    <cellStyle name="汇总 2 2 2 2 5 6" xfId="3405"/>
    <cellStyle name="汇总 2 2 2 2 5 7" xfId="3406"/>
    <cellStyle name="汇总 2 2 2 2 6" xfId="3407"/>
    <cellStyle name="汇总 2 2 2 2 6 2" xfId="3408"/>
    <cellStyle name="汇总 2 2 2 2 6 2 2" xfId="3409"/>
    <cellStyle name="汇总 2 2 2 2 6 2 2 2" xfId="3410"/>
    <cellStyle name="汇总 2 2 2 2 6 2 2 3" xfId="3411"/>
    <cellStyle name="汇总 2 2 2 2 6 2 3" xfId="3412"/>
    <cellStyle name="汇总 2 2 2 2 6 2 4" xfId="3413"/>
    <cellStyle name="汇总 2 2 2 2 6 3" xfId="3414"/>
    <cellStyle name="汇总 2 2 2 2 6 3 2" xfId="3415"/>
    <cellStyle name="汇总 2 2 2 2 6 3 3" xfId="3416"/>
    <cellStyle name="汇总 2 2 2 2 6 4" xfId="3417"/>
    <cellStyle name="汇总 2 2 2 2 6 4 2" xfId="3418"/>
    <cellStyle name="汇总 2 2 2 2 6 4 2 2" xfId="3419"/>
    <cellStyle name="汇总 2 2 2 2 6 4 2 3" xfId="3420"/>
    <cellStyle name="汇总 2 2 2 2 6 4 3" xfId="3421"/>
    <cellStyle name="汇总 2 2 2 2 6 4 4" xfId="3422"/>
    <cellStyle name="汇总 2 2 2 2 6 5" xfId="3423"/>
    <cellStyle name="汇总 2 2 2 2 6 6" xfId="3424"/>
    <cellStyle name="汇总 2 2 2 2 7" xfId="3425"/>
    <cellStyle name="汇总 2 2 2 2 7 2" xfId="3426"/>
    <cellStyle name="汇总 2 2 2 2 7 2 2" xfId="3427"/>
    <cellStyle name="汇总 2 2 2 2 7 2 2 2" xfId="3428"/>
    <cellStyle name="汇总 2 2 2 2 7 2 2 3" xfId="3429"/>
    <cellStyle name="汇总 2 2 2 2 7 2 3" xfId="3430"/>
    <cellStyle name="汇总 2 2 2 2 7 2 4" xfId="3431"/>
    <cellStyle name="汇总 2 2 2 2 7 3" xfId="3432"/>
    <cellStyle name="汇总 2 2 2 2 7 3 2" xfId="3433"/>
    <cellStyle name="汇总 2 2 2 2 7 3 3" xfId="3434"/>
    <cellStyle name="汇总 2 2 2 2 7 4" xfId="3435"/>
    <cellStyle name="汇总 2 2 2 2 7 4 2" xfId="3436"/>
    <cellStyle name="汇总 2 2 2 2 7 4 2 2" xfId="3437"/>
    <cellStyle name="汇总 2 2 2 2 7 4 2 3" xfId="3438"/>
    <cellStyle name="汇总 2 2 2 2 7 4 3" xfId="3439"/>
    <cellStyle name="汇总 2 2 2 2 7 4 4" xfId="3440"/>
    <cellStyle name="汇总 2 2 2 2 7 5" xfId="3441"/>
    <cellStyle name="汇总 2 2 2 2 7 6" xfId="3442"/>
    <cellStyle name="汇总 2 2 2 2 8" xfId="3443"/>
    <cellStyle name="汇总 2 2 2 2 8 2" xfId="3444"/>
    <cellStyle name="汇总 2 2 2 2 8 2 2" xfId="3445"/>
    <cellStyle name="汇总 2 2 2 2 8 2 2 2" xfId="3446"/>
    <cellStyle name="汇总 2 2 2 2 8 2 2 3" xfId="3447"/>
    <cellStyle name="汇总 2 2 2 2 8 2 3" xfId="3448"/>
    <cellStyle name="汇总 2 2 2 2 8 2 4" xfId="3449"/>
    <cellStyle name="汇总 2 2 2 2 8 3" xfId="3450"/>
    <cellStyle name="汇总 2 2 2 2 8 3 2" xfId="3451"/>
    <cellStyle name="汇总 2 2 2 2 8 3 3" xfId="3452"/>
    <cellStyle name="汇总 2 2 2 2 8 4" xfId="3453"/>
    <cellStyle name="汇总 2 2 2 2 8 4 2" xfId="3454"/>
    <cellStyle name="汇总 2 2 2 2 8 4 2 2" xfId="3455"/>
    <cellStyle name="汇总 2 2 2 2 8 4 2 3" xfId="3456"/>
    <cellStyle name="汇总 2 2 2 2 8 4 3" xfId="3457"/>
    <cellStyle name="汇总 2 2 2 2 8 4 4" xfId="3458"/>
    <cellStyle name="汇总 2 2 2 2 8 5" xfId="3459"/>
    <cellStyle name="汇总 2 2 2 2 8 6" xfId="3460"/>
    <cellStyle name="汇总 2 2 2 2 9" xfId="3461"/>
    <cellStyle name="汇总 2 2 2 2 9 2" xfId="3462"/>
    <cellStyle name="汇总 2 2 2 2 9 2 2" xfId="3463"/>
    <cellStyle name="汇总 2 2 2 2 9 2 3" xfId="3464"/>
    <cellStyle name="汇总 2 2 2 2 9 3" xfId="3465"/>
    <cellStyle name="汇总 2 2 2 2 9 4" xfId="3466"/>
    <cellStyle name="汇总 2 2 2 3" xfId="3467"/>
    <cellStyle name="汇总 2 2 2 3 2" xfId="3468"/>
    <cellStyle name="汇总 2 2 2 3 2 2" xfId="3469"/>
    <cellStyle name="汇总 2 2 2 3 2 2 2" xfId="3470"/>
    <cellStyle name="汇总 2 2 2 3 2 2 2 2" xfId="3471"/>
    <cellStyle name="汇总 2 2 2 3 2 2 2 2 2" xfId="3472"/>
    <cellStyle name="汇总 2 2 2 3 2 2 2 2 3" xfId="3473"/>
    <cellStyle name="汇总 2 2 2 3 2 2 2 3" xfId="3474"/>
    <cellStyle name="汇总 2 2 2 3 2 2 2 4" xfId="3475"/>
    <cellStyle name="汇总 2 2 2 3 2 2 3" xfId="3476"/>
    <cellStyle name="汇总 2 2 2 3 2 2 3 2" xfId="3477"/>
    <cellStyle name="汇总 2 2 2 3 2 2 3 3" xfId="3478"/>
    <cellStyle name="汇总 2 2 2 3 2 2 4" xfId="3479"/>
    <cellStyle name="汇总 2 2 2 3 2 2 4 2" xfId="3480"/>
    <cellStyle name="汇总 2 2 2 3 2 2 4 2 2" xfId="3481"/>
    <cellStyle name="汇总 2 2 2 3 2 2 4 2 3" xfId="3482"/>
    <cellStyle name="汇总 2 2 2 3 2 2 4 3" xfId="3483"/>
    <cellStyle name="汇总 2 2 2 3 2 2 4 4" xfId="3484"/>
    <cellStyle name="汇总 2 2 2 3 2 2 5" xfId="3485"/>
    <cellStyle name="汇总 2 2 2 3 2 2 6" xfId="3486"/>
    <cellStyle name="汇总 2 2 2 3 2 3" xfId="3487"/>
    <cellStyle name="汇总 2 2 2 3 2 3 2" xfId="3488"/>
    <cellStyle name="汇总 2 2 2 3 2 3 2 2" xfId="3489"/>
    <cellStyle name="汇总 2 2 2 3 2 3 2 2 2" xfId="3490"/>
    <cellStyle name="汇总 2 2 2 3 2 3 2 2 3" xfId="3491"/>
    <cellStyle name="汇总 2 2 2 3 2 3 2 3" xfId="3492"/>
    <cellStyle name="汇总 2 2 2 3 2 3 2 4" xfId="3493"/>
    <cellStyle name="汇总 2 2 2 3 2 3 3" xfId="3494"/>
    <cellStyle name="汇总 2 2 2 3 2 3 3 2" xfId="3495"/>
    <cellStyle name="汇总 2 2 2 3 2 3 3 3" xfId="3496"/>
    <cellStyle name="汇总 2 2 2 3 2 3 4" xfId="3497"/>
    <cellStyle name="汇总 2 2 2 3 2 3 4 2" xfId="3498"/>
    <cellStyle name="汇总 2 2 2 3 2 3 4 2 2" xfId="3499"/>
    <cellStyle name="汇总 2 2 2 3 2 3 4 2 3" xfId="3500"/>
    <cellStyle name="汇总 2 2 2 3 2 3 4 3" xfId="3501"/>
    <cellStyle name="汇总 2 2 2 3 2 3 4 4" xfId="3502"/>
    <cellStyle name="汇总 2 2 2 3 2 3 5" xfId="3503"/>
    <cellStyle name="汇总 2 2 2 3 2 3 6" xfId="3504"/>
    <cellStyle name="汇总 2 2 2 3 2 4" xfId="3505"/>
    <cellStyle name="汇总 2 2 2 3 2 4 2" xfId="3506"/>
    <cellStyle name="汇总 2 2 2 3 2 4 2 2" xfId="3507"/>
    <cellStyle name="汇总 2 2 2 3 2 4 2 2 2" xfId="3508"/>
    <cellStyle name="汇总 2 2 2 3 2 4 2 2 3" xfId="3509"/>
    <cellStyle name="汇总 2 2 2 3 2 4 2 3" xfId="3510"/>
    <cellStyle name="汇总 2 2 2 3 2 4 2 4" xfId="3511"/>
    <cellStyle name="汇总 2 2 2 3 2 4 3" xfId="3512"/>
    <cellStyle name="汇总 2 2 2 3 2 4 3 2" xfId="3513"/>
    <cellStyle name="汇总 2 2 2 3 2 4 3 3" xfId="3514"/>
    <cellStyle name="汇总 2 2 2 3 2 4 4" xfId="3515"/>
    <cellStyle name="汇总 2 2 2 3 2 4 4 2" xfId="3516"/>
    <cellStyle name="汇总 2 2 2 3 2 4 4 2 2" xfId="3517"/>
    <cellStyle name="汇总 2 2 2 3 2 4 4 2 3" xfId="3518"/>
    <cellStyle name="汇总 2 2 2 3 2 4 4 3" xfId="3519"/>
    <cellStyle name="汇总 2 2 2 3 2 4 4 4" xfId="3520"/>
    <cellStyle name="汇总 2 2 2 3 2 4 5" xfId="3521"/>
    <cellStyle name="汇总 2 2 2 3 2 4 6" xfId="3522"/>
    <cellStyle name="汇总 2 2 2 3 2 5" xfId="3523"/>
    <cellStyle name="汇总 2 2 2 3 2 5 2" xfId="3524"/>
    <cellStyle name="汇总 2 2 2 3 2 5 2 2" xfId="3525"/>
    <cellStyle name="汇总 2 2 2 3 2 5 2 3" xfId="3526"/>
    <cellStyle name="汇总 2 2 2 3 2 5 3" xfId="3527"/>
    <cellStyle name="汇总 2 2 2 3 2 5 4" xfId="3528"/>
    <cellStyle name="汇总 2 2 2 3 2 6" xfId="3529"/>
    <cellStyle name="汇总 2 2 2 3 2 7" xfId="3530"/>
    <cellStyle name="汇总 2 2 2 3 3" xfId="3531"/>
    <cellStyle name="汇总 2 2 2 3 3 2" xfId="3532"/>
    <cellStyle name="汇总 2 2 2 3 3 2 2" xfId="3533"/>
    <cellStyle name="汇总 2 2 2 3 3 2 2 2" xfId="3534"/>
    <cellStyle name="汇总 2 2 2 3 3 2 2 3" xfId="3535"/>
    <cellStyle name="汇总 2 2 2 3 3 2 3" xfId="3536"/>
    <cellStyle name="汇总 2 2 2 3 3 2 4" xfId="3537"/>
    <cellStyle name="汇总 2 2 2 3 3 3" xfId="3538"/>
    <cellStyle name="汇总 2 2 2 3 3 3 2" xfId="3539"/>
    <cellStyle name="汇总 2 2 2 3 3 3 3" xfId="3540"/>
    <cellStyle name="汇总 2 2 2 3 3 4" xfId="3541"/>
    <cellStyle name="汇总 2 2 2 3 3 4 2" xfId="3542"/>
    <cellStyle name="汇总 2 2 2 3 3 4 2 2" xfId="3543"/>
    <cellStyle name="汇总 2 2 2 3 3 4 2 3" xfId="3544"/>
    <cellStyle name="汇总 2 2 2 3 3 4 3" xfId="3545"/>
    <cellStyle name="汇总 2 2 2 3 3 4 4" xfId="3546"/>
    <cellStyle name="汇总 2 2 2 3 3 5" xfId="3547"/>
    <cellStyle name="汇总 2 2 2 3 3 6" xfId="3548"/>
    <cellStyle name="汇总 2 2 2 3 4" xfId="3549"/>
    <cellStyle name="汇总 2 2 2 3 4 2" xfId="3550"/>
    <cellStyle name="汇总 2 2 2 3 4 2 2" xfId="3551"/>
    <cellStyle name="汇总 2 2 2 3 4 2 2 2" xfId="3552"/>
    <cellStyle name="汇总 2 2 2 3 4 2 2 3" xfId="3553"/>
    <cellStyle name="汇总 2 2 2 3 4 2 3" xfId="3554"/>
    <cellStyle name="汇总 2 2 2 3 4 2 4" xfId="3555"/>
    <cellStyle name="汇总 2 2 2 3 4 3" xfId="3556"/>
    <cellStyle name="汇总 2 2 2 3 4 3 2" xfId="3557"/>
    <cellStyle name="汇总 2 2 2 3 4 3 3" xfId="3558"/>
    <cellStyle name="汇总 2 2 2 3 4 4" xfId="3559"/>
    <cellStyle name="汇总 2 2 2 3 4 4 2" xfId="3560"/>
    <cellStyle name="汇总 2 2 2 3 4 4 2 2" xfId="3561"/>
    <cellStyle name="汇总 2 2 2 3 4 4 2 3" xfId="3562"/>
    <cellStyle name="汇总 2 2 2 3 4 4 3" xfId="3563"/>
    <cellStyle name="汇总 2 2 2 3 4 4 4" xfId="3564"/>
    <cellStyle name="汇总 2 2 2 3 4 5" xfId="3565"/>
    <cellStyle name="汇总 2 2 2 3 4 6" xfId="3566"/>
    <cellStyle name="汇总 2 2 2 3 5" xfId="3567"/>
    <cellStyle name="汇总 2 2 2 3 5 2" xfId="3568"/>
    <cellStyle name="汇总 2 2 2 3 5 2 2" xfId="3569"/>
    <cellStyle name="汇总 2 2 2 3 5 2 2 2" xfId="3570"/>
    <cellStyle name="汇总 2 2 2 3 5 2 2 3" xfId="3571"/>
    <cellStyle name="汇总 2 2 2 3 5 2 3" xfId="3572"/>
    <cellStyle name="汇总 2 2 2 3 5 2 4" xfId="3573"/>
    <cellStyle name="汇总 2 2 2 3 5 3" xfId="3574"/>
    <cellStyle name="汇总 2 2 2 3 5 3 2" xfId="3575"/>
    <cellStyle name="汇总 2 2 2 3 5 3 3" xfId="3576"/>
    <cellStyle name="汇总 2 2 2 3 5 4" xfId="3577"/>
    <cellStyle name="汇总 2 2 2 3 5 4 2" xfId="3578"/>
    <cellStyle name="汇总 2 2 2 3 5 4 2 2" xfId="3579"/>
    <cellStyle name="汇总 2 2 2 3 5 4 2 3" xfId="3580"/>
    <cellStyle name="汇总 2 2 2 3 5 4 3" xfId="3581"/>
    <cellStyle name="汇总 2 2 2 3 5 4 4" xfId="3582"/>
    <cellStyle name="汇总 2 2 2 3 5 5" xfId="3583"/>
    <cellStyle name="汇总 2 2 2 3 5 6" xfId="3584"/>
    <cellStyle name="汇总 2 2 2 3 6" xfId="3585"/>
    <cellStyle name="汇总 2 2 2 3 6 2" xfId="3586"/>
    <cellStyle name="汇总 2 2 2 3 6 2 2" xfId="3587"/>
    <cellStyle name="汇总 2 2 2 3 6 2 3" xfId="3588"/>
    <cellStyle name="汇总 2 2 2 3 6 3" xfId="3589"/>
    <cellStyle name="汇总 2 2 2 3 6 4" xfId="3590"/>
    <cellStyle name="汇总 2 2 2 3 7" xfId="3591"/>
    <cellStyle name="汇总 2 2 2 3 8" xfId="3592"/>
    <cellStyle name="汇总 2 2 2 4" xfId="3593"/>
    <cellStyle name="汇总 2 2 2 4 2" xfId="3594"/>
    <cellStyle name="汇总 2 2 2 4 2 2" xfId="3595"/>
    <cellStyle name="汇总 2 2 2 4 2 2 2" xfId="3596"/>
    <cellStyle name="汇总 2 2 2 4 2 2 2 2" xfId="3597"/>
    <cellStyle name="汇总 2 2 2 4 2 2 2 2 2" xfId="3598"/>
    <cellStyle name="汇总 2 2 2 4 2 2 2 2 3" xfId="3599"/>
    <cellStyle name="汇总 2 2 2 4 2 2 2 3" xfId="3600"/>
    <cellStyle name="汇总 2 2 2 4 2 2 2 4" xfId="3601"/>
    <cellStyle name="汇总 2 2 2 4 2 2 3" xfId="3602"/>
    <cellStyle name="汇总 2 2 2 4 2 2 3 2" xfId="3603"/>
    <cellStyle name="汇总 2 2 2 4 2 2 3 3" xfId="3604"/>
    <cellStyle name="汇总 2 2 2 4 2 2 4" xfId="3605"/>
    <cellStyle name="汇总 2 2 2 4 2 2 4 2" xfId="3606"/>
    <cellStyle name="汇总 2 2 2 4 2 2 4 2 2" xfId="3607"/>
    <cellStyle name="汇总 2 2 2 4 2 2 4 2 3" xfId="3608"/>
    <cellStyle name="汇总 2 2 2 4 2 2 4 3" xfId="3609"/>
    <cellStyle name="汇总 2 2 2 4 2 2 4 4" xfId="3610"/>
    <cellStyle name="汇总 2 2 2 4 2 2 5" xfId="3611"/>
    <cellStyle name="汇总 2 2 2 4 2 2 6" xfId="3612"/>
    <cellStyle name="汇总 2 2 2 4 2 3" xfId="3613"/>
    <cellStyle name="汇总 2 2 2 4 2 3 2" xfId="3614"/>
    <cellStyle name="汇总 2 2 2 4 2 3 2 2" xfId="3615"/>
    <cellStyle name="汇总 2 2 2 4 2 3 2 2 2" xfId="3616"/>
    <cellStyle name="汇总 2 2 2 4 2 3 2 2 3" xfId="3617"/>
    <cellStyle name="汇总 2 2 2 4 2 3 2 3" xfId="3618"/>
    <cellStyle name="汇总 2 2 2 4 2 3 2 4" xfId="3619"/>
    <cellStyle name="汇总 2 2 2 4 2 3 3" xfId="3620"/>
    <cellStyle name="汇总 2 2 2 4 2 3 3 2" xfId="3621"/>
    <cellStyle name="汇总 2 2 2 4 2 3 3 3" xfId="3622"/>
    <cellStyle name="汇总 2 2 2 4 2 3 4" xfId="3623"/>
    <cellStyle name="汇总 2 2 2 4 2 3 4 2" xfId="3624"/>
    <cellStyle name="汇总 2 2 2 4 2 3 4 2 2" xfId="3625"/>
    <cellStyle name="汇总 2 2 2 4 2 3 4 2 3" xfId="3626"/>
    <cellStyle name="汇总 2 2 2 4 2 3 4 3" xfId="3627"/>
    <cellStyle name="汇总 2 2 2 4 2 3 4 4" xfId="3628"/>
    <cellStyle name="汇总 2 2 2 4 2 3 5" xfId="3629"/>
    <cellStyle name="汇总 2 2 2 4 2 3 6" xfId="3630"/>
    <cellStyle name="汇总 2 2 2 4 2 4" xfId="3631"/>
    <cellStyle name="汇总 2 2 2 4 2 4 2" xfId="3632"/>
    <cellStyle name="汇总 2 2 2 4 2 4 2 2" xfId="3633"/>
    <cellStyle name="汇总 2 2 2 4 2 4 2 2 2" xfId="3634"/>
    <cellStyle name="汇总 2 2 2 4 2 4 2 2 3" xfId="3635"/>
    <cellStyle name="汇总 2 2 2 4 2 4 2 3" xfId="3636"/>
    <cellStyle name="汇总 2 2 2 4 2 4 2 4" xfId="3637"/>
    <cellStyle name="汇总 2 2 2 4 2 4 3" xfId="3638"/>
    <cellStyle name="汇总 2 2 2 4 2 4 3 2" xfId="3639"/>
    <cellStyle name="汇总 2 2 2 4 2 4 3 3" xfId="3640"/>
    <cellStyle name="汇总 2 2 2 4 2 4 4" xfId="3641"/>
    <cellStyle name="汇总 2 2 2 4 2 4 4 2" xfId="3642"/>
    <cellStyle name="汇总 2 2 2 4 2 4 4 2 2" xfId="3643"/>
    <cellStyle name="汇总 2 2 2 4 2 4 4 2 3" xfId="3644"/>
    <cellStyle name="汇总 2 2 2 4 2 4 4 3" xfId="3645"/>
    <cellStyle name="汇总 2 2 2 4 2 4 4 4" xfId="3646"/>
    <cellStyle name="汇总 2 2 2 4 2 4 5" xfId="3647"/>
    <cellStyle name="汇总 2 2 2 4 2 4 6" xfId="3648"/>
    <cellStyle name="汇总 2 2 2 4 2 5" xfId="3649"/>
    <cellStyle name="汇总 2 2 2 4 2 5 2" xfId="3650"/>
    <cellStyle name="汇总 2 2 2 4 2 5 2 2" xfId="3651"/>
    <cellStyle name="汇总 2 2 2 4 2 5 2 3" xfId="3652"/>
    <cellStyle name="汇总 2 2 2 4 2 5 3" xfId="3653"/>
    <cellStyle name="汇总 2 2 2 4 2 5 4" xfId="3654"/>
    <cellStyle name="汇总 2 2 2 4 2 6" xfId="3655"/>
    <cellStyle name="汇总 2 2 2 4 2 7" xfId="3656"/>
    <cellStyle name="汇总 2 2 2 4 3" xfId="3657"/>
    <cellStyle name="汇总 2 2 2 4 3 2" xfId="3658"/>
    <cellStyle name="汇总 2 2 2 4 3 2 2" xfId="3659"/>
    <cellStyle name="汇总 2 2 2 4 3 2 2 2" xfId="3660"/>
    <cellStyle name="汇总 2 2 2 4 3 2 2 3" xfId="3661"/>
    <cellStyle name="汇总 2 2 2 4 3 2 3" xfId="3662"/>
    <cellStyle name="汇总 2 2 2 4 3 2 4" xfId="3663"/>
    <cellStyle name="汇总 2 2 2 4 3 3" xfId="3664"/>
    <cellStyle name="汇总 2 2 2 4 3 3 2" xfId="3665"/>
    <cellStyle name="汇总 2 2 2 4 3 3 3" xfId="3666"/>
    <cellStyle name="汇总 2 2 2 4 3 4" xfId="3667"/>
    <cellStyle name="汇总 2 2 2 4 3 4 2" xfId="3668"/>
    <cellStyle name="汇总 2 2 2 4 3 4 2 2" xfId="3669"/>
    <cellStyle name="汇总 2 2 2 4 3 4 2 3" xfId="3670"/>
    <cellStyle name="汇总 2 2 2 4 3 4 3" xfId="3671"/>
    <cellStyle name="汇总 2 2 2 4 3 4 4" xfId="3672"/>
    <cellStyle name="汇总 2 2 2 4 3 5" xfId="3673"/>
    <cellStyle name="汇总 2 2 2 4 3 6" xfId="3674"/>
    <cellStyle name="汇总 2 2 2 4 4" xfId="3675"/>
    <cellStyle name="汇总 2 2 2 4 4 2" xfId="3676"/>
    <cellStyle name="汇总 2 2 2 4 4 2 2" xfId="3677"/>
    <cellStyle name="汇总 2 2 2 4 4 2 2 2" xfId="3678"/>
    <cellStyle name="汇总 2 2 2 4 4 2 2 3" xfId="3679"/>
    <cellStyle name="汇总 2 2 2 4 4 2 3" xfId="3680"/>
    <cellStyle name="汇总 2 2 2 4 4 2 4" xfId="3681"/>
    <cellStyle name="汇总 2 2 2 4 4 3" xfId="3682"/>
    <cellStyle name="汇总 2 2 2 4 4 3 2" xfId="3683"/>
    <cellStyle name="汇总 2 2 2 4 4 3 3" xfId="3684"/>
    <cellStyle name="汇总 2 2 2 4 4 4" xfId="3685"/>
    <cellStyle name="汇总 2 2 2 4 4 4 2" xfId="3686"/>
    <cellStyle name="汇总 2 2 2 4 4 4 2 2" xfId="3687"/>
    <cellStyle name="汇总 2 2 2 4 4 4 2 3" xfId="3688"/>
    <cellStyle name="汇总 2 2 2 4 4 4 3" xfId="3689"/>
    <cellStyle name="汇总 2 2 2 4 4 4 4" xfId="3690"/>
    <cellStyle name="汇总 2 2 2 4 4 5" xfId="3691"/>
    <cellStyle name="汇总 2 2 2 4 4 6" xfId="3692"/>
    <cellStyle name="汇总 2 2 2 4 5" xfId="3693"/>
    <cellStyle name="汇总 2 2 2 4 5 2" xfId="3694"/>
    <cellStyle name="汇总 2 2 2 4 5 2 2" xfId="3695"/>
    <cellStyle name="汇总 2 2 2 4 5 2 2 2" xfId="3696"/>
    <cellStyle name="汇总 2 2 2 4 5 2 2 3" xfId="3697"/>
    <cellStyle name="汇总 2 2 2 4 5 2 3" xfId="3698"/>
    <cellStyle name="汇总 2 2 2 4 5 2 4" xfId="3699"/>
    <cellStyle name="汇总 2 2 2 4 5 3" xfId="3700"/>
    <cellStyle name="汇总 2 2 2 4 5 3 2" xfId="3701"/>
    <cellStyle name="汇总 2 2 2 4 5 3 3" xfId="3702"/>
    <cellStyle name="汇总 2 2 2 4 5 4" xfId="3703"/>
    <cellStyle name="汇总 2 2 2 4 5 4 2" xfId="3704"/>
    <cellStyle name="汇总 2 2 2 4 5 4 2 2" xfId="3705"/>
    <cellStyle name="汇总 2 2 2 4 5 4 2 3" xfId="3706"/>
    <cellStyle name="汇总 2 2 2 4 5 4 3" xfId="3707"/>
    <cellStyle name="汇总 2 2 2 4 5 4 4" xfId="3708"/>
    <cellStyle name="汇总 2 2 2 4 5 5" xfId="3709"/>
    <cellStyle name="汇总 2 2 2 4 5 6" xfId="3710"/>
    <cellStyle name="汇总 2 2 2 4 6" xfId="3711"/>
    <cellStyle name="汇总 2 2 2 4 6 2" xfId="3712"/>
    <cellStyle name="汇总 2 2 2 4 6 2 2" xfId="3713"/>
    <cellStyle name="汇总 2 2 2 4 6 2 3" xfId="3714"/>
    <cellStyle name="汇总 2 2 2 4 6 3" xfId="3715"/>
    <cellStyle name="汇总 2 2 2 4 6 4" xfId="3716"/>
    <cellStyle name="汇总 2 2 2 4 7" xfId="3717"/>
    <cellStyle name="汇总 2 2 2 4 8" xfId="3718"/>
    <cellStyle name="汇总 2 2 2 5" xfId="3719"/>
    <cellStyle name="汇总 2 2 2 5 2" xfId="3720"/>
    <cellStyle name="汇总 2 2 2 5 2 2" xfId="3721"/>
    <cellStyle name="汇总 2 2 2 5 2 2 2" xfId="3722"/>
    <cellStyle name="汇总 2 2 2 5 2 2 2 2" xfId="3723"/>
    <cellStyle name="汇总 2 2 2 5 2 2 2 2 2" xfId="3724"/>
    <cellStyle name="汇总 2 2 2 5 2 2 2 2 3" xfId="3725"/>
    <cellStyle name="汇总 2 2 2 5 2 2 2 3" xfId="3726"/>
    <cellStyle name="汇总 2 2 2 5 2 2 2 4" xfId="3727"/>
    <cellStyle name="汇总 2 2 2 5 2 2 3" xfId="3728"/>
    <cellStyle name="汇总 2 2 2 5 2 2 3 2" xfId="3729"/>
    <cellStyle name="汇总 2 2 2 5 2 2 3 3" xfId="3730"/>
    <cellStyle name="汇总 2 2 2 5 2 2 4" xfId="3731"/>
    <cellStyle name="汇总 2 2 2 5 2 2 4 2" xfId="3732"/>
    <cellStyle name="汇总 2 2 2 5 2 2 4 2 2" xfId="3733"/>
    <cellStyle name="汇总 2 2 2 5 2 2 4 2 3" xfId="3734"/>
    <cellStyle name="汇总 2 2 2 5 2 2 4 3" xfId="3735"/>
    <cellStyle name="汇总 2 2 2 5 2 2 4 4" xfId="3736"/>
    <cellStyle name="汇总 2 2 2 5 2 2 5" xfId="3737"/>
    <cellStyle name="汇总 2 2 2 5 2 2 6" xfId="3738"/>
    <cellStyle name="汇总 2 2 2 5 2 3" xfId="3739"/>
    <cellStyle name="汇总 2 2 2 5 2 3 2" xfId="3740"/>
    <cellStyle name="汇总 2 2 2 5 2 3 2 2" xfId="3741"/>
    <cellStyle name="汇总 2 2 2 5 2 3 2 2 2" xfId="3742"/>
    <cellStyle name="汇总 2 2 2 5 2 3 2 2 3" xfId="3743"/>
    <cellStyle name="汇总 2 2 2 5 2 3 2 3" xfId="3744"/>
    <cellStyle name="汇总 2 2 2 5 2 3 2 4" xfId="3745"/>
    <cellStyle name="汇总 2 2 2 5 2 3 3" xfId="3746"/>
    <cellStyle name="汇总 2 2 2 5 2 3 3 2" xfId="3747"/>
    <cellStyle name="汇总 2 2 2 5 2 3 3 3" xfId="3748"/>
    <cellStyle name="汇总 2 2 2 5 2 3 4" xfId="3749"/>
    <cellStyle name="汇总 2 2 2 5 2 3 4 2" xfId="3750"/>
    <cellStyle name="汇总 2 2 2 5 2 3 4 2 2" xfId="3751"/>
    <cellStyle name="汇总 2 2 2 5 2 3 4 2 3" xfId="3752"/>
    <cellStyle name="汇总 2 2 2 5 2 3 4 3" xfId="3753"/>
    <cellStyle name="汇总 2 2 2 5 2 3 4 4" xfId="3754"/>
    <cellStyle name="汇总 2 2 2 5 2 3 5" xfId="3755"/>
    <cellStyle name="汇总 2 2 2 5 2 3 6" xfId="3756"/>
    <cellStyle name="汇总 2 2 2 5 2 4" xfId="3757"/>
    <cellStyle name="汇总 2 2 2 5 2 4 2" xfId="3758"/>
    <cellStyle name="汇总 2 2 2 5 2 4 2 2" xfId="3759"/>
    <cellStyle name="汇总 2 2 2 5 2 4 2 2 2" xfId="3760"/>
    <cellStyle name="汇总 2 2 2 5 2 4 2 2 3" xfId="3761"/>
    <cellStyle name="汇总 2 2 2 5 2 4 2 3" xfId="3762"/>
    <cellStyle name="汇总 2 2 2 5 2 4 2 4" xfId="3763"/>
    <cellStyle name="汇总 2 2 2 5 2 4 3" xfId="3764"/>
    <cellStyle name="汇总 2 2 2 5 2 4 3 2" xfId="3765"/>
    <cellStyle name="汇总 2 2 2 5 2 4 3 3" xfId="3766"/>
    <cellStyle name="汇总 2 2 2 5 2 4 4" xfId="3767"/>
    <cellStyle name="汇总 2 2 2 5 2 4 4 2" xfId="3768"/>
    <cellStyle name="汇总 2 2 2 5 2 4 4 2 2" xfId="3769"/>
    <cellStyle name="汇总 2 2 2 5 2 4 4 2 3" xfId="3770"/>
    <cellStyle name="汇总 2 2 2 5 2 4 4 3" xfId="3771"/>
    <cellStyle name="汇总 2 2 2 5 2 4 4 4" xfId="3772"/>
    <cellStyle name="汇总 2 2 2 5 2 4 5" xfId="3773"/>
    <cellStyle name="汇总 2 2 2 5 2 4 6" xfId="3774"/>
    <cellStyle name="汇总 2 2 2 5 2 5" xfId="3775"/>
    <cellStyle name="汇总 2 2 2 5 2 5 2" xfId="3776"/>
    <cellStyle name="汇总 2 2 2 5 2 5 2 2" xfId="3777"/>
    <cellStyle name="汇总 2 2 2 5 2 5 2 3" xfId="3778"/>
    <cellStyle name="汇总 2 2 2 5 2 5 3" xfId="3779"/>
    <cellStyle name="汇总 2 2 2 5 2 5 4" xfId="3780"/>
    <cellStyle name="汇总 2 2 2 5 2 6" xfId="3781"/>
    <cellStyle name="汇总 2 2 2 5 2 7" xfId="3782"/>
    <cellStyle name="汇总 2 2 2 5 3" xfId="3783"/>
    <cellStyle name="汇总 2 2 2 5 3 2" xfId="3784"/>
    <cellStyle name="汇总 2 2 2 5 3 2 2" xfId="3785"/>
    <cellStyle name="汇总 2 2 2 5 3 2 2 2" xfId="3786"/>
    <cellStyle name="汇总 2 2 2 5 3 2 2 3" xfId="3787"/>
    <cellStyle name="汇总 2 2 2 5 3 2 3" xfId="3788"/>
    <cellStyle name="汇总 2 2 2 5 3 2 4" xfId="3789"/>
    <cellStyle name="汇总 2 2 2 5 3 3" xfId="3790"/>
    <cellStyle name="汇总 2 2 2 5 3 3 2" xfId="3791"/>
    <cellStyle name="汇总 2 2 2 5 3 3 3" xfId="3792"/>
    <cellStyle name="汇总 2 2 2 5 3 4" xfId="3793"/>
    <cellStyle name="汇总 2 2 2 5 3 4 2" xfId="3794"/>
    <cellStyle name="汇总 2 2 2 5 3 4 2 2" xfId="3795"/>
    <cellStyle name="汇总 2 2 2 5 3 4 2 3" xfId="3796"/>
    <cellStyle name="汇总 2 2 2 5 3 4 3" xfId="3797"/>
    <cellStyle name="汇总 2 2 2 5 3 4 4" xfId="3798"/>
    <cellStyle name="汇总 2 2 2 5 3 5" xfId="3799"/>
    <cellStyle name="汇总 2 2 2 5 3 6" xfId="3800"/>
    <cellStyle name="汇总 2 2 2 5 4" xfId="3801"/>
    <cellStyle name="汇总 2 2 2 5 4 2" xfId="3802"/>
    <cellStyle name="汇总 2 2 2 5 4 2 2" xfId="3803"/>
    <cellStyle name="汇总 2 2 2 5 4 2 2 2" xfId="3804"/>
    <cellStyle name="汇总 2 2 2 5 4 2 2 3" xfId="3805"/>
    <cellStyle name="汇总 2 2 2 5 4 2 3" xfId="3806"/>
    <cellStyle name="汇总 2 2 2 5 4 2 4" xfId="3807"/>
    <cellStyle name="汇总 2 2 2 5 4 3" xfId="3808"/>
    <cellStyle name="汇总 2 2 2 5 4 3 2" xfId="3809"/>
    <cellStyle name="汇总 2 2 2 5 4 3 3" xfId="3810"/>
    <cellStyle name="汇总 2 2 2 5 4 4" xfId="3811"/>
    <cellStyle name="汇总 2 2 2 5 4 4 2" xfId="3812"/>
    <cellStyle name="汇总 2 2 2 5 4 4 2 2" xfId="3813"/>
    <cellStyle name="汇总 2 2 2 5 4 4 2 3" xfId="3814"/>
    <cellStyle name="汇总 2 2 2 5 4 4 3" xfId="3815"/>
    <cellStyle name="汇总 2 2 2 5 4 4 4" xfId="3816"/>
    <cellStyle name="汇总 2 2 2 5 4 5" xfId="3817"/>
    <cellStyle name="汇总 2 2 2 5 4 6" xfId="3818"/>
    <cellStyle name="汇总 2 2 2 5 5" xfId="3819"/>
    <cellStyle name="汇总 2 2 2 5 5 2" xfId="3820"/>
    <cellStyle name="汇总 2 2 2 5 5 2 2" xfId="3821"/>
    <cellStyle name="汇总 2 2 2 5 5 2 2 2" xfId="3822"/>
    <cellStyle name="汇总 2 2 2 5 5 2 2 3" xfId="3823"/>
    <cellStyle name="汇总 2 2 2 5 5 2 3" xfId="3824"/>
    <cellStyle name="汇总 2 2 2 5 5 2 4" xfId="3825"/>
    <cellStyle name="汇总 2 2 2 5 5 3" xfId="3826"/>
    <cellStyle name="汇总 2 2 2 5 5 3 2" xfId="3827"/>
    <cellStyle name="汇总 2 2 2 5 5 3 3" xfId="3828"/>
    <cellStyle name="汇总 2 2 2 5 5 4" xfId="3829"/>
    <cellStyle name="汇总 2 2 2 5 5 4 2" xfId="3830"/>
    <cellStyle name="汇总 2 2 2 5 5 4 2 2" xfId="3831"/>
    <cellStyle name="汇总 2 2 2 5 5 4 2 3" xfId="3832"/>
    <cellStyle name="汇总 2 2 2 5 5 4 3" xfId="3833"/>
    <cellStyle name="汇总 2 2 2 5 5 4 4" xfId="3834"/>
    <cellStyle name="汇总 2 2 2 5 5 5" xfId="3835"/>
    <cellStyle name="汇总 2 2 2 5 5 6" xfId="3836"/>
    <cellStyle name="汇总 2 2 2 5 6" xfId="3837"/>
    <cellStyle name="汇总 2 2 2 5 6 2" xfId="3838"/>
    <cellStyle name="汇总 2 2 2 5 6 2 2" xfId="3839"/>
    <cellStyle name="汇总 2 2 2 5 6 2 3" xfId="3840"/>
    <cellStyle name="汇总 2 2 2 5 6 3" xfId="3841"/>
    <cellStyle name="汇总 2 2 2 5 6 4" xfId="3842"/>
    <cellStyle name="汇总 2 2 2 5 7" xfId="3843"/>
    <cellStyle name="汇总 2 2 2 5 8" xfId="3844"/>
    <cellStyle name="汇总 2 2 2 6" xfId="3845"/>
    <cellStyle name="汇总 2 2 2 6 2" xfId="3846"/>
    <cellStyle name="汇总 2 2 2 6 2 2" xfId="3847"/>
    <cellStyle name="汇总 2 2 2 6 2 2 2" xfId="3848"/>
    <cellStyle name="汇总 2 2 2 6 2 2 3" xfId="3849"/>
    <cellStyle name="汇总 2 2 2 6 2 3" xfId="3850"/>
    <cellStyle name="汇总 2 2 2 6 2 4" xfId="3851"/>
    <cellStyle name="汇总 2 2 2 6 3" xfId="3852"/>
    <cellStyle name="汇总 2 2 2 6 3 2" xfId="3853"/>
    <cellStyle name="汇总 2 2 2 6 3 3" xfId="3854"/>
    <cellStyle name="汇总 2 2 2 6 4" xfId="3855"/>
    <cellStyle name="汇总 2 2 2 6 4 2" xfId="3856"/>
    <cellStyle name="汇总 2 2 2 6 4 2 2" xfId="3857"/>
    <cellStyle name="汇总 2 2 2 6 4 2 3" xfId="3858"/>
    <cellStyle name="汇总 2 2 2 6 4 3" xfId="3859"/>
    <cellStyle name="汇总 2 2 2 6 4 4" xfId="3860"/>
    <cellStyle name="汇总 2 2 2 6 5" xfId="3861"/>
    <cellStyle name="汇总 2 2 2 6 6" xfId="3862"/>
    <cellStyle name="汇总 2 2 2 7" xfId="3863"/>
    <cellStyle name="汇总 2 2 2 7 2" xfId="3864"/>
    <cellStyle name="汇总 2 2 2 7 2 2" xfId="3865"/>
    <cellStyle name="汇总 2 2 2 7 2 2 2" xfId="3866"/>
    <cellStyle name="汇总 2 2 2 7 2 2 3" xfId="3867"/>
    <cellStyle name="汇总 2 2 2 7 2 3" xfId="3868"/>
    <cellStyle name="汇总 2 2 2 7 2 4" xfId="3869"/>
    <cellStyle name="汇总 2 2 2 7 3" xfId="3870"/>
    <cellStyle name="汇总 2 2 2 7 3 2" xfId="3871"/>
    <cellStyle name="汇总 2 2 2 7 3 3" xfId="3872"/>
    <cellStyle name="汇总 2 2 2 7 4" xfId="3873"/>
    <cellStyle name="汇总 2 2 2 7 4 2" xfId="3874"/>
    <cellStyle name="汇总 2 2 2 7 4 2 2" xfId="3875"/>
    <cellStyle name="汇总 2 2 2 7 4 2 3" xfId="3876"/>
    <cellStyle name="汇总 2 2 2 7 4 3" xfId="3877"/>
    <cellStyle name="汇总 2 2 2 7 4 4" xfId="3878"/>
    <cellStyle name="汇总 2 2 2 7 5" xfId="3879"/>
    <cellStyle name="汇总 2 2 2 7 6" xfId="3880"/>
    <cellStyle name="汇总 2 2 2 8" xfId="3881"/>
    <cellStyle name="汇总 2 2 2 8 2" xfId="3882"/>
    <cellStyle name="汇总 2 2 2 8 2 2" xfId="3883"/>
    <cellStyle name="汇总 2 2 2 8 2 2 2" xfId="3884"/>
    <cellStyle name="汇总 2 2 2 8 2 2 3" xfId="3885"/>
    <cellStyle name="汇总 2 2 2 8 2 3" xfId="3886"/>
    <cellStyle name="汇总 2 2 2 8 2 4" xfId="3887"/>
    <cellStyle name="汇总 2 2 2 8 3" xfId="3888"/>
    <cellStyle name="汇总 2 2 2 8 3 2" xfId="3889"/>
    <cellStyle name="汇总 2 2 2 8 3 3" xfId="3890"/>
    <cellStyle name="汇总 2 2 2 8 4" xfId="3891"/>
    <cellStyle name="汇总 2 2 2 8 4 2" xfId="3892"/>
    <cellStyle name="汇总 2 2 2 8 4 2 2" xfId="3893"/>
    <cellStyle name="汇总 2 2 2 8 4 2 3" xfId="3894"/>
    <cellStyle name="汇总 2 2 2 8 4 3" xfId="3895"/>
    <cellStyle name="汇总 2 2 2 8 4 4" xfId="3896"/>
    <cellStyle name="汇总 2 2 2 8 5" xfId="3897"/>
    <cellStyle name="汇总 2 2 2 8 6" xfId="3898"/>
    <cellStyle name="汇总 2 2 2 9" xfId="3899"/>
    <cellStyle name="汇总 2 2 2 9 2" xfId="3900"/>
    <cellStyle name="汇总 2 2 2 9 2 2" xfId="3901"/>
    <cellStyle name="汇总 2 2 2 9 2 3" xfId="3902"/>
    <cellStyle name="汇总 2 2 2 9 3" xfId="3903"/>
    <cellStyle name="汇总 2 2 2 9 4" xfId="3904"/>
    <cellStyle name="汇总 2 2 3" xfId="3905"/>
    <cellStyle name="汇总 2 2 3 10" xfId="3906"/>
    <cellStyle name="汇总 2 2 3 11" xfId="3907"/>
    <cellStyle name="汇总 2 2 3 2" xfId="3908"/>
    <cellStyle name="汇总 2 2 3 2 2" xfId="3909"/>
    <cellStyle name="汇总 2 2 3 2 2 2" xfId="3910"/>
    <cellStyle name="汇总 2 2 3 2 2 2 2" xfId="3911"/>
    <cellStyle name="汇总 2 2 3 2 2 2 2 2" xfId="3912"/>
    <cellStyle name="汇总 2 2 3 2 2 2 2 2 2" xfId="3913"/>
    <cellStyle name="汇总 2 2 3 2 2 2 2 2 3" xfId="3914"/>
    <cellStyle name="汇总 2 2 3 2 2 2 2 3" xfId="3915"/>
    <cellStyle name="汇总 2 2 3 2 2 2 2 4" xfId="3916"/>
    <cellStyle name="汇总 2 2 3 2 2 2 3" xfId="3917"/>
    <cellStyle name="汇总 2 2 3 2 2 2 3 2" xfId="3918"/>
    <cellStyle name="汇总 2 2 3 2 2 2 3 3" xfId="3919"/>
    <cellStyle name="汇总 2 2 3 2 2 2 4" xfId="3920"/>
    <cellStyle name="汇总 2 2 3 2 2 2 4 2" xfId="3921"/>
    <cellStyle name="汇总 2 2 3 2 2 2 4 2 2" xfId="3922"/>
    <cellStyle name="汇总 2 2 3 2 2 2 4 2 3" xfId="3923"/>
    <cellStyle name="汇总 2 2 3 2 2 2 4 3" xfId="3924"/>
    <cellStyle name="汇总 2 2 3 2 2 2 4 4" xfId="3925"/>
    <cellStyle name="汇总 2 2 3 2 2 2 5" xfId="3926"/>
    <cellStyle name="汇总 2 2 3 2 2 2 6" xfId="3927"/>
    <cellStyle name="汇总 2 2 3 2 2 3" xfId="3928"/>
    <cellStyle name="汇总 2 2 3 2 2 3 2" xfId="3929"/>
    <cellStyle name="汇总 2 2 3 2 2 3 2 2" xfId="3930"/>
    <cellStyle name="汇总 2 2 3 2 2 3 2 2 2" xfId="3931"/>
    <cellStyle name="汇总 2 2 3 2 2 3 2 2 3" xfId="3932"/>
    <cellStyle name="汇总 2 2 3 2 2 3 2 3" xfId="3933"/>
    <cellStyle name="汇总 2 2 3 2 2 3 2 4" xfId="3934"/>
    <cellStyle name="汇总 2 2 3 2 2 3 3" xfId="3935"/>
    <cellStyle name="汇总 2 2 3 2 2 3 3 2" xfId="3936"/>
    <cellStyle name="汇总 2 2 3 2 2 3 3 3" xfId="3937"/>
    <cellStyle name="汇总 2 2 3 2 2 3 4" xfId="3938"/>
    <cellStyle name="汇总 2 2 3 2 2 3 4 2" xfId="3939"/>
    <cellStyle name="汇总 2 2 3 2 2 3 4 2 2" xfId="3940"/>
    <cellStyle name="汇总 2 2 3 2 2 3 4 2 3" xfId="3941"/>
    <cellStyle name="汇总 2 2 3 2 2 3 4 3" xfId="3942"/>
    <cellStyle name="汇总 2 2 3 2 2 3 4 4" xfId="3943"/>
    <cellStyle name="汇总 2 2 3 2 2 3 5" xfId="3944"/>
    <cellStyle name="汇总 2 2 3 2 2 3 6" xfId="3945"/>
    <cellStyle name="汇总 2 2 3 2 2 4" xfId="3946"/>
    <cellStyle name="汇总 2 2 3 2 2 4 2" xfId="3947"/>
    <cellStyle name="汇总 2 2 3 2 2 4 2 2" xfId="3948"/>
    <cellStyle name="汇总 2 2 3 2 2 4 2 2 2" xfId="3949"/>
    <cellStyle name="汇总 2 2 3 2 2 4 2 2 3" xfId="3950"/>
    <cellStyle name="汇总 2 2 3 2 2 4 2 3" xfId="3951"/>
    <cellStyle name="汇总 2 2 3 2 2 4 2 4" xfId="3952"/>
    <cellStyle name="汇总 2 2 3 2 2 4 3" xfId="3953"/>
    <cellStyle name="汇总 2 2 3 2 2 4 3 2" xfId="3954"/>
    <cellStyle name="汇总 2 2 3 2 2 4 3 3" xfId="3955"/>
    <cellStyle name="汇总 2 2 3 2 2 4 4" xfId="3956"/>
    <cellStyle name="汇总 2 2 3 2 2 4 4 2" xfId="3957"/>
    <cellStyle name="汇总 2 2 3 2 2 4 4 2 2" xfId="3958"/>
    <cellStyle name="汇总 2 2 3 2 2 4 4 2 3" xfId="3959"/>
    <cellStyle name="汇总 2 2 3 2 2 4 4 3" xfId="3960"/>
    <cellStyle name="汇总 2 2 3 2 2 4 4 4" xfId="3961"/>
    <cellStyle name="汇总 2 2 3 2 2 4 5" xfId="3962"/>
    <cellStyle name="汇总 2 2 3 2 2 4 6" xfId="3963"/>
    <cellStyle name="汇总 2 2 3 2 2 5" xfId="3964"/>
    <cellStyle name="汇总 2 2 3 2 2 5 2" xfId="3965"/>
    <cellStyle name="汇总 2 2 3 2 2 5 2 2" xfId="3966"/>
    <cellStyle name="汇总 2 2 3 2 2 5 2 3" xfId="3967"/>
    <cellStyle name="汇总 2 2 3 2 2 5 3" xfId="3968"/>
    <cellStyle name="汇总 2 2 3 2 2 5 4" xfId="3969"/>
    <cellStyle name="汇总 2 2 3 2 2 6" xfId="3970"/>
    <cellStyle name="汇总 2 2 3 2 2 7" xfId="3971"/>
    <cellStyle name="汇总 2 2 3 2 3" xfId="3972"/>
    <cellStyle name="汇总 2 2 3 2 3 2" xfId="3973"/>
    <cellStyle name="汇总 2 2 3 2 3 2 2" xfId="3974"/>
    <cellStyle name="汇总 2 2 3 2 3 2 2 2" xfId="3975"/>
    <cellStyle name="汇总 2 2 3 2 3 2 2 3" xfId="3976"/>
    <cellStyle name="汇总 2 2 3 2 3 2 3" xfId="3977"/>
    <cellStyle name="汇总 2 2 3 2 3 2 4" xfId="3978"/>
    <cellStyle name="汇总 2 2 3 2 3 3" xfId="3979"/>
    <cellStyle name="汇总 2 2 3 2 3 3 2" xfId="3980"/>
    <cellStyle name="汇总 2 2 3 2 3 3 3" xfId="3981"/>
    <cellStyle name="汇总 2 2 3 2 3 4" xfId="3982"/>
    <cellStyle name="汇总 2 2 3 2 3 4 2" xfId="3983"/>
    <cellStyle name="汇总 2 2 3 2 3 4 2 2" xfId="3984"/>
    <cellStyle name="汇总 2 2 3 2 3 4 2 3" xfId="3985"/>
    <cellStyle name="汇总 2 2 3 2 3 4 3" xfId="3986"/>
    <cellStyle name="汇总 2 2 3 2 3 4 4" xfId="3987"/>
    <cellStyle name="汇总 2 2 3 2 3 5" xfId="3988"/>
    <cellStyle name="汇总 2 2 3 2 3 6" xfId="3989"/>
    <cellStyle name="汇总 2 2 3 2 4" xfId="3990"/>
    <cellStyle name="汇总 2 2 3 2 4 2" xfId="3991"/>
    <cellStyle name="汇总 2 2 3 2 4 2 2" xfId="3992"/>
    <cellStyle name="汇总 2 2 3 2 4 2 2 2" xfId="3993"/>
    <cellStyle name="汇总 2 2 3 2 4 2 2 3" xfId="3994"/>
    <cellStyle name="汇总 2 2 3 2 4 2 3" xfId="3995"/>
    <cellStyle name="汇总 2 2 3 2 4 2 4" xfId="3996"/>
    <cellStyle name="汇总 2 2 3 2 4 3" xfId="3997"/>
    <cellStyle name="汇总 2 2 3 2 4 3 2" xfId="3998"/>
    <cellStyle name="汇总 2 2 3 2 4 3 3" xfId="3999"/>
    <cellStyle name="汇总 2 2 3 2 4 4" xfId="4000"/>
    <cellStyle name="汇总 2 2 3 2 4 4 2" xfId="4001"/>
    <cellStyle name="汇总 2 2 3 2 4 4 2 2" xfId="4002"/>
    <cellStyle name="汇总 2 2 3 2 4 4 2 3" xfId="4003"/>
    <cellStyle name="汇总 2 2 3 2 4 4 3" xfId="4004"/>
    <cellStyle name="汇总 2 2 3 2 4 4 4" xfId="4005"/>
    <cellStyle name="汇总 2 2 3 2 4 5" xfId="4006"/>
    <cellStyle name="汇总 2 2 3 2 4 6" xfId="4007"/>
    <cellStyle name="汇总 2 2 3 2 5" xfId="4008"/>
    <cellStyle name="汇总 2 2 3 2 5 2" xfId="4009"/>
    <cellStyle name="汇总 2 2 3 2 5 2 2" xfId="4010"/>
    <cellStyle name="汇总 2 2 3 2 5 2 2 2" xfId="4011"/>
    <cellStyle name="汇总 2 2 3 2 5 2 2 3" xfId="4012"/>
    <cellStyle name="汇总 2 2 3 2 5 2 3" xfId="4013"/>
    <cellStyle name="汇总 2 2 3 2 5 2 4" xfId="4014"/>
    <cellStyle name="汇总 2 2 3 2 5 3" xfId="4015"/>
    <cellStyle name="汇总 2 2 3 2 5 3 2" xfId="4016"/>
    <cellStyle name="汇总 2 2 3 2 5 3 3" xfId="4017"/>
    <cellStyle name="汇总 2 2 3 2 5 4" xfId="4018"/>
    <cellStyle name="汇总 2 2 3 2 5 4 2" xfId="4019"/>
    <cellStyle name="汇总 2 2 3 2 5 4 2 2" xfId="4020"/>
    <cellStyle name="汇总 2 2 3 2 5 4 2 3" xfId="4021"/>
    <cellStyle name="汇总 2 2 3 2 5 4 3" xfId="4022"/>
    <cellStyle name="汇总 2 2 3 2 5 4 4" xfId="4023"/>
    <cellStyle name="汇总 2 2 3 2 5 5" xfId="4024"/>
    <cellStyle name="汇总 2 2 3 2 5 6" xfId="4025"/>
    <cellStyle name="汇总 2 2 3 2 6" xfId="4026"/>
    <cellStyle name="汇总 2 2 3 2 6 2" xfId="4027"/>
    <cellStyle name="汇总 2 2 3 2 6 2 2" xfId="4028"/>
    <cellStyle name="汇总 2 2 3 2 6 2 3" xfId="4029"/>
    <cellStyle name="汇总 2 2 3 2 6 3" xfId="4030"/>
    <cellStyle name="汇总 2 2 3 2 6 4" xfId="4031"/>
    <cellStyle name="汇总 2 2 3 2 7" xfId="4032"/>
    <cellStyle name="汇总 2 2 3 2 8" xfId="4033"/>
    <cellStyle name="汇总 2 2 3 3" xfId="4034"/>
    <cellStyle name="汇总 2 2 3 3 2" xfId="4035"/>
    <cellStyle name="汇总 2 2 3 3 2 2" xfId="4036"/>
    <cellStyle name="汇总 2 2 3 3 2 2 2" xfId="4037"/>
    <cellStyle name="汇总 2 2 3 3 2 2 2 2" xfId="4038"/>
    <cellStyle name="汇总 2 2 3 3 2 2 2 2 2" xfId="4039"/>
    <cellStyle name="汇总 2 2 3 3 2 2 2 2 3" xfId="4040"/>
    <cellStyle name="汇总 2 2 3 3 2 2 2 3" xfId="4041"/>
    <cellStyle name="汇总 2 2 3 3 2 2 2 4" xfId="4042"/>
    <cellStyle name="汇总 2 2 3 3 2 2 3" xfId="4043"/>
    <cellStyle name="汇总 2 2 3 3 2 2 3 2" xfId="4044"/>
    <cellStyle name="汇总 2 2 3 3 2 2 3 3" xfId="4045"/>
    <cellStyle name="汇总 2 2 3 3 2 2 4" xfId="4046"/>
    <cellStyle name="汇总 2 2 3 3 2 2 4 2" xfId="4047"/>
    <cellStyle name="汇总 2 2 3 3 2 2 4 2 2" xfId="4048"/>
    <cellStyle name="汇总 2 2 3 3 2 2 4 2 3" xfId="4049"/>
    <cellStyle name="汇总 2 2 3 3 2 2 4 3" xfId="4050"/>
    <cellStyle name="汇总 2 2 3 3 2 2 4 4" xfId="4051"/>
    <cellStyle name="汇总 2 2 3 3 2 2 5" xfId="4052"/>
    <cellStyle name="汇总 2 2 3 3 2 2 6" xfId="4053"/>
    <cellStyle name="汇总 2 2 3 3 2 3" xfId="4054"/>
    <cellStyle name="汇总 2 2 3 3 2 3 2" xfId="4055"/>
    <cellStyle name="汇总 2 2 3 3 2 3 2 2" xfId="4056"/>
    <cellStyle name="汇总 2 2 3 3 2 3 2 2 2" xfId="4057"/>
    <cellStyle name="汇总 2 2 3 3 2 3 2 2 3" xfId="4058"/>
    <cellStyle name="汇总 2 2 3 3 2 3 2 3" xfId="4059"/>
    <cellStyle name="汇总 2 2 3 3 2 3 2 4" xfId="4060"/>
    <cellStyle name="汇总 2 2 3 3 2 3 3" xfId="4061"/>
    <cellStyle name="汇总 2 2 3 3 2 3 3 2" xfId="4062"/>
    <cellStyle name="汇总 2 2 3 3 2 3 3 3" xfId="4063"/>
    <cellStyle name="汇总 2 2 3 3 2 3 4" xfId="4064"/>
    <cellStyle name="汇总 2 2 3 3 2 3 4 2" xfId="4065"/>
    <cellStyle name="汇总 2 2 3 3 2 3 4 2 2" xfId="4066"/>
    <cellStyle name="汇总 2 2 3 3 2 3 4 2 3" xfId="4067"/>
    <cellStyle name="汇总 2 2 3 3 2 3 4 3" xfId="4068"/>
    <cellStyle name="汇总 2 2 3 3 2 3 4 4" xfId="4069"/>
    <cellStyle name="汇总 2 2 3 3 2 3 5" xfId="4070"/>
    <cellStyle name="汇总 2 2 3 3 2 3 6" xfId="4071"/>
    <cellStyle name="汇总 2 2 3 3 2 4" xfId="4072"/>
    <cellStyle name="汇总 2 2 3 3 2 4 2" xfId="4073"/>
    <cellStyle name="汇总 2 2 3 3 2 4 2 2" xfId="4074"/>
    <cellStyle name="汇总 2 2 3 3 2 4 2 2 2" xfId="4075"/>
    <cellStyle name="汇总 2 2 3 3 2 4 2 2 3" xfId="4076"/>
    <cellStyle name="汇总 2 2 3 3 2 4 2 3" xfId="4077"/>
    <cellStyle name="汇总 2 2 3 3 2 4 2 4" xfId="4078"/>
    <cellStyle name="汇总 2 2 3 3 2 4 2 5" xfId="51952"/>
    <cellStyle name="汇总 2 2 3 3 2 4 3" xfId="4079"/>
    <cellStyle name="汇总 2 2 3 3 2 4 3 2" xfId="4080"/>
    <cellStyle name="汇总 2 2 3 3 2 4 3 3" xfId="4081"/>
    <cellStyle name="汇总 2 2 3 3 2 4 4" xfId="4082"/>
    <cellStyle name="汇总 2 2 3 3 2 4 4 2" xfId="4083"/>
    <cellStyle name="汇总 2 2 3 3 2 4 4 2 2" xfId="4084"/>
    <cellStyle name="汇总 2 2 3 3 2 4 4 2 3" xfId="4085"/>
    <cellStyle name="汇总 2 2 3 3 2 4 4 3" xfId="4086"/>
    <cellStyle name="汇总 2 2 3 3 2 4 4 4" xfId="4087"/>
    <cellStyle name="汇总 2 2 3 3 2 4 5" xfId="4088"/>
    <cellStyle name="汇总 2 2 3 3 2 4 6" xfId="4089"/>
    <cellStyle name="汇总 2 2 3 3 2 5" xfId="4090"/>
    <cellStyle name="汇总 2 2 3 3 2 5 2" xfId="4091"/>
    <cellStyle name="汇总 2 2 3 3 2 5 2 2" xfId="4092"/>
    <cellStyle name="汇总 2 2 3 3 2 5 2 3" xfId="4093"/>
    <cellStyle name="汇总 2 2 3 3 2 5 3" xfId="4094"/>
    <cellStyle name="汇总 2 2 3 3 2 5 4" xfId="4095"/>
    <cellStyle name="汇总 2 2 3 3 2 6" xfId="4096"/>
    <cellStyle name="汇总 2 2 3 3 2 7" xfId="4097"/>
    <cellStyle name="汇总 2 2 3 3 3" xfId="4098"/>
    <cellStyle name="汇总 2 2 3 3 3 2" xfId="4099"/>
    <cellStyle name="汇总 2 2 3 3 3 2 2" xfId="4100"/>
    <cellStyle name="汇总 2 2 3 3 3 2 2 2" xfId="4101"/>
    <cellStyle name="汇总 2 2 3 3 3 2 2 3" xfId="4102"/>
    <cellStyle name="汇总 2 2 3 3 3 2 3" xfId="4103"/>
    <cellStyle name="汇总 2 2 3 3 3 2 4" xfId="4104"/>
    <cellStyle name="汇总 2 2 3 3 3 3" xfId="4105"/>
    <cellStyle name="汇总 2 2 3 3 3 3 2" xfId="4106"/>
    <cellStyle name="汇总 2 2 3 3 3 3 3" xfId="4107"/>
    <cellStyle name="汇总 2 2 3 3 3 4" xfId="4108"/>
    <cellStyle name="汇总 2 2 3 3 3 4 2" xfId="4109"/>
    <cellStyle name="汇总 2 2 3 3 3 4 2 2" xfId="4110"/>
    <cellStyle name="汇总 2 2 3 3 3 4 2 3" xfId="4111"/>
    <cellStyle name="汇总 2 2 3 3 3 4 3" xfId="4112"/>
    <cellStyle name="汇总 2 2 3 3 3 4 4" xfId="4113"/>
    <cellStyle name="汇总 2 2 3 3 3 5" xfId="4114"/>
    <cellStyle name="汇总 2 2 3 3 3 6" xfId="4115"/>
    <cellStyle name="汇总 2 2 3 3 4" xfId="4116"/>
    <cellStyle name="汇总 2 2 3 3 4 2" xfId="4117"/>
    <cellStyle name="汇总 2 2 3 3 4 2 2" xfId="4118"/>
    <cellStyle name="汇总 2 2 3 3 4 2 2 2" xfId="4119"/>
    <cellStyle name="汇总 2 2 3 3 4 2 2 3" xfId="4120"/>
    <cellStyle name="汇总 2 2 3 3 4 2 3" xfId="4121"/>
    <cellStyle name="汇总 2 2 3 3 4 2 4" xfId="4122"/>
    <cellStyle name="汇总 2 2 3 3 4 3" xfId="4123"/>
    <cellStyle name="汇总 2 2 3 3 4 3 2" xfId="4124"/>
    <cellStyle name="汇总 2 2 3 3 4 3 3" xfId="4125"/>
    <cellStyle name="汇总 2 2 3 3 4 4" xfId="4126"/>
    <cellStyle name="汇总 2 2 3 3 4 4 2" xfId="4127"/>
    <cellStyle name="汇总 2 2 3 3 4 4 2 2" xfId="4128"/>
    <cellStyle name="汇总 2 2 3 3 4 4 2 3" xfId="4129"/>
    <cellStyle name="汇总 2 2 3 3 4 4 3" xfId="4130"/>
    <cellStyle name="汇总 2 2 3 3 4 4 4" xfId="4131"/>
    <cellStyle name="汇总 2 2 3 3 4 5" xfId="4132"/>
    <cellStyle name="汇总 2 2 3 3 4 6" xfId="4133"/>
    <cellStyle name="汇总 2 2 3 3 5" xfId="4134"/>
    <cellStyle name="汇总 2 2 3 3 5 2" xfId="4135"/>
    <cellStyle name="汇总 2 2 3 3 5 2 2" xfId="4136"/>
    <cellStyle name="汇总 2 2 3 3 5 2 2 2" xfId="4137"/>
    <cellStyle name="汇总 2 2 3 3 5 2 2 3" xfId="4138"/>
    <cellStyle name="汇总 2 2 3 3 5 2 3" xfId="4139"/>
    <cellStyle name="汇总 2 2 3 3 5 2 4" xfId="4140"/>
    <cellStyle name="汇总 2 2 3 3 5 3" xfId="4141"/>
    <cellStyle name="汇总 2 2 3 3 5 3 2" xfId="4142"/>
    <cellStyle name="汇总 2 2 3 3 5 3 3" xfId="4143"/>
    <cellStyle name="汇总 2 2 3 3 5 4" xfId="4144"/>
    <cellStyle name="汇总 2 2 3 3 5 4 2" xfId="4145"/>
    <cellStyle name="汇总 2 2 3 3 5 4 2 2" xfId="4146"/>
    <cellStyle name="汇总 2 2 3 3 5 4 2 3" xfId="4147"/>
    <cellStyle name="汇总 2 2 3 3 5 4 3" xfId="4148"/>
    <cellStyle name="汇总 2 2 3 3 5 4 4" xfId="4149"/>
    <cellStyle name="汇总 2 2 3 3 5 5" xfId="4150"/>
    <cellStyle name="汇总 2 2 3 3 5 6" xfId="4151"/>
    <cellStyle name="汇总 2 2 3 3 6" xfId="4152"/>
    <cellStyle name="汇总 2 2 3 3 6 2" xfId="4153"/>
    <cellStyle name="汇总 2 2 3 3 6 2 2" xfId="4154"/>
    <cellStyle name="汇总 2 2 3 3 6 2 3" xfId="4155"/>
    <cellStyle name="汇总 2 2 3 3 6 3" xfId="4156"/>
    <cellStyle name="汇总 2 2 3 3 6 4" xfId="4157"/>
    <cellStyle name="汇总 2 2 3 3 7" xfId="4158"/>
    <cellStyle name="汇总 2 2 3 3 8" xfId="4159"/>
    <cellStyle name="汇总 2 2 3 4" xfId="4160"/>
    <cellStyle name="汇总 2 2 3 4 2" xfId="4161"/>
    <cellStyle name="汇总 2 2 3 4 2 2" xfId="4162"/>
    <cellStyle name="汇总 2 2 3 4 2 2 2" xfId="4163"/>
    <cellStyle name="汇总 2 2 3 4 2 2 2 2" xfId="4164"/>
    <cellStyle name="汇总 2 2 3 4 2 2 2 2 2" xfId="4165"/>
    <cellStyle name="汇总 2 2 3 4 2 2 2 2 3" xfId="4166"/>
    <cellStyle name="汇总 2 2 3 4 2 2 2 3" xfId="4167"/>
    <cellStyle name="汇总 2 2 3 4 2 2 2 4" xfId="4168"/>
    <cellStyle name="汇总 2 2 3 4 2 2 3" xfId="4169"/>
    <cellStyle name="汇总 2 2 3 4 2 2 3 2" xfId="4170"/>
    <cellStyle name="汇总 2 2 3 4 2 2 3 3" xfId="4171"/>
    <cellStyle name="汇总 2 2 3 4 2 2 4" xfId="4172"/>
    <cellStyle name="汇总 2 2 3 4 2 2 4 2" xfId="4173"/>
    <cellStyle name="汇总 2 2 3 4 2 2 4 2 2" xfId="4174"/>
    <cellStyle name="汇总 2 2 3 4 2 2 4 2 3" xfId="4175"/>
    <cellStyle name="汇总 2 2 3 4 2 2 4 3" xfId="4176"/>
    <cellStyle name="汇总 2 2 3 4 2 2 4 4" xfId="4177"/>
    <cellStyle name="汇总 2 2 3 4 2 2 5" xfId="4178"/>
    <cellStyle name="汇总 2 2 3 4 2 2 6" xfId="4179"/>
    <cellStyle name="汇总 2 2 3 4 2 3" xfId="4180"/>
    <cellStyle name="汇总 2 2 3 4 2 3 2" xfId="4181"/>
    <cellStyle name="汇总 2 2 3 4 2 3 2 2" xfId="4182"/>
    <cellStyle name="汇总 2 2 3 4 2 3 2 2 2" xfId="4183"/>
    <cellStyle name="汇总 2 2 3 4 2 3 2 2 3" xfId="4184"/>
    <cellStyle name="汇总 2 2 3 4 2 3 2 3" xfId="4185"/>
    <cellStyle name="汇总 2 2 3 4 2 3 2 4" xfId="4186"/>
    <cellStyle name="汇总 2 2 3 4 2 3 3" xfId="4187"/>
    <cellStyle name="汇总 2 2 3 4 2 3 3 2" xfId="4188"/>
    <cellStyle name="汇总 2 2 3 4 2 3 3 3" xfId="4189"/>
    <cellStyle name="汇总 2 2 3 4 2 3 4" xfId="4190"/>
    <cellStyle name="汇总 2 2 3 4 2 3 4 2" xfId="4191"/>
    <cellStyle name="汇总 2 2 3 4 2 3 4 2 2" xfId="4192"/>
    <cellStyle name="汇总 2 2 3 4 2 3 4 2 3" xfId="4193"/>
    <cellStyle name="汇总 2 2 3 4 2 3 4 3" xfId="4194"/>
    <cellStyle name="汇总 2 2 3 4 2 3 4 4" xfId="4195"/>
    <cellStyle name="汇总 2 2 3 4 2 3 5" xfId="4196"/>
    <cellStyle name="汇总 2 2 3 4 2 3 6" xfId="4197"/>
    <cellStyle name="汇总 2 2 3 4 2 4" xfId="4198"/>
    <cellStyle name="汇总 2 2 3 4 2 4 2" xfId="4199"/>
    <cellStyle name="汇总 2 2 3 4 2 4 2 2" xfId="4200"/>
    <cellStyle name="汇总 2 2 3 4 2 4 2 2 2" xfId="4201"/>
    <cellStyle name="汇总 2 2 3 4 2 4 2 2 3" xfId="4202"/>
    <cellStyle name="汇总 2 2 3 4 2 4 2 3" xfId="4203"/>
    <cellStyle name="汇总 2 2 3 4 2 4 2 4" xfId="4204"/>
    <cellStyle name="汇总 2 2 3 4 2 4 3" xfId="4205"/>
    <cellStyle name="汇总 2 2 3 4 2 4 3 2" xfId="4206"/>
    <cellStyle name="汇总 2 2 3 4 2 4 3 3" xfId="4207"/>
    <cellStyle name="汇总 2 2 3 4 2 4 4" xfId="4208"/>
    <cellStyle name="汇总 2 2 3 4 2 4 4 2" xfId="4209"/>
    <cellStyle name="汇总 2 2 3 4 2 4 4 2 2" xfId="4210"/>
    <cellStyle name="汇总 2 2 3 4 2 4 4 2 3" xfId="4211"/>
    <cellStyle name="汇总 2 2 3 4 2 4 4 3" xfId="4212"/>
    <cellStyle name="汇总 2 2 3 4 2 4 4 4" xfId="4213"/>
    <cellStyle name="汇总 2 2 3 4 2 4 5" xfId="4214"/>
    <cellStyle name="汇总 2 2 3 4 2 4 6" xfId="4215"/>
    <cellStyle name="汇总 2 2 3 4 2 5" xfId="4216"/>
    <cellStyle name="汇总 2 2 3 4 2 5 2" xfId="4217"/>
    <cellStyle name="汇总 2 2 3 4 2 5 2 2" xfId="4218"/>
    <cellStyle name="汇总 2 2 3 4 2 5 2 3" xfId="4219"/>
    <cellStyle name="汇总 2 2 3 4 2 5 3" xfId="4220"/>
    <cellStyle name="汇总 2 2 3 4 2 5 4" xfId="4221"/>
    <cellStyle name="汇总 2 2 3 4 2 6" xfId="4222"/>
    <cellStyle name="汇总 2 2 3 4 2 7" xfId="4223"/>
    <cellStyle name="汇总 2 2 3 4 3" xfId="4224"/>
    <cellStyle name="汇总 2 2 3 4 3 2" xfId="4225"/>
    <cellStyle name="汇总 2 2 3 4 3 2 2" xfId="4226"/>
    <cellStyle name="汇总 2 2 3 4 3 2 2 2" xfId="4227"/>
    <cellStyle name="汇总 2 2 3 4 3 2 2 3" xfId="4228"/>
    <cellStyle name="汇总 2 2 3 4 3 2 3" xfId="4229"/>
    <cellStyle name="汇总 2 2 3 4 3 2 4" xfId="4230"/>
    <cellStyle name="汇总 2 2 3 4 3 3" xfId="4231"/>
    <cellStyle name="汇总 2 2 3 4 3 3 2" xfId="4232"/>
    <cellStyle name="汇总 2 2 3 4 3 3 3" xfId="4233"/>
    <cellStyle name="汇总 2 2 3 4 3 4" xfId="4234"/>
    <cellStyle name="汇总 2 2 3 4 3 4 2" xfId="4235"/>
    <cellStyle name="汇总 2 2 3 4 3 4 2 2" xfId="4236"/>
    <cellStyle name="汇总 2 2 3 4 3 4 2 3" xfId="4237"/>
    <cellStyle name="汇总 2 2 3 4 3 4 3" xfId="4238"/>
    <cellStyle name="汇总 2 2 3 4 3 4 4" xfId="4239"/>
    <cellStyle name="汇总 2 2 3 4 3 5" xfId="4240"/>
    <cellStyle name="汇总 2 2 3 4 3 6" xfId="4241"/>
    <cellStyle name="汇总 2 2 3 4 4" xfId="4242"/>
    <cellStyle name="汇总 2 2 3 4 4 2" xfId="4243"/>
    <cellStyle name="汇总 2 2 3 4 4 2 2" xfId="4244"/>
    <cellStyle name="汇总 2 2 3 4 4 2 2 2" xfId="4245"/>
    <cellStyle name="汇总 2 2 3 4 4 2 2 3" xfId="4246"/>
    <cellStyle name="汇总 2 2 3 4 4 2 3" xfId="4247"/>
    <cellStyle name="汇总 2 2 3 4 4 2 4" xfId="4248"/>
    <cellStyle name="汇总 2 2 3 4 4 3" xfId="4249"/>
    <cellStyle name="汇总 2 2 3 4 4 3 2" xfId="4250"/>
    <cellStyle name="汇总 2 2 3 4 4 3 3" xfId="4251"/>
    <cellStyle name="汇总 2 2 3 4 4 4" xfId="4252"/>
    <cellStyle name="汇总 2 2 3 4 4 4 2" xfId="4253"/>
    <cellStyle name="汇总 2 2 3 4 4 4 2 2" xfId="4254"/>
    <cellStyle name="汇总 2 2 3 4 4 4 2 3" xfId="4255"/>
    <cellStyle name="汇总 2 2 3 4 4 4 3" xfId="4256"/>
    <cellStyle name="汇总 2 2 3 4 4 4 4" xfId="4257"/>
    <cellStyle name="汇总 2 2 3 4 4 5" xfId="4258"/>
    <cellStyle name="汇总 2 2 3 4 4 6" xfId="4259"/>
    <cellStyle name="汇总 2 2 3 4 5" xfId="4260"/>
    <cellStyle name="汇总 2 2 3 4 5 2" xfId="4261"/>
    <cellStyle name="汇总 2 2 3 4 5 2 2" xfId="4262"/>
    <cellStyle name="汇总 2 2 3 4 5 2 2 2" xfId="4263"/>
    <cellStyle name="汇总 2 2 3 4 5 2 2 3" xfId="4264"/>
    <cellStyle name="汇总 2 2 3 4 5 2 3" xfId="4265"/>
    <cellStyle name="汇总 2 2 3 4 5 2 4" xfId="4266"/>
    <cellStyle name="汇总 2 2 3 4 5 3" xfId="4267"/>
    <cellStyle name="汇总 2 2 3 4 5 3 2" xfId="4268"/>
    <cellStyle name="汇总 2 2 3 4 5 3 3" xfId="4269"/>
    <cellStyle name="汇总 2 2 3 4 5 4" xfId="4270"/>
    <cellStyle name="汇总 2 2 3 4 5 4 2" xfId="4271"/>
    <cellStyle name="汇总 2 2 3 4 5 4 2 2" xfId="4272"/>
    <cellStyle name="汇总 2 2 3 4 5 4 2 3" xfId="4273"/>
    <cellStyle name="汇总 2 2 3 4 5 4 3" xfId="4274"/>
    <cellStyle name="汇总 2 2 3 4 5 4 4" xfId="4275"/>
    <cellStyle name="汇总 2 2 3 4 5 5" xfId="4276"/>
    <cellStyle name="汇总 2 2 3 4 5 6" xfId="4277"/>
    <cellStyle name="汇总 2 2 3 4 6" xfId="4278"/>
    <cellStyle name="汇总 2 2 3 4 6 2" xfId="4279"/>
    <cellStyle name="汇总 2 2 3 4 6 2 2" xfId="4280"/>
    <cellStyle name="汇总 2 2 3 4 6 2 3" xfId="4281"/>
    <cellStyle name="汇总 2 2 3 4 6 3" xfId="4282"/>
    <cellStyle name="汇总 2 2 3 4 6 4" xfId="4283"/>
    <cellStyle name="汇总 2 2 3 4 7" xfId="4284"/>
    <cellStyle name="汇总 2 2 3 4 8" xfId="4285"/>
    <cellStyle name="汇总 2 2 3 5" xfId="4286"/>
    <cellStyle name="汇总 2 2 3 5 2" xfId="4287"/>
    <cellStyle name="汇总 2 2 3 5 2 2" xfId="4288"/>
    <cellStyle name="汇总 2 2 3 5 2 2 2" xfId="4289"/>
    <cellStyle name="汇总 2 2 3 5 2 2 2 2" xfId="4290"/>
    <cellStyle name="汇总 2 2 3 5 2 2 2 3" xfId="4291"/>
    <cellStyle name="汇总 2 2 3 5 2 2 3" xfId="4292"/>
    <cellStyle name="汇总 2 2 3 5 2 2 4" xfId="4293"/>
    <cellStyle name="汇总 2 2 3 5 2 3" xfId="4294"/>
    <cellStyle name="汇总 2 2 3 5 2 3 2" xfId="4295"/>
    <cellStyle name="汇总 2 2 3 5 2 3 3" xfId="4296"/>
    <cellStyle name="汇总 2 2 3 5 2 4" xfId="4297"/>
    <cellStyle name="汇总 2 2 3 5 2 4 2" xfId="4298"/>
    <cellStyle name="汇总 2 2 3 5 2 4 2 2" xfId="4299"/>
    <cellStyle name="汇总 2 2 3 5 2 4 2 3" xfId="4300"/>
    <cellStyle name="汇总 2 2 3 5 2 4 3" xfId="4301"/>
    <cellStyle name="汇总 2 2 3 5 2 4 4" xfId="4302"/>
    <cellStyle name="汇总 2 2 3 5 2 5" xfId="4303"/>
    <cellStyle name="汇总 2 2 3 5 2 6" xfId="4304"/>
    <cellStyle name="汇总 2 2 3 5 3" xfId="4305"/>
    <cellStyle name="汇总 2 2 3 5 3 2" xfId="4306"/>
    <cellStyle name="汇总 2 2 3 5 3 2 2" xfId="4307"/>
    <cellStyle name="汇总 2 2 3 5 3 2 2 2" xfId="4308"/>
    <cellStyle name="汇总 2 2 3 5 3 2 2 3" xfId="4309"/>
    <cellStyle name="汇总 2 2 3 5 3 2 3" xfId="4310"/>
    <cellStyle name="汇总 2 2 3 5 3 2 4" xfId="4311"/>
    <cellStyle name="汇总 2 2 3 5 3 3" xfId="4312"/>
    <cellStyle name="汇总 2 2 3 5 3 3 2" xfId="4313"/>
    <cellStyle name="汇总 2 2 3 5 3 3 3" xfId="4314"/>
    <cellStyle name="汇总 2 2 3 5 3 4" xfId="4315"/>
    <cellStyle name="汇总 2 2 3 5 3 4 2" xfId="4316"/>
    <cellStyle name="汇总 2 2 3 5 3 4 2 2" xfId="4317"/>
    <cellStyle name="汇总 2 2 3 5 3 4 2 3" xfId="4318"/>
    <cellStyle name="汇总 2 2 3 5 3 4 3" xfId="4319"/>
    <cellStyle name="汇总 2 2 3 5 3 4 4" xfId="4320"/>
    <cellStyle name="汇总 2 2 3 5 3 5" xfId="4321"/>
    <cellStyle name="汇总 2 2 3 5 3 6" xfId="4322"/>
    <cellStyle name="汇总 2 2 3 5 4" xfId="4323"/>
    <cellStyle name="汇总 2 2 3 5 4 2" xfId="4324"/>
    <cellStyle name="汇总 2 2 3 5 4 2 2" xfId="4325"/>
    <cellStyle name="汇总 2 2 3 5 4 2 2 2" xfId="4326"/>
    <cellStyle name="汇总 2 2 3 5 4 2 2 3" xfId="4327"/>
    <cellStyle name="汇总 2 2 3 5 4 2 3" xfId="4328"/>
    <cellStyle name="汇总 2 2 3 5 4 2 4" xfId="4329"/>
    <cellStyle name="汇总 2 2 3 5 4 3" xfId="4330"/>
    <cellStyle name="汇总 2 2 3 5 4 3 2" xfId="4331"/>
    <cellStyle name="汇总 2 2 3 5 4 3 3" xfId="4332"/>
    <cellStyle name="汇总 2 2 3 5 4 4" xfId="4333"/>
    <cellStyle name="汇总 2 2 3 5 4 4 2" xfId="4334"/>
    <cellStyle name="汇总 2 2 3 5 4 4 2 2" xfId="4335"/>
    <cellStyle name="汇总 2 2 3 5 4 4 2 3" xfId="4336"/>
    <cellStyle name="汇总 2 2 3 5 4 4 3" xfId="4337"/>
    <cellStyle name="汇总 2 2 3 5 4 4 4" xfId="4338"/>
    <cellStyle name="汇总 2 2 3 5 4 5" xfId="4339"/>
    <cellStyle name="汇总 2 2 3 5 4 6" xfId="4340"/>
    <cellStyle name="汇总 2 2 3 5 5" xfId="4341"/>
    <cellStyle name="汇总 2 2 3 5 5 2" xfId="4342"/>
    <cellStyle name="汇总 2 2 3 5 5 2 2" xfId="4343"/>
    <cellStyle name="汇总 2 2 3 5 5 2 3" xfId="4344"/>
    <cellStyle name="汇总 2 2 3 5 5 3" xfId="4345"/>
    <cellStyle name="汇总 2 2 3 5 5 4" xfId="4346"/>
    <cellStyle name="汇总 2 2 3 5 6" xfId="4347"/>
    <cellStyle name="汇总 2 2 3 5 7" xfId="4348"/>
    <cellStyle name="汇总 2 2 3 6" xfId="4349"/>
    <cellStyle name="汇总 2 2 3 6 2" xfId="4350"/>
    <cellStyle name="汇总 2 2 3 6 2 2" xfId="4351"/>
    <cellStyle name="汇总 2 2 3 6 2 2 2" xfId="4352"/>
    <cellStyle name="汇总 2 2 3 6 2 2 3" xfId="4353"/>
    <cellStyle name="汇总 2 2 3 6 2 3" xfId="4354"/>
    <cellStyle name="汇总 2 2 3 6 2 4" xfId="4355"/>
    <cellStyle name="汇总 2 2 3 6 3" xfId="4356"/>
    <cellStyle name="汇总 2 2 3 6 3 2" xfId="4357"/>
    <cellStyle name="汇总 2 2 3 6 3 3" xfId="4358"/>
    <cellStyle name="汇总 2 2 3 6 4" xfId="4359"/>
    <cellStyle name="汇总 2 2 3 6 4 2" xfId="4360"/>
    <cellStyle name="汇总 2 2 3 6 4 2 2" xfId="4361"/>
    <cellStyle name="汇总 2 2 3 6 4 2 3" xfId="4362"/>
    <cellStyle name="汇总 2 2 3 6 4 3" xfId="4363"/>
    <cellStyle name="汇总 2 2 3 6 4 4" xfId="4364"/>
    <cellStyle name="汇总 2 2 3 6 5" xfId="4365"/>
    <cellStyle name="汇总 2 2 3 6 6" xfId="4366"/>
    <cellStyle name="汇总 2 2 3 7" xfId="4367"/>
    <cellStyle name="汇总 2 2 3 7 2" xfId="4368"/>
    <cellStyle name="汇总 2 2 3 7 2 2" xfId="4369"/>
    <cellStyle name="汇总 2 2 3 7 2 2 2" xfId="4370"/>
    <cellStyle name="汇总 2 2 3 7 2 2 3" xfId="4371"/>
    <cellStyle name="汇总 2 2 3 7 2 3" xfId="4372"/>
    <cellStyle name="汇总 2 2 3 7 2 4" xfId="4373"/>
    <cellStyle name="汇总 2 2 3 7 3" xfId="4374"/>
    <cellStyle name="汇总 2 2 3 7 3 2" xfId="4375"/>
    <cellStyle name="汇总 2 2 3 7 3 3" xfId="4376"/>
    <cellStyle name="汇总 2 2 3 7 4" xfId="4377"/>
    <cellStyle name="汇总 2 2 3 7 4 2" xfId="4378"/>
    <cellStyle name="汇总 2 2 3 7 4 2 2" xfId="4379"/>
    <cellStyle name="汇总 2 2 3 7 4 2 3" xfId="4380"/>
    <cellStyle name="汇总 2 2 3 7 4 3" xfId="4381"/>
    <cellStyle name="汇总 2 2 3 7 4 4" xfId="4382"/>
    <cellStyle name="汇总 2 2 3 7 5" xfId="4383"/>
    <cellStyle name="汇总 2 2 3 7 6" xfId="4384"/>
    <cellStyle name="汇总 2 2 3 8" xfId="4385"/>
    <cellStyle name="汇总 2 2 3 8 2" xfId="4386"/>
    <cellStyle name="汇总 2 2 3 8 2 2" xfId="4387"/>
    <cellStyle name="汇总 2 2 3 8 2 2 2" xfId="4388"/>
    <cellStyle name="汇总 2 2 3 8 2 2 3" xfId="4389"/>
    <cellStyle name="汇总 2 2 3 8 2 3" xfId="4390"/>
    <cellStyle name="汇总 2 2 3 8 2 4" xfId="4391"/>
    <cellStyle name="汇总 2 2 3 8 3" xfId="4392"/>
    <cellStyle name="汇总 2 2 3 8 3 2" xfId="4393"/>
    <cellStyle name="汇总 2 2 3 8 3 3" xfId="4394"/>
    <cellStyle name="汇总 2 2 3 8 4" xfId="4395"/>
    <cellStyle name="汇总 2 2 3 8 4 2" xfId="4396"/>
    <cellStyle name="汇总 2 2 3 8 4 2 2" xfId="4397"/>
    <cellStyle name="汇总 2 2 3 8 4 2 3" xfId="4398"/>
    <cellStyle name="汇总 2 2 3 8 4 3" xfId="4399"/>
    <cellStyle name="汇总 2 2 3 8 4 4" xfId="4400"/>
    <cellStyle name="汇总 2 2 3 8 5" xfId="4401"/>
    <cellStyle name="汇总 2 2 3 8 6" xfId="4402"/>
    <cellStyle name="汇总 2 2 3 9" xfId="4403"/>
    <cellStyle name="汇总 2 2 3 9 2" xfId="4404"/>
    <cellStyle name="汇总 2 2 3 9 2 2" xfId="4405"/>
    <cellStyle name="汇总 2 2 3 9 2 3" xfId="4406"/>
    <cellStyle name="汇总 2 2 3 9 3" xfId="4407"/>
    <cellStyle name="汇总 2 2 3 9 4" xfId="4408"/>
    <cellStyle name="汇总 2 2 4" xfId="4409"/>
    <cellStyle name="汇总 2 2 4 2" xfId="4410"/>
    <cellStyle name="汇总 2 2 4 2 2" xfId="4411"/>
    <cellStyle name="汇总 2 2 4 2 2 2" xfId="4412"/>
    <cellStyle name="汇总 2 2 4 2 2 2 2" xfId="4413"/>
    <cellStyle name="汇总 2 2 4 2 2 2 2 2" xfId="4414"/>
    <cellStyle name="汇总 2 2 4 2 2 2 2 3" xfId="4415"/>
    <cellStyle name="汇总 2 2 4 2 2 2 3" xfId="4416"/>
    <cellStyle name="汇总 2 2 4 2 2 2 4" xfId="4417"/>
    <cellStyle name="汇总 2 2 4 2 2 3" xfId="4418"/>
    <cellStyle name="汇总 2 2 4 2 2 3 2" xfId="4419"/>
    <cellStyle name="汇总 2 2 4 2 2 3 3" xfId="4420"/>
    <cellStyle name="汇总 2 2 4 2 2 4" xfId="4421"/>
    <cellStyle name="汇总 2 2 4 2 2 4 2" xfId="4422"/>
    <cellStyle name="汇总 2 2 4 2 2 4 2 2" xfId="4423"/>
    <cellStyle name="汇总 2 2 4 2 2 4 2 3" xfId="4424"/>
    <cellStyle name="汇总 2 2 4 2 2 4 3" xfId="4425"/>
    <cellStyle name="汇总 2 2 4 2 2 4 4" xfId="4426"/>
    <cellStyle name="汇总 2 2 4 2 2 5" xfId="4427"/>
    <cellStyle name="汇总 2 2 4 2 2 6" xfId="4428"/>
    <cellStyle name="汇总 2 2 4 2 3" xfId="4429"/>
    <cellStyle name="汇总 2 2 4 2 3 2" xfId="4430"/>
    <cellStyle name="汇总 2 2 4 2 3 2 2" xfId="4431"/>
    <cellStyle name="汇总 2 2 4 2 3 2 2 2" xfId="4432"/>
    <cellStyle name="汇总 2 2 4 2 3 2 2 3" xfId="4433"/>
    <cellStyle name="汇总 2 2 4 2 3 2 3" xfId="4434"/>
    <cellStyle name="汇总 2 2 4 2 3 2 4" xfId="4435"/>
    <cellStyle name="汇总 2 2 4 2 3 3" xfId="4436"/>
    <cellStyle name="汇总 2 2 4 2 3 3 2" xfId="4437"/>
    <cellStyle name="汇总 2 2 4 2 3 3 3" xfId="4438"/>
    <cellStyle name="汇总 2 2 4 2 3 4" xfId="4439"/>
    <cellStyle name="汇总 2 2 4 2 3 4 2" xfId="4440"/>
    <cellStyle name="汇总 2 2 4 2 3 4 2 2" xfId="4441"/>
    <cellStyle name="汇总 2 2 4 2 3 4 2 3" xfId="4442"/>
    <cellStyle name="汇总 2 2 4 2 3 4 3" xfId="4443"/>
    <cellStyle name="汇总 2 2 4 2 3 4 4" xfId="4444"/>
    <cellStyle name="汇总 2 2 4 2 3 5" xfId="4445"/>
    <cellStyle name="汇总 2 2 4 2 3 6" xfId="4446"/>
    <cellStyle name="汇总 2 2 4 2 4" xfId="4447"/>
    <cellStyle name="汇总 2 2 4 2 4 2" xfId="4448"/>
    <cellStyle name="汇总 2 2 4 2 4 2 2" xfId="4449"/>
    <cellStyle name="汇总 2 2 4 2 4 2 2 2" xfId="4450"/>
    <cellStyle name="汇总 2 2 4 2 4 2 2 3" xfId="4451"/>
    <cellStyle name="汇总 2 2 4 2 4 2 3" xfId="4452"/>
    <cellStyle name="汇总 2 2 4 2 4 2 4" xfId="4453"/>
    <cellStyle name="汇总 2 2 4 2 4 3" xfId="4454"/>
    <cellStyle name="汇总 2 2 4 2 4 3 2" xfId="4455"/>
    <cellStyle name="汇总 2 2 4 2 4 3 3" xfId="4456"/>
    <cellStyle name="汇总 2 2 4 2 4 4" xfId="4457"/>
    <cellStyle name="汇总 2 2 4 2 4 4 2" xfId="4458"/>
    <cellStyle name="汇总 2 2 4 2 4 4 2 2" xfId="4459"/>
    <cellStyle name="汇总 2 2 4 2 4 4 2 3" xfId="4460"/>
    <cellStyle name="汇总 2 2 4 2 4 4 3" xfId="4461"/>
    <cellStyle name="汇总 2 2 4 2 4 4 4" xfId="4462"/>
    <cellStyle name="汇总 2 2 4 2 4 5" xfId="4463"/>
    <cellStyle name="汇总 2 2 4 2 4 6" xfId="4464"/>
    <cellStyle name="汇总 2 2 4 2 5" xfId="4465"/>
    <cellStyle name="汇总 2 2 4 2 5 2" xfId="4466"/>
    <cellStyle name="汇总 2 2 4 2 5 2 2" xfId="4467"/>
    <cellStyle name="汇总 2 2 4 2 5 2 3" xfId="4468"/>
    <cellStyle name="汇总 2 2 4 2 5 3" xfId="4469"/>
    <cellStyle name="汇总 2 2 4 2 5 4" xfId="4470"/>
    <cellStyle name="汇总 2 2 4 2 6" xfId="4471"/>
    <cellStyle name="汇总 2 2 4 2 7" xfId="4472"/>
    <cellStyle name="汇总 2 2 4 3" xfId="4473"/>
    <cellStyle name="汇总 2 2 4 3 2" xfId="4474"/>
    <cellStyle name="汇总 2 2 4 3 2 2" xfId="4475"/>
    <cellStyle name="汇总 2 2 4 3 2 2 2" xfId="4476"/>
    <cellStyle name="汇总 2 2 4 3 2 2 3" xfId="4477"/>
    <cellStyle name="汇总 2 2 4 3 2 3" xfId="4478"/>
    <cellStyle name="汇总 2 2 4 3 2 4" xfId="4479"/>
    <cellStyle name="汇总 2 2 4 3 3" xfId="4480"/>
    <cellStyle name="汇总 2 2 4 3 3 2" xfId="4481"/>
    <cellStyle name="汇总 2 2 4 3 3 3" xfId="4482"/>
    <cellStyle name="汇总 2 2 4 3 4" xfId="4483"/>
    <cellStyle name="汇总 2 2 4 3 4 2" xfId="4484"/>
    <cellStyle name="汇总 2 2 4 3 4 2 2" xfId="4485"/>
    <cellStyle name="汇总 2 2 4 3 4 2 3" xfId="4486"/>
    <cellStyle name="汇总 2 2 4 3 4 3" xfId="4487"/>
    <cellStyle name="汇总 2 2 4 3 4 4" xfId="4488"/>
    <cellStyle name="汇总 2 2 4 3 5" xfId="4489"/>
    <cellStyle name="汇总 2 2 4 3 6" xfId="4490"/>
    <cellStyle name="汇总 2 2 4 4" xfId="4491"/>
    <cellStyle name="汇总 2 2 4 4 2" xfId="4492"/>
    <cellStyle name="汇总 2 2 4 4 2 2" xfId="4493"/>
    <cellStyle name="汇总 2 2 4 4 2 2 2" xfId="4494"/>
    <cellStyle name="汇总 2 2 4 4 2 2 3" xfId="4495"/>
    <cellStyle name="汇总 2 2 4 4 2 3" xfId="4496"/>
    <cellStyle name="汇总 2 2 4 4 2 4" xfId="4497"/>
    <cellStyle name="汇总 2 2 4 4 3" xfId="4498"/>
    <cellStyle name="汇总 2 2 4 4 3 2" xfId="4499"/>
    <cellStyle name="汇总 2 2 4 4 3 3" xfId="4500"/>
    <cellStyle name="汇总 2 2 4 4 4" xfId="4501"/>
    <cellStyle name="汇总 2 2 4 4 4 2" xfId="4502"/>
    <cellStyle name="汇总 2 2 4 4 4 2 2" xfId="4503"/>
    <cellStyle name="汇总 2 2 4 4 4 2 3" xfId="4504"/>
    <cellStyle name="汇总 2 2 4 4 4 3" xfId="4505"/>
    <cellStyle name="汇总 2 2 4 4 4 4" xfId="4506"/>
    <cellStyle name="汇总 2 2 4 4 5" xfId="4507"/>
    <cellStyle name="汇总 2 2 4 4 6" xfId="4508"/>
    <cellStyle name="汇总 2 2 4 5" xfId="4509"/>
    <cellStyle name="汇总 2 2 4 5 2" xfId="4510"/>
    <cellStyle name="汇总 2 2 4 5 2 2" xfId="4511"/>
    <cellStyle name="汇总 2 2 4 5 2 2 2" xfId="4512"/>
    <cellStyle name="汇总 2 2 4 5 2 2 3" xfId="4513"/>
    <cellStyle name="汇总 2 2 4 5 2 3" xfId="4514"/>
    <cellStyle name="汇总 2 2 4 5 2 4" xfId="4515"/>
    <cellStyle name="汇总 2 2 4 5 3" xfId="4516"/>
    <cellStyle name="汇总 2 2 4 5 3 2" xfId="4517"/>
    <cellStyle name="汇总 2 2 4 5 3 3" xfId="4518"/>
    <cellStyle name="汇总 2 2 4 5 4" xfId="4519"/>
    <cellStyle name="汇总 2 2 4 5 4 2" xfId="4520"/>
    <cellStyle name="汇总 2 2 4 5 4 2 2" xfId="4521"/>
    <cellStyle name="汇总 2 2 4 5 4 2 3" xfId="4522"/>
    <cellStyle name="汇总 2 2 4 5 4 3" xfId="4523"/>
    <cellStyle name="汇总 2 2 4 5 4 4" xfId="4524"/>
    <cellStyle name="汇总 2 2 4 5 5" xfId="4525"/>
    <cellStyle name="汇总 2 2 4 5 6" xfId="4526"/>
    <cellStyle name="汇总 2 2 4 6" xfId="4527"/>
    <cellStyle name="汇总 2 2 4 6 2" xfId="4528"/>
    <cellStyle name="汇总 2 2 4 6 2 2" xfId="4529"/>
    <cellStyle name="汇总 2 2 4 6 2 3" xfId="4530"/>
    <cellStyle name="汇总 2 2 4 6 3" xfId="4531"/>
    <cellStyle name="汇总 2 2 4 6 4" xfId="4532"/>
    <cellStyle name="汇总 2 2 4 7" xfId="4533"/>
    <cellStyle name="汇总 2 2 4 8" xfId="4534"/>
    <cellStyle name="汇总 2 2 5" xfId="4535"/>
    <cellStyle name="汇总 2 2 5 2" xfId="4536"/>
    <cellStyle name="汇总 2 2 5 2 2" xfId="4537"/>
    <cellStyle name="汇总 2 2 5 2 2 2" xfId="4538"/>
    <cellStyle name="汇总 2 2 5 2 2 2 2" xfId="4539"/>
    <cellStyle name="汇总 2 2 5 2 2 2 2 2" xfId="4540"/>
    <cellStyle name="汇总 2 2 5 2 2 2 2 3" xfId="4541"/>
    <cellStyle name="汇总 2 2 5 2 2 2 3" xfId="4542"/>
    <cellStyle name="汇总 2 2 5 2 2 2 4" xfId="4543"/>
    <cellStyle name="汇总 2 2 5 2 2 3" xfId="4544"/>
    <cellStyle name="汇总 2 2 5 2 2 3 2" xfId="4545"/>
    <cellStyle name="汇总 2 2 5 2 2 3 3" xfId="4546"/>
    <cellStyle name="汇总 2 2 5 2 2 4" xfId="4547"/>
    <cellStyle name="汇总 2 2 5 2 2 4 2" xfId="4548"/>
    <cellStyle name="汇总 2 2 5 2 2 4 2 2" xfId="4549"/>
    <cellStyle name="汇总 2 2 5 2 2 4 2 3" xfId="4550"/>
    <cellStyle name="汇总 2 2 5 2 2 4 3" xfId="4551"/>
    <cellStyle name="汇总 2 2 5 2 2 4 4" xfId="4552"/>
    <cellStyle name="汇总 2 2 5 2 2 5" xfId="4553"/>
    <cellStyle name="汇总 2 2 5 2 2 6" xfId="4554"/>
    <cellStyle name="汇总 2 2 5 2 3" xfId="4555"/>
    <cellStyle name="汇总 2 2 5 2 3 2" xfId="4556"/>
    <cellStyle name="汇总 2 2 5 2 3 2 2" xfId="4557"/>
    <cellStyle name="汇总 2 2 5 2 3 2 2 2" xfId="4558"/>
    <cellStyle name="汇总 2 2 5 2 3 2 2 3" xfId="4559"/>
    <cellStyle name="汇总 2 2 5 2 3 2 3" xfId="4560"/>
    <cellStyle name="汇总 2 2 5 2 3 2 4" xfId="4561"/>
    <cellStyle name="汇总 2 2 5 2 3 3" xfId="4562"/>
    <cellStyle name="汇总 2 2 5 2 3 3 2" xfId="4563"/>
    <cellStyle name="汇总 2 2 5 2 3 3 3" xfId="4564"/>
    <cellStyle name="汇总 2 2 5 2 3 4" xfId="4565"/>
    <cellStyle name="汇总 2 2 5 2 3 4 2" xfId="4566"/>
    <cellStyle name="汇总 2 2 5 2 3 4 2 2" xfId="4567"/>
    <cellStyle name="汇总 2 2 5 2 3 4 2 3" xfId="4568"/>
    <cellStyle name="汇总 2 2 5 2 3 4 3" xfId="4569"/>
    <cellStyle name="汇总 2 2 5 2 3 4 4" xfId="4570"/>
    <cellStyle name="汇总 2 2 5 2 3 5" xfId="4571"/>
    <cellStyle name="汇总 2 2 5 2 3 6" xfId="4572"/>
    <cellStyle name="汇总 2 2 5 2 4" xfId="4573"/>
    <cellStyle name="汇总 2 2 5 2 4 2" xfId="4574"/>
    <cellStyle name="汇总 2 2 5 2 4 2 2" xfId="4575"/>
    <cellStyle name="汇总 2 2 5 2 4 2 2 2" xfId="4576"/>
    <cellStyle name="汇总 2 2 5 2 4 2 2 3" xfId="4577"/>
    <cellStyle name="汇总 2 2 5 2 4 2 3" xfId="4578"/>
    <cellStyle name="汇总 2 2 5 2 4 2 4" xfId="4579"/>
    <cellStyle name="汇总 2 2 5 2 4 3" xfId="4580"/>
    <cellStyle name="汇总 2 2 5 2 4 3 2" xfId="4581"/>
    <cellStyle name="汇总 2 2 5 2 4 3 3" xfId="4582"/>
    <cellStyle name="汇总 2 2 5 2 4 4" xfId="4583"/>
    <cellStyle name="汇总 2 2 5 2 4 4 2" xfId="4584"/>
    <cellStyle name="汇总 2 2 5 2 4 4 2 2" xfId="4585"/>
    <cellStyle name="汇总 2 2 5 2 4 4 2 3" xfId="4586"/>
    <cellStyle name="汇总 2 2 5 2 4 4 3" xfId="4587"/>
    <cellStyle name="汇总 2 2 5 2 4 4 4" xfId="4588"/>
    <cellStyle name="汇总 2 2 5 2 4 5" xfId="4589"/>
    <cellStyle name="汇总 2 2 5 2 4 6" xfId="4590"/>
    <cellStyle name="汇总 2 2 5 2 5" xfId="4591"/>
    <cellStyle name="汇总 2 2 5 2 5 2" xfId="4592"/>
    <cellStyle name="汇总 2 2 5 2 5 2 2" xfId="4593"/>
    <cellStyle name="汇总 2 2 5 2 5 2 3" xfId="4594"/>
    <cellStyle name="汇总 2 2 5 2 5 3" xfId="4595"/>
    <cellStyle name="汇总 2 2 5 2 5 4" xfId="4596"/>
    <cellStyle name="汇总 2 2 5 2 6" xfId="4597"/>
    <cellStyle name="汇总 2 2 5 2 7" xfId="4598"/>
    <cellStyle name="汇总 2 2 5 3" xfId="4599"/>
    <cellStyle name="汇总 2 2 5 3 2" xfId="4600"/>
    <cellStyle name="汇总 2 2 5 3 2 2" xfId="4601"/>
    <cellStyle name="汇总 2 2 5 3 2 2 2" xfId="4602"/>
    <cellStyle name="汇总 2 2 5 3 2 2 3" xfId="4603"/>
    <cellStyle name="汇总 2 2 5 3 2 3" xfId="4604"/>
    <cellStyle name="汇总 2 2 5 3 2 4" xfId="4605"/>
    <cellStyle name="汇总 2 2 5 3 3" xfId="4606"/>
    <cellStyle name="汇总 2 2 5 3 3 2" xfId="4607"/>
    <cellStyle name="汇总 2 2 5 3 3 3" xfId="4608"/>
    <cellStyle name="汇总 2 2 5 3 4" xfId="4609"/>
    <cellStyle name="汇总 2 2 5 3 4 2" xfId="4610"/>
    <cellStyle name="汇总 2 2 5 3 4 2 2" xfId="4611"/>
    <cellStyle name="汇总 2 2 5 3 4 2 3" xfId="4612"/>
    <cellStyle name="汇总 2 2 5 3 4 3" xfId="4613"/>
    <cellStyle name="汇总 2 2 5 3 4 4" xfId="4614"/>
    <cellStyle name="汇总 2 2 5 3 5" xfId="4615"/>
    <cellStyle name="汇总 2 2 5 3 6" xfId="4616"/>
    <cellStyle name="汇总 2 2 5 4" xfId="4617"/>
    <cellStyle name="汇总 2 2 5 4 2" xfId="4618"/>
    <cellStyle name="汇总 2 2 5 4 2 2" xfId="4619"/>
    <cellStyle name="汇总 2 2 5 4 2 2 2" xfId="4620"/>
    <cellStyle name="汇总 2 2 5 4 2 2 3" xfId="4621"/>
    <cellStyle name="汇总 2 2 5 4 2 3" xfId="4622"/>
    <cellStyle name="汇总 2 2 5 4 2 4" xfId="4623"/>
    <cellStyle name="汇总 2 2 5 4 3" xfId="4624"/>
    <cellStyle name="汇总 2 2 5 4 3 2" xfId="4625"/>
    <cellStyle name="汇总 2 2 5 4 3 3" xfId="4626"/>
    <cellStyle name="汇总 2 2 5 4 4" xfId="4627"/>
    <cellStyle name="汇总 2 2 5 4 4 2" xfId="4628"/>
    <cellStyle name="汇总 2 2 5 4 4 2 2" xfId="4629"/>
    <cellStyle name="汇总 2 2 5 4 4 2 3" xfId="4630"/>
    <cellStyle name="汇总 2 2 5 4 4 3" xfId="4631"/>
    <cellStyle name="汇总 2 2 5 4 4 4" xfId="4632"/>
    <cellStyle name="汇总 2 2 5 4 5" xfId="4633"/>
    <cellStyle name="汇总 2 2 5 4 6" xfId="4634"/>
    <cellStyle name="汇总 2 2 5 5" xfId="4635"/>
    <cellStyle name="汇总 2 2 5 5 2" xfId="4636"/>
    <cellStyle name="汇总 2 2 5 5 2 2" xfId="4637"/>
    <cellStyle name="汇总 2 2 5 5 2 2 2" xfId="4638"/>
    <cellStyle name="汇总 2 2 5 5 2 2 3" xfId="4639"/>
    <cellStyle name="汇总 2 2 5 5 2 3" xfId="4640"/>
    <cellStyle name="汇总 2 2 5 5 2 4" xfId="4641"/>
    <cellStyle name="汇总 2 2 5 5 3" xfId="4642"/>
    <cellStyle name="汇总 2 2 5 5 3 2" xfId="4643"/>
    <cellStyle name="汇总 2 2 5 5 3 3" xfId="4644"/>
    <cellStyle name="汇总 2 2 5 5 4" xfId="4645"/>
    <cellStyle name="汇总 2 2 5 5 4 2" xfId="4646"/>
    <cellStyle name="汇总 2 2 5 5 4 2 2" xfId="4647"/>
    <cellStyle name="汇总 2 2 5 5 4 2 3" xfId="4648"/>
    <cellStyle name="汇总 2 2 5 5 4 3" xfId="4649"/>
    <cellStyle name="汇总 2 2 5 5 4 4" xfId="4650"/>
    <cellStyle name="汇总 2 2 5 5 5" xfId="4651"/>
    <cellStyle name="汇总 2 2 5 5 6" xfId="4652"/>
    <cellStyle name="汇总 2 2 5 6" xfId="4653"/>
    <cellStyle name="汇总 2 2 5 6 2" xfId="4654"/>
    <cellStyle name="汇总 2 2 5 6 2 2" xfId="4655"/>
    <cellStyle name="汇总 2 2 5 6 2 3" xfId="4656"/>
    <cellStyle name="汇总 2 2 5 6 3" xfId="4657"/>
    <cellStyle name="汇总 2 2 5 6 4" xfId="4658"/>
    <cellStyle name="汇总 2 2 5 7" xfId="4659"/>
    <cellStyle name="汇总 2 2 5 8" xfId="4660"/>
    <cellStyle name="汇总 2 2 6" xfId="4661"/>
    <cellStyle name="汇总 2 2 6 2" xfId="4662"/>
    <cellStyle name="汇总 2 2 6 2 2" xfId="4663"/>
    <cellStyle name="汇总 2 2 6 2 2 2" xfId="4664"/>
    <cellStyle name="汇总 2 2 6 2 2 2 2" xfId="4665"/>
    <cellStyle name="汇总 2 2 6 2 2 2 2 2" xfId="4666"/>
    <cellStyle name="汇总 2 2 6 2 2 2 2 3" xfId="4667"/>
    <cellStyle name="汇总 2 2 6 2 2 2 3" xfId="4668"/>
    <cellStyle name="汇总 2 2 6 2 2 2 4" xfId="4669"/>
    <cellStyle name="汇总 2 2 6 2 2 3" xfId="4670"/>
    <cellStyle name="汇总 2 2 6 2 2 3 2" xfId="4671"/>
    <cellStyle name="汇总 2 2 6 2 2 3 3" xfId="4672"/>
    <cellStyle name="汇总 2 2 6 2 2 4" xfId="4673"/>
    <cellStyle name="汇总 2 2 6 2 2 4 2" xfId="4674"/>
    <cellStyle name="汇总 2 2 6 2 2 4 2 2" xfId="4675"/>
    <cellStyle name="汇总 2 2 6 2 2 4 2 3" xfId="4676"/>
    <cellStyle name="汇总 2 2 6 2 2 4 3" xfId="4677"/>
    <cellStyle name="汇总 2 2 6 2 2 4 4" xfId="4678"/>
    <cellStyle name="汇总 2 2 6 2 2 5" xfId="4679"/>
    <cellStyle name="汇总 2 2 6 2 2 6" xfId="4680"/>
    <cellStyle name="汇总 2 2 6 2 3" xfId="4681"/>
    <cellStyle name="汇总 2 2 6 2 3 2" xfId="4682"/>
    <cellStyle name="汇总 2 2 6 2 3 2 2" xfId="4683"/>
    <cellStyle name="汇总 2 2 6 2 3 2 2 2" xfId="4684"/>
    <cellStyle name="汇总 2 2 6 2 3 2 2 3" xfId="4685"/>
    <cellStyle name="汇总 2 2 6 2 3 2 3" xfId="4686"/>
    <cellStyle name="汇总 2 2 6 2 3 2 4" xfId="4687"/>
    <cellStyle name="汇总 2 2 6 2 3 3" xfId="4688"/>
    <cellStyle name="汇总 2 2 6 2 3 3 2" xfId="4689"/>
    <cellStyle name="汇总 2 2 6 2 3 3 3" xfId="4690"/>
    <cellStyle name="汇总 2 2 6 2 3 4" xfId="4691"/>
    <cellStyle name="汇总 2 2 6 2 3 4 2" xfId="4692"/>
    <cellStyle name="汇总 2 2 6 2 3 4 2 2" xfId="4693"/>
    <cellStyle name="汇总 2 2 6 2 3 4 2 3" xfId="4694"/>
    <cellStyle name="汇总 2 2 6 2 3 4 3" xfId="4695"/>
    <cellStyle name="汇总 2 2 6 2 3 4 4" xfId="4696"/>
    <cellStyle name="汇总 2 2 6 2 3 5" xfId="4697"/>
    <cellStyle name="汇总 2 2 6 2 3 6" xfId="4698"/>
    <cellStyle name="汇总 2 2 6 2 4" xfId="4699"/>
    <cellStyle name="汇总 2 2 6 2 4 2" xfId="4700"/>
    <cellStyle name="汇总 2 2 6 2 4 2 2" xfId="4701"/>
    <cellStyle name="汇总 2 2 6 2 4 2 2 2" xfId="4702"/>
    <cellStyle name="汇总 2 2 6 2 4 2 2 3" xfId="4703"/>
    <cellStyle name="汇总 2 2 6 2 4 2 3" xfId="4704"/>
    <cellStyle name="汇总 2 2 6 2 4 2 4" xfId="4705"/>
    <cellStyle name="汇总 2 2 6 2 4 3" xfId="4706"/>
    <cellStyle name="汇总 2 2 6 2 4 3 2" xfId="4707"/>
    <cellStyle name="汇总 2 2 6 2 4 3 3" xfId="4708"/>
    <cellStyle name="汇总 2 2 6 2 4 4" xfId="4709"/>
    <cellStyle name="汇总 2 2 6 2 4 4 2" xfId="4710"/>
    <cellStyle name="汇总 2 2 6 2 4 4 2 2" xfId="4711"/>
    <cellStyle name="汇总 2 2 6 2 4 4 2 3" xfId="4712"/>
    <cellStyle name="汇总 2 2 6 2 4 4 3" xfId="4713"/>
    <cellStyle name="汇总 2 2 6 2 4 4 4" xfId="4714"/>
    <cellStyle name="汇总 2 2 6 2 4 5" xfId="4715"/>
    <cellStyle name="汇总 2 2 6 2 4 6" xfId="4716"/>
    <cellStyle name="汇总 2 2 6 2 5" xfId="4717"/>
    <cellStyle name="汇总 2 2 6 2 5 2" xfId="4718"/>
    <cellStyle name="汇总 2 2 6 2 5 2 2" xfId="4719"/>
    <cellStyle name="汇总 2 2 6 2 5 2 3" xfId="4720"/>
    <cellStyle name="汇总 2 2 6 2 5 3" xfId="4721"/>
    <cellStyle name="汇总 2 2 6 2 5 4" xfId="4722"/>
    <cellStyle name="汇总 2 2 6 2 6" xfId="4723"/>
    <cellStyle name="汇总 2 2 6 2 7" xfId="4724"/>
    <cellStyle name="汇总 2 2 6 3" xfId="4725"/>
    <cellStyle name="汇总 2 2 6 3 2" xfId="4726"/>
    <cellStyle name="汇总 2 2 6 3 2 2" xfId="4727"/>
    <cellStyle name="汇总 2 2 6 3 2 2 2" xfId="4728"/>
    <cellStyle name="汇总 2 2 6 3 2 2 3" xfId="4729"/>
    <cellStyle name="汇总 2 2 6 3 2 3" xfId="4730"/>
    <cellStyle name="汇总 2 2 6 3 2 4" xfId="4731"/>
    <cellStyle name="汇总 2 2 6 3 3" xfId="4732"/>
    <cellStyle name="汇总 2 2 6 3 3 2" xfId="4733"/>
    <cellStyle name="汇总 2 2 6 3 3 3" xfId="4734"/>
    <cellStyle name="汇总 2 2 6 3 4" xfId="4735"/>
    <cellStyle name="汇总 2 2 6 3 4 2" xfId="4736"/>
    <cellStyle name="汇总 2 2 6 3 4 2 2" xfId="4737"/>
    <cellStyle name="汇总 2 2 6 3 4 2 3" xfId="4738"/>
    <cellStyle name="汇总 2 2 6 3 4 3" xfId="4739"/>
    <cellStyle name="汇总 2 2 6 3 4 4" xfId="4740"/>
    <cellStyle name="汇总 2 2 6 3 5" xfId="4741"/>
    <cellStyle name="汇总 2 2 6 3 6" xfId="4742"/>
    <cellStyle name="汇总 2 2 6 4" xfId="4743"/>
    <cellStyle name="汇总 2 2 6 4 2" xfId="4744"/>
    <cellStyle name="汇总 2 2 6 4 2 2" xfId="4745"/>
    <cellStyle name="汇总 2 2 6 4 2 2 2" xfId="4746"/>
    <cellStyle name="汇总 2 2 6 4 2 2 3" xfId="4747"/>
    <cellStyle name="汇总 2 2 6 4 2 3" xfId="4748"/>
    <cellStyle name="汇总 2 2 6 4 2 4" xfId="4749"/>
    <cellStyle name="汇总 2 2 6 4 3" xfId="4750"/>
    <cellStyle name="汇总 2 2 6 4 3 2" xfId="4751"/>
    <cellStyle name="汇总 2 2 6 4 3 3" xfId="4752"/>
    <cellStyle name="汇总 2 2 6 4 4" xfId="4753"/>
    <cellStyle name="汇总 2 2 6 4 4 2" xfId="4754"/>
    <cellStyle name="汇总 2 2 6 4 4 2 2" xfId="4755"/>
    <cellStyle name="汇总 2 2 6 4 4 2 3" xfId="4756"/>
    <cellStyle name="汇总 2 2 6 4 4 3" xfId="4757"/>
    <cellStyle name="汇总 2 2 6 4 4 4" xfId="4758"/>
    <cellStyle name="汇总 2 2 6 4 5" xfId="4759"/>
    <cellStyle name="汇总 2 2 6 4 6" xfId="4760"/>
    <cellStyle name="汇总 2 2 6 5" xfId="4761"/>
    <cellStyle name="汇总 2 2 6 5 2" xfId="4762"/>
    <cellStyle name="汇总 2 2 6 5 2 2" xfId="4763"/>
    <cellStyle name="汇总 2 2 6 5 2 2 2" xfId="4764"/>
    <cellStyle name="汇总 2 2 6 5 2 2 3" xfId="4765"/>
    <cellStyle name="汇总 2 2 6 5 2 3" xfId="4766"/>
    <cellStyle name="汇总 2 2 6 5 2 4" xfId="4767"/>
    <cellStyle name="汇总 2 2 6 5 3" xfId="4768"/>
    <cellStyle name="汇总 2 2 6 5 3 2" xfId="4769"/>
    <cellStyle name="汇总 2 2 6 5 3 3" xfId="4770"/>
    <cellStyle name="汇总 2 2 6 5 4" xfId="4771"/>
    <cellStyle name="汇总 2 2 6 5 4 2" xfId="4772"/>
    <cellStyle name="汇总 2 2 6 5 4 2 2" xfId="4773"/>
    <cellStyle name="汇总 2 2 6 5 4 2 3" xfId="4774"/>
    <cellStyle name="汇总 2 2 6 5 4 3" xfId="4775"/>
    <cellStyle name="汇总 2 2 6 5 4 4" xfId="4776"/>
    <cellStyle name="汇总 2 2 6 5 5" xfId="4777"/>
    <cellStyle name="汇总 2 2 6 5 6" xfId="4778"/>
    <cellStyle name="汇总 2 2 6 6" xfId="4779"/>
    <cellStyle name="汇总 2 2 6 6 2" xfId="4780"/>
    <cellStyle name="汇总 2 2 6 6 2 2" xfId="4781"/>
    <cellStyle name="汇总 2 2 6 6 2 3" xfId="4782"/>
    <cellStyle name="汇总 2 2 6 6 3" xfId="4783"/>
    <cellStyle name="汇总 2 2 6 6 4" xfId="4784"/>
    <cellStyle name="汇总 2 2 6 7" xfId="4785"/>
    <cellStyle name="汇总 2 2 6 8" xfId="4786"/>
    <cellStyle name="汇总 2 2 7" xfId="4787"/>
    <cellStyle name="汇总 2 2 7 2" xfId="4788"/>
    <cellStyle name="汇总 2 2 7 2 2" xfId="4789"/>
    <cellStyle name="汇总 2 2 7 2 2 2" xfId="4790"/>
    <cellStyle name="汇总 2 2 7 2 2 3" xfId="4791"/>
    <cellStyle name="汇总 2 2 7 2 3" xfId="4792"/>
    <cellStyle name="汇总 2 2 7 2 4" xfId="4793"/>
    <cellStyle name="汇总 2 2 7 3" xfId="4794"/>
    <cellStyle name="汇总 2 2 7 3 2" xfId="4795"/>
    <cellStyle name="汇总 2 2 7 3 3" xfId="4796"/>
    <cellStyle name="汇总 2 2 7 4" xfId="4797"/>
    <cellStyle name="汇总 2 2 7 4 2" xfId="4798"/>
    <cellStyle name="汇总 2 2 7 4 2 2" xfId="4799"/>
    <cellStyle name="汇总 2 2 7 4 2 3" xfId="4800"/>
    <cellStyle name="汇总 2 2 7 4 3" xfId="4801"/>
    <cellStyle name="汇总 2 2 7 4 4" xfId="4802"/>
    <cellStyle name="汇总 2 2 7 5" xfId="4803"/>
    <cellStyle name="汇总 2 2 7 6" xfId="4804"/>
    <cellStyle name="汇总 2 2 8" xfId="4805"/>
    <cellStyle name="汇总 2 2 8 2" xfId="4806"/>
    <cellStyle name="汇总 2 2 8 2 2" xfId="4807"/>
    <cellStyle name="汇总 2 2 8 2 2 2" xfId="4808"/>
    <cellStyle name="汇总 2 2 8 2 2 3" xfId="4809"/>
    <cellStyle name="汇总 2 2 8 2 3" xfId="4810"/>
    <cellStyle name="汇总 2 2 8 2 4" xfId="4811"/>
    <cellStyle name="汇总 2 2 8 3" xfId="4812"/>
    <cellStyle name="汇总 2 2 8 3 2" xfId="4813"/>
    <cellStyle name="汇总 2 2 8 3 3" xfId="4814"/>
    <cellStyle name="汇总 2 2 8 4" xfId="4815"/>
    <cellStyle name="汇总 2 2 8 4 2" xfId="4816"/>
    <cellStyle name="汇总 2 2 8 4 2 2" xfId="4817"/>
    <cellStyle name="汇总 2 2 8 4 2 3" xfId="4818"/>
    <cellStyle name="汇总 2 2 8 4 3" xfId="4819"/>
    <cellStyle name="汇总 2 2 8 4 4" xfId="4820"/>
    <cellStyle name="汇总 2 2 8 5" xfId="4821"/>
    <cellStyle name="汇总 2 2 8 6" xfId="4822"/>
    <cellStyle name="汇总 2 2 9" xfId="4823"/>
    <cellStyle name="汇总 2 2 9 2" xfId="4824"/>
    <cellStyle name="汇总 2 2 9 2 2" xfId="4825"/>
    <cellStyle name="汇总 2 2 9 2 2 2" xfId="4826"/>
    <cellStyle name="汇总 2 2 9 2 2 3" xfId="4827"/>
    <cellStyle name="汇总 2 2 9 2 3" xfId="4828"/>
    <cellStyle name="汇总 2 2 9 2 4" xfId="4829"/>
    <cellStyle name="汇总 2 2 9 3" xfId="4830"/>
    <cellStyle name="汇总 2 2 9 3 2" xfId="4831"/>
    <cellStyle name="汇总 2 2 9 3 3" xfId="4832"/>
    <cellStyle name="汇总 2 2 9 4" xfId="4833"/>
    <cellStyle name="汇总 2 2 9 4 2" xfId="4834"/>
    <cellStyle name="汇总 2 2 9 4 2 2" xfId="4835"/>
    <cellStyle name="汇总 2 2 9 4 2 3" xfId="4836"/>
    <cellStyle name="汇总 2 2 9 4 3" xfId="4837"/>
    <cellStyle name="汇总 2 2 9 4 4" xfId="4838"/>
    <cellStyle name="汇总 2 2 9 5" xfId="4839"/>
    <cellStyle name="汇总 2 2 9 6" xfId="4840"/>
    <cellStyle name="汇总 2 3" xfId="4841"/>
    <cellStyle name="汇总 2 3 10" xfId="4842"/>
    <cellStyle name="汇总 2 3 10 2" xfId="4843"/>
    <cellStyle name="汇总 2 3 10 2 2" xfId="4844"/>
    <cellStyle name="汇总 2 3 10 2 3" xfId="4845"/>
    <cellStyle name="汇总 2 3 10 3" xfId="4846"/>
    <cellStyle name="汇总 2 3 10 4" xfId="4847"/>
    <cellStyle name="汇总 2 3 11" xfId="4848"/>
    <cellStyle name="汇总 2 3 12" xfId="4849"/>
    <cellStyle name="汇总 2 3 2" xfId="4850"/>
    <cellStyle name="汇总 2 3 2 10" xfId="4851"/>
    <cellStyle name="汇总 2 3 2 11" xfId="4852"/>
    <cellStyle name="汇总 2 3 2 2" xfId="4853"/>
    <cellStyle name="汇总 2 3 2 2 10" xfId="4854"/>
    <cellStyle name="汇总 2 3 2 2 11" xfId="4855"/>
    <cellStyle name="汇总 2 3 2 2 2" xfId="4856"/>
    <cellStyle name="汇总 2 3 2 2 2 2" xfId="4857"/>
    <cellStyle name="汇总 2 3 2 2 2 2 2" xfId="4858"/>
    <cellStyle name="汇总 2 3 2 2 2 2 2 2" xfId="4859"/>
    <cellStyle name="汇总 2 3 2 2 2 2 2 2 2" xfId="4860"/>
    <cellStyle name="汇总 2 3 2 2 2 2 2 2 2 2" xfId="4861"/>
    <cellStyle name="汇总 2 3 2 2 2 2 2 2 2 3" xfId="4862"/>
    <cellStyle name="汇总 2 3 2 2 2 2 2 2 3" xfId="4863"/>
    <cellStyle name="汇总 2 3 2 2 2 2 2 2 4" xfId="4864"/>
    <cellStyle name="汇总 2 3 2 2 2 2 2 3" xfId="4865"/>
    <cellStyle name="汇总 2 3 2 2 2 2 2 3 2" xfId="4866"/>
    <cellStyle name="汇总 2 3 2 2 2 2 2 3 3" xfId="4867"/>
    <cellStyle name="汇总 2 3 2 2 2 2 2 4" xfId="4868"/>
    <cellStyle name="汇总 2 3 2 2 2 2 2 4 2" xfId="4869"/>
    <cellStyle name="汇总 2 3 2 2 2 2 2 4 2 2" xfId="4870"/>
    <cellStyle name="汇总 2 3 2 2 2 2 2 4 2 3" xfId="4871"/>
    <cellStyle name="汇总 2 3 2 2 2 2 2 4 3" xfId="4872"/>
    <cellStyle name="汇总 2 3 2 2 2 2 2 4 4" xfId="4873"/>
    <cellStyle name="汇总 2 3 2 2 2 2 2 5" xfId="4874"/>
    <cellStyle name="汇总 2 3 2 2 2 2 2 6" xfId="4875"/>
    <cellStyle name="汇总 2 3 2 2 2 2 3" xfId="4876"/>
    <cellStyle name="汇总 2 3 2 2 2 2 3 2" xfId="4877"/>
    <cellStyle name="汇总 2 3 2 2 2 2 3 2 2" xfId="4878"/>
    <cellStyle name="汇总 2 3 2 2 2 2 3 2 2 2" xfId="4879"/>
    <cellStyle name="汇总 2 3 2 2 2 2 3 2 2 3" xfId="4880"/>
    <cellStyle name="汇总 2 3 2 2 2 2 3 2 3" xfId="4881"/>
    <cellStyle name="汇总 2 3 2 2 2 2 3 2 4" xfId="4882"/>
    <cellStyle name="汇总 2 3 2 2 2 2 3 3" xfId="4883"/>
    <cellStyle name="汇总 2 3 2 2 2 2 3 3 2" xfId="4884"/>
    <cellStyle name="汇总 2 3 2 2 2 2 3 3 3" xfId="4885"/>
    <cellStyle name="汇总 2 3 2 2 2 2 3 4" xfId="4886"/>
    <cellStyle name="汇总 2 3 2 2 2 2 3 4 2" xfId="4887"/>
    <cellStyle name="汇总 2 3 2 2 2 2 3 4 2 2" xfId="4888"/>
    <cellStyle name="汇总 2 3 2 2 2 2 3 4 2 3" xfId="4889"/>
    <cellStyle name="汇总 2 3 2 2 2 2 3 4 3" xfId="4890"/>
    <cellStyle name="汇总 2 3 2 2 2 2 3 4 4" xfId="4891"/>
    <cellStyle name="汇总 2 3 2 2 2 2 3 5" xfId="4892"/>
    <cellStyle name="汇总 2 3 2 2 2 2 3 6" xfId="4893"/>
    <cellStyle name="汇总 2 3 2 2 2 2 4" xfId="4894"/>
    <cellStyle name="汇总 2 3 2 2 2 2 4 2" xfId="4895"/>
    <cellStyle name="汇总 2 3 2 2 2 2 4 2 2" xfId="4896"/>
    <cellStyle name="汇总 2 3 2 2 2 2 4 2 2 2" xfId="4897"/>
    <cellStyle name="汇总 2 3 2 2 2 2 4 2 2 3" xfId="4898"/>
    <cellStyle name="汇总 2 3 2 2 2 2 4 2 3" xfId="4899"/>
    <cellStyle name="汇总 2 3 2 2 2 2 4 2 4" xfId="4900"/>
    <cellStyle name="汇总 2 3 2 2 2 2 4 3" xfId="4901"/>
    <cellStyle name="汇总 2 3 2 2 2 2 4 3 2" xfId="4902"/>
    <cellStyle name="汇总 2 3 2 2 2 2 4 3 3" xfId="4903"/>
    <cellStyle name="汇总 2 3 2 2 2 2 4 4" xfId="4904"/>
    <cellStyle name="汇总 2 3 2 2 2 2 4 4 2" xfId="4905"/>
    <cellStyle name="汇总 2 3 2 2 2 2 4 4 2 2" xfId="4906"/>
    <cellStyle name="汇总 2 3 2 2 2 2 4 4 2 3" xfId="4907"/>
    <cellStyle name="汇总 2 3 2 2 2 2 4 4 3" xfId="4908"/>
    <cellStyle name="汇总 2 3 2 2 2 2 4 4 4" xfId="4909"/>
    <cellStyle name="汇总 2 3 2 2 2 2 4 5" xfId="4910"/>
    <cellStyle name="汇总 2 3 2 2 2 2 4 6" xfId="4911"/>
    <cellStyle name="汇总 2 3 2 2 2 2 5" xfId="4912"/>
    <cellStyle name="汇总 2 3 2 2 2 2 5 2" xfId="4913"/>
    <cellStyle name="汇总 2 3 2 2 2 2 5 2 2" xfId="4914"/>
    <cellStyle name="汇总 2 3 2 2 2 2 5 2 3" xfId="4915"/>
    <cellStyle name="汇总 2 3 2 2 2 2 5 3" xfId="4916"/>
    <cellStyle name="汇总 2 3 2 2 2 2 5 4" xfId="4917"/>
    <cellStyle name="汇总 2 3 2 2 2 2 6" xfId="4918"/>
    <cellStyle name="汇总 2 3 2 2 2 2 7" xfId="4919"/>
    <cellStyle name="汇总 2 3 2 2 2 3" xfId="4920"/>
    <cellStyle name="汇总 2 3 2 2 2 3 2" xfId="4921"/>
    <cellStyle name="汇总 2 3 2 2 2 3 2 2" xfId="4922"/>
    <cellStyle name="汇总 2 3 2 2 2 3 2 2 2" xfId="4923"/>
    <cellStyle name="汇总 2 3 2 2 2 3 2 2 3" xfId="4924"/>
    <cellStyle name="汇总 2 3 2 2 2 3 2 3" xfId="4925"/>
    <cellStyle name="汇总 2 3 2 2 2 3 2 4" xfId="4926"/>
    <cellStyle name="汇总 2 3 2 2 2 3 3" xfId="4927"/>
    <cellStyle name="汇总 2 3 2 2 2 3 3 2" xfId="4928"/>
    <cellStyle name="汇总 2 3 2 2 2 3 3 3" xfId="4929"/>
    <cellStyle name="汇总 2 3 2 2 2 3 4" xfId="4930"/>
    <cellStyle name="汇总 2 3 2 2 2 3 4 2" xfId="4931"/>
    <cellStyle name="汇总 2 3 2 2 2 3 4 2 2" xfId="4932"/>
    <cellStyle name="汇总 2 3 2 2 2 3 4 2 3" xfId="4933"/>
    <cellStyle name="汇总 2 3 2 2 2 3 4 3" xfId="4934"/>
    <cellStyle name="汇总 2 3 2 2 2 3 4 4" xfId="4935"/>
    <cellStyle name="汇总 2 3 2 2 2 3 5" xfId="4936"/>
    <cellStyle name="汇总 2 3 2 2 2 3 6" xfId="4937"/>
    <cellStyle name="汇总 2 3 2 2 2 4" xfId="4938"/>
    <cellStyle name="汇总 2 3 2 2 2 4 2" xfId="4939"/>
    <cellStyle name="汇总 2 3 2 2 2 4 2 2" xfId="4940"/>
    <cellStyle name="汇总 2 3 2 2 2 4 2 2 2" xfId="4941"/>
    <cellStyle name="汇总 2 3 2 2 2 4 2 2 3" xfId="4942"/>
    <cellStyle name="汇总 2 3 2 2 2 4 2 3" xfId="4943"/>
    <cellStyle name="汇总 2 3 2 2 2 4 2 4" xfId="4944"/>
    <cellStyle name="汇总 2 3 2 2 2 4 3" xfId="4945"/>
    <cellStyle name="汇总 2 3 2 2 2 4 3 2" xfId="4946"/>
    <cellStyle name="汇总 2 3 2 2 2 4 3 3" xfId="4947"/>
    <cellStyle name="汇总 2 3 2 2 2 4 4" xfId="4948"/>
    <cellStyle name="汇总 2 3 2 2 2 4 4 2" xfId="4949"/>
    <cellStyle name="汇总 2 3 2 2 2 4 4 2 2" xfId="4950"/>
    <cellStyle name="汇总 2 3 2 2 2 4 4 2 3" xfId="4951"/>
    <cellStyle name="汇总 2 3 2 2 2 4 4 3" xfId="4952"/>
    <cellStyle name="汇总 2 3 2 2 2 4 4 4" xfId="4953"/>
    <cellStyle name="汇总 2 3 2 2 2 4 5" xfId="4954"/>
    <cellStyle name="汇总 2 3 2 2 2 4 6" xfId="4955"/>
    <cellStyle name="汇总 2 3 2 2 2 5" xfId="4956"/>
    <cellStyle name="汇总 2 3 2 2 2 5 2" xfId="4957"/>
    <cellStyle name="汇总 2 3 2 2 2 5 2 2" xfId="4958"/>
    <cellStyle name="汇总 2 3 2 2 2 5 2 2 2" xfId="4959"/>
    <cellStyle name="汇总 2 3 2 2 2 5 2 2 3" xfId="4960"/>
    <cellStyle name="汇总 2 3 2 2 2 5 2 3" xfId="4961"/>
    <cellStyle name="汇总 2 3 2 2 2 5 2 4" xfId="4962"/>
    <cellStyle name="汇总 2 3 2 2 2 5 3" xfId="4963"/>
    <cellStyle name="汇总 2 3 2 2 2 5 3 2" xfId="4964"/>
    <cellStyle name="汇总 2 3 2 2 2 5 3 3" xfId="4965"/>
    <cellStyle name="汇总 2 3 2 2 2 5 4" xfId="4966"/>
    <cellStyle name="汇总 2 3 2 2 2 5 4 2" xfId="4967"/>
    <cellStyle name="汇总 2 3 2 2 2 5 4 2 2" xfId="4968"/>
    <cellStyle name="汇总 2 3 2 2 2 5 4 2 3" xfId="4969"/>
    <cellStyle name="汇总 2 3 2 2 2 5 4 3" xfId="4970"/>
    <cellStyle name="汇总 2 3 2 2 2 5 4 4" xfId="4971"/>
    <cellStyle name="汇总 2 3 2 2 2 5 5" xfId="4972"/>
    <cellStyle name="汇总 2 3 2 2 2 5 6" xfId="4973"/>
    <cellStyle name="汇总 2 3 2 2 2 6" xfId="4974"/>
    <cellStyle name="汇总 2 3 2 2 2 6 2" xfId="4975"/>
    <cellStyle name="汇总 2 3 2 2 2 6 2 2" xfId="4976"/>
    <cellStyle name="汇总 2 3 2 2 2 6 2 3" xfId="4977"/>
    <cellStyle name="汇总 2 3 2 2 2 6 3" xfId="4978"/>
    <cellStyle name="汇总 2 3 2 2 2 6 4" xfId="4979"/>
    <cellStyle name="汇总 2 3 2 2 2 7" xfId="4980"/>
    <cellStyle name="汇总 2 3 2 2 2 8" xfId="4981"/>
    <cellStyle name="汇总 2 3 2 2 3" xfId="4982"/>
    <cellStyle name="汇总 2 3 2 2 3 2" xfId="4983"/>
    <cellStyle name="汇总 2 3 2 2 3 2 2" xfId="4984"/>
    <cellStyle name="汇总 2 3 2 2 3 2 2 2" xfId="4985"/>
    <cellStyle name="汇总 2 3 2 2 3 2 2 2 2" xfId="4986"/>
    <cellStyle name="汇总 2 3 2 2 3 2 2 2 2 2" xfId="4987"/>
    <cellStyle name="汇总 2 3 2 2 3 2 2 2 2 3" xfId="4988"/>
    <cellStyle name="汇总 2 3 2 2 3 2 2 2 3" xfId="4989"/>
    <cellStyle name="汇总 2 3 2 2 3 2 2 2 4" xfId="4990"/>
    <cellStyle name="汇总 2 3 2 2 3 2 2 3" xfId="4991"/>
    <cellStyle name="汇总 2 3 2 2 3 2 2 3 2" xfId="4992"/>
    <cellStyle name="汇总 2 3 2 2 3 2 2 3 3" xfId="4993"/>
    <cellStyle name="汇总 2 3 2 2 3 2 2 4" xfId="4994"/>
    <cellStyle name="汇总 2 3 2 2 3 2 2 4 2" xfId="4995"/>
    <cellStyle name="汇总 2 3 2 2 3 2 2 4 2 2" xfId="4996"/>
    <cellStyle name="汇总 2 3 2 2 3 2 2 4 2 3" xfId="4997"/>
    <cellStyle name="汇总 2 3 2 2 3 2 2 4 3" xfId="4998"/>
    <cellStyle name="汇总 2 3 2 2 3 2 2 4 4" xfId="4999"/>
    <cellStyle name="汇总 2 3 2 2 3 2 2 5" xfId="5000"/>
    <cellStyle name="汇总 2 3 2 2 3 2 2 6" xfId="5001"/>
    <cellStyle name="汇总 2 3 2 2 3 2 3" xfId="5002"/>
    <cellStyle name="汇总 2 3 2 2 3 2 3 2" xfId="5003"/>
    <cellStyle name="汇总 2 3 2 2 3 2 3 2 2" xfId="5004"/>
    <cellStyle name="汇总 2 3 2 2 3 2 3 2 2 2" xfId="5005"/>
    <cellStyle name="汇总 2 3 2 2 3 2 3 2 2 3" xfId="5006"/>
    <cellStyle name="汇总 2 3 2 2 3 2 3 2 3" xfId="5007"/>
    <cellStyle name="汇总 2 3 2 2 3 2 3 2 4" xfId="5008"/>
    <cellStyle name="汇总 2 3 2 2 3 2 3 3" xfId="5009"/>
    <cellStyle name="汇总 2 3 2 2 3 2 3 3 2" xfId="5010"/>
    <cellStyle name="汇总 2 3 2 2 3 2 3 3 3" xfId="5011"/>
    <cellStyle name="汇总 2 3 2 2 3 2 3 4" xfId="5012"/>
    <cellStyle name="汇总 2 3 2 2 3 2 3 4 2" xfId="5013"/>
    <cellStyle name="汇总 2 3 2 2 3 2 3 4 2 2" xfId="5014"/>
    <cellStyle name="汇总 2 3 2 2 3 2 3 4 2 3" xfId="5015"/>
    <cellStyle name="汇总 2 3 2 2 3 2 3 4 3" xfId="5016"/>
    <cellStyle name="汇总 2 3 2 2 3 2 3 4 4" xfId="5017"/>
    <cellStyle name="汇总 2 3 2 2 3 2 3 5" xfId="5018"/>
    <cellStyle name="汇总 2 3 2 2 3 2 3 6" xfId="5019"/>
    <cellStyle name="汇总 2 3 2 2 3 2 4" xfId="5020"/>
    <cellStyle name="汇总 2 3 2 2 3 2 4 2" xfId="5021"/>
    <cellStyle name="汇总 2 3 2 2 3 2 4 2 2" xfId="5022"/>
    <cellStyle name="汇总 2 3 2 2 3 2 4 2 2 2" xfId="5023"/>
    <cellStyle name="汇总 2 3 2 2 3 2 4 2 2 3" xfId="5024"/>
    <cellStyle name="汇总 2 3 2 2 3 2 4 2 3" xfId="5025"/>
    <cellStyle name="汇总 2 3 2 2 3 2 4 2 4" xfId="5026"/>
    <cellStyle name="汇总 2 3 2 2 3 2 4 3" xfId="5027"/>
    <cellStyle name="汇总 2 3 2 2 3 2 4 3 2" xfId="5028"/>
    <cellStyle name="汇总 2 3 2 2 3 2 4 3 3" xfId="5029"/>
    <cellStyle name="汇总 2 3 2 2 3 2 4 4" xfId="5030"/>
    <cellStyle name="汇总 2 3 2 2 3 2 4 4 2" xfId="5031"/>
    <cellStyle name="汇总 2 3 2 2 3 2 4 4 2 2" xfId="5032"/>
    <cellStyle name="汇总 2 3 2 2 3 2 4 4 2 3" xfId="5033"/>
    <cellStyle name="汇总 2 3 2 2 3 2 4 4 3" xfId="5034"/>
    <cellStyle name="汇总 2 3 2 2 3 2 4 4 4" xfId="5035"/>
    <cellStyle name="汇总 2 3 2 2 3 2 4 5" xfId="5036"/>
    <cellStyle name="汇总 2 3 2 2 3 2 4 6" xfId="5037"/>
    <cellStyle name="汇总 2 3 2 2 3 2 5" xfId="5038"/>
    <cellStyle name="汇总 2 3 2 2 3 2 5 2" xfId="5039"/>
    <cellStyle name="汇总 2 3 2 2 3 2 5 2 2" xfId="5040"/>
    <cellStyle name="汇总 2 3 2 2 3 2 5 2 3" xfId="5041"/>
    <cellStyle name="汇总 2 3 2 2 3 2 5 3" xfId="5042"/>
    <cellStyle name="汇总 2 3 2 2 3 2 5 4" xfId="5043"/>
    <cellStyle name="汇总 2 3 2 2 3 2 6" xfId="5044"/>
    <cellStyle name="汇总 2 3 2 2 3 2 7" xfId="5045"/>
    <cellStyle name="汇总 2 3 2 2 3 3" xfId="5046"/>
    <cellStyle name="汇总 2 3 2 2 3 3 2" xfId="5047"/>
    <cellStyle name="汇总 2 3 2 2 3 3 2 2" xfId="5048"/>
    <cellStyle name="汇总 2 3 2 2 3 3 2 2 2" xfId="5049"/>
    <cellStyle name="汇总 2 3 2 2 3 3 2 2 3" xfId="5050"/>
    <cellStyle name="汇总 2 3 2 2 3 3 2 3" xfId="5051"/>
    <cellStyle name="汇总 2 3 2 2 3 3 2 4" xfId="5052"/>
    <cellStyle name="汇总 2 3 2 2 3 3 3" xfId="5053"/>
    <cellStyle name="汇总 2 3 2 2 3 3 3 2" xfId="5054"/>
    <cellStyle name="汇总 2 3 2 2 3 3 3 3" xfId="5055"/>
    <cellStyle name="汇总 2 3 2 2 3 3 4" xfId="5056"/>
    <cellStyle name="汇总 2 3 2 2 3 3 4 2" xfId="5057"/>
    <cellStyle name="汇总 2 3 2 2 3 3 4 2 2" xfId="5058"/>
    <cellStyle name="汇总 2 3 2 2 3 3 4 2 3" xfId="5059"/>
    <cellStyle name="汇总 2 3 2 2 3 3 4 3" xfId="5060"/>
    <cellStyle name="汇总 2 3 2 2 3 3 4 4" xfId="5061"/>
    <cellStyle name="汇总 2 3 2 2 3 3 5" xfId="5062"/>
    <cellStyle name="汇总 2 3 2 2 3 3 6" xfId="5063"/>
    <cellStyle name="汇总 2 3 2 2 3 4" xfId="5064"/>
    <cellStyle name="汇总 2 3 2 2 3 4 2" xfId="5065"/>
    <cellStyle name="汇总 2 3 2 2 3 4 2 2" xfId="5066"/>
    <cellStyle name="汇总 2 3 2 2 3 4 2 2 2" xfId="5067"/>
    <cellStyle name="汇总 2 3 2 2 3 4 2 2 3" xfId="5068"/>
    <cellStyle name="汇总 2 3 2 2 3 4 2 3" xfId="5069"/>
    <cellStyle name="汇总 2 3 2 2 3 4 2 4" xfId="5070"/>
    <cellStyle name="汇总 2 3 2 2 3 4 3" xfId="5071"/>
    <cellStyle name="汇总 2 3 2 2 3 4 3 2" xfId="5072"/>
    <cellStyle name="汇总 2 3 2 2 3 4 3 3" xfId="5073"/>
    <cellStyle name="汇总 2 3 2 2 3 4 4" xfId="5074"/>
    <cellStyle name="汇总 2 3 2 2 3 4 4 2" xfId="5075"/>
    <cellStyle name="汇总 2 3 2 2 3 4 4 2 2" xfId="5076"/>
    <cellStyle name="汇总 2 3 2 2 3 4 4 2 3" xfId="5077"/>
    <cellStyle name="汇总 2 3 2 2 3 4 4 3" xfId="5078"/>
    <cellStyle name="汇总 2 3 2 2 3 4 4 4" xfId="5079"/>
    <cellStyle name="汇总 2 3 2 2 3 4 5" xfId="5080"/>
    <cellStyle name="汇总 2 3 2 2 3 4 6" xfId="5081"/>
    <cellStyle name="汇总 2 3 2 2 3 5" xfId="5082"/>
    <cellStyle name="汇总 2 3 2 2 3 5 2" xfId="5083"/>
    <cellStyle name="汇总 2 3 2 2 3 5 2 2" xfId="5084"/>
    <cellStyle name="汇总 2 3 2 2 3 5 2 2 2" xfId="5085"/>
    <cellStyle name="汇总 2 3 2 2 3 5 2 2 3" xfId="5086"/>
    <cellStyle name="汇总 2 3 2 2 3 5 2 3" xfId="5087"/>
    <cellStyle name="汇总 2 3 2 2 3 5 2 4" xfId="5088"/>
    <cellStyle name="汇总 2 3 2 2 3 5 3" xfId="5089"/>
    <cellStyle name="汇总 2 3 2 2 3 5 3 2" xfId="5090"/>
    <cellStyle name="汇总 2 3 2 2 3 5 3 3" xfId="5091"/>
    <cellStyle name="汇总 2 3 2 2 3 5 4" xfId="5092"/>
    <cellStyle name="汇总 2 3 2 2 3 5 4 2" xfId="5093"/>
    <cellStyle name="汇总 2 3 2 2 3 5 4 2 2" xfId="5094"/>
    <cellStyle name="汇总 2 3 2 2 3 5 4 2 3" xfId="5095"/>
    <cellStyle name="汇总 2 3 2 2 3 5 4 3" xfId="5096"/>
    <cellStyle name="汇总 2 3 2 2 3 5 4 4" xfId="5097"/>
    <cellStyle name="汇总 2 3 2 2 3 5 5" xfId="5098"/>
    <cellStyle name="汇总 2 3 2 2 3 5 6" xfId="5099"/>
    <cellStyle name="汇总 2 3 2 2 3 6" xfId="5100"/>
    <cellStyle name="汇总 2 3 2 2 3 6 2" xfId="5101"/>
    <cellStyle name="汇总 2 3 2 2 3 6 2 2" xfId="5102"/>
    <cellStyle name="汇总 2 3 2 2 3 6 2 3" xfId="5103"/>
    <cellStyle name="汇总 2 3 2 2 3 6 3" xfId="5104"/>
    <cellStyle name="汇总 2 3 2 2 3 6 4" xfId="5105"/>
    <cellStyle name="汇总 2 3 2 2 3 7" xfId="5106"/>
    <cellStyle name="汇总 2 3 2 2 3 8" xfId="5107"/>
    <cellStyle name="汇总 2 3 2 2 4" xfId="5108"/>
    <cellStyle name="汇总 2 3 2 2 4 2" xfId="5109"/>
    <cellStyle name="汇总 2 3 2 2 4 2 2" xfId="5110"/>
    <cellStyle name="汇总 2 3 2 2 4 2 2 2" xfId="5111"/>
    <cellStyle name="汇总 2 3 2 2 4 2 2 2 2" xfId="5112"/>
    <cellStyle name="汇总 2 3 2 2 4 2 2 2 2 2" xfId="5113"/>
    <cellStyle name="汇总 2 3 2 2 4 2 2 2 2 3" xfId="5114"/>
    <cellStyle name="汇总 2 3 2 2 4 2 2 2 3" xfId="5115"/>
    <cellStyle name="汇总 2 3 2 2 4 2 2 2 4" xfId="5116"/>
    <cellStyle name="汇总 2 3 2 2 4 2 2 3" xfId="5117"/>
    <cellStyle name="汇总 2 3 2 2 4 2 2 3 2" xfId="5118"/>
    <cellStyle name="汇总 2 3 2 2 4 2 2 3 3" xfId="5119"/>
    <cellStyle name="汇总 2 3 2 2 4 2 2 4" xfId="5120"/>
    <cellStyle name="汇总 2 3 2 2 4 2 2 4 2" xfId="5121"/>
    <cellStyle name="汇总 2 3 2 2 4 2 2 4 2 2" xfId="5122"/>
    <cellStyle name="汇总 2 3 2 2 4 2 2 4 2 3" xfId="5123"/>
    <cellStyle name="汇总 2 3 2 2 4 2 2 4 3" xfId="5124"/>
    <cellStyle name="汇总 2 3 2 2 4 2 2 4 4" xfId="5125"/>
    <cellStyle name="汇总 2 3 2 2 4 2 2 5" xfId="5126"/>
    <cellStyle name="汇总 2 3 2 2 4 2 2 6" xfId="5127"/>
    <cellStyle name="汇总 2 3 2 2 4 2 3" xfId="5128"/>
    <cellStyle name="汇总 2 3 2 2 4 2 3 2" xfId="5129"/>
    <cellStyle name="汇总 2 3 2 2 4 2 3 2 2" xfId="5130"/>
    <cellStyle name="汇总 2 3 2 2 4 2 3 2 2 2" xfId="5131"/>
    <cellStyle name="汇总 2 3 2 2 4 2 3 2 2 3" xfId="5132"/>
    <cellStyle name="汇总 2 3 2 2 4 2 3 2 3" xfId="5133"/>
    <cellStyle name="汇总 2 3 2 2 4 2 3 2 4" xfId="5134"/>
    <cellStyle name="汇总 2 3 2 2 4 2 3 3" xfId="5135"/>
    <cellStyle name="汇总 2 3 2 2 4 2 3 3 2" xfId="5136"/>
    <cellStyle name="汇总 2 3 2 2 4 2 3 3 3" xfId="5137"/>
    <cellStyle name="汇总 2 3 2 2 4 2 3 4" xfId="5138"/>
    <cellStyle name="汇总 2 3 2 2 4 2 3 4 2" xfId="5139"/>
    <cellStyle name="汇总 2 3 2 2 4 2 3 4 2 2" xfId="5140"/>
    <cellStyle name="汇总 2 3 2 2 4 2 3 4 2 3" xfId="5141"/>
    <cellStyle name="汇总 2 3 2 2 4 2 3 4 3" xfId="5142"/>
    <cellStyle name="汇总 2 3 2 2 4 2 3 4 4" xfId="5143"/>
    <cellStyle name="汇总 2 3 2 2 4 2 3 5" xfId="5144"/>
    <cellStyle name="汇总 2 3 2 2 4 2 3 6" xfId="5145"/>
    <cellStyle name="汇总 2 3 2 2 4 2 4" xfId="5146"/>
    <cellStyle name="汇总 2 3 2 2 4 2 4 2" xfId="5147"/>
    <cellStyle name="汇总 2 3 2 2 4 2 4 2 2" xfId="5148"/>
    <cellStyle name="汇总 2 3 2 2 4 2 4 2 2 2" xfId="5149"/>
    <cellStyle name="汇总 2 3 2 2 4 2 4 2 2 3" xfId="5150"/>
    <cellStyle name="汇总 2 3 2 2 4 2 4 2 3" xfId="5151"/>
    <cellStyle name="汇总 2 3 2 2 4 2 4 2 4" xfId="5152"/>
    <cellStyle name="汇总 2 3 2 2 4 2 4 3" xfId="5153"/>
    <cellStyle name="汇总 2 3 2 2 4 2 4 3 2" xfId="5154"/>
    <cellStyle name="汇总 2 3 2 2 4 2 4 3 3" xfId="5155"/>
    <cellStyle name="汇总 2 3 2 2 4 2 4 4" xfId="5156"/>
    <cellStyle name="汇总 2 3 2 2 4 2 4 4 2" xfId="5157"/>
    <cellStyle name="汇总 2 3 2 2 4 2 4 4 2 2" xfId="5158"/>
    <cellStyle name="汇总 2 3 2 2 4 2 4 4 2 3" xfId="5159"/>
    <cellStyle name="汇总 2 3 2 2 4 2 4 4 3" xfId="5160"/>
    <cellStyle name="汇总 2 3 2 2 4 2 4 4 4" xfId="5161"/>
    <cellStyle name="汇总 2 3 2 2 4 2 4 5" xfId="5162"/>
    <cellStyle name="汇总 2 3 2 2 4 2 4 6" xfId="5163"/>
    <cellStyle name="汇总 2 3 2 2 4 2 5" xfId="5164"/>
    <cellStyle name="汇总 2 3 2 2 4 2 5 2" xfId="5165"/>
    <cellStyle name="汇总 2 3 2 2 4 2 5 2 2" xfId="5166"/>
    <cellStyle name="汇总 2 3 2 2 4 2 5 2 3" xfId="5167"/>
    <cellStyle name="汇总 2 3 2 2 4 2 5 3" xfId="5168"/>
    <cellStyle name="汇总 2 3 2 2 4 2 5 4" xfId="5169"/>
    <cellStyle name="汇总 2 3 2 2 4 2 6" xfId="5170"/>
    <cellStyle name="汇总 2 3 2 2 4 2 7" xfId="5171"/>
    <cellStyle name="汇总 2 3 2 2 4 3" xfId="5172"/>
    <cellStyle name="汇总 2 3 2 2 4 3 2" xfId="5173"/>
    <cellStyle name="汇总 2 3 2 2 4 3 2 2" xfId="5174"/>
    <cellStyle name="汇总 2 3 2 2 4 3 2 2 2" xfId="5175"/>
    <cellStyle name="汇总 2 3 2 2 4 3 2 2 3" xfId="5176"/>
    <cellStyle name="汇总 2 3 2 2 4 3 2 3" xfId="5177"/>
    <cellStyle name="汇总 2 3 2 2 4 3 2 4" xfId="5178"/>
    <cellStyle name="汇总 2 3 2 2 4 3 3" xfId="5179"/>
    <cellStyle name="汇总 2 3 2 2 4 3 3 2" xfId="5180"/>
    <cellStyle name="汇总 2 3 2 2 4 3 3 3" xfId="5181"/>
    <cellStyle name="汇总 2 3 2 2 4 3 4" xfId="5182"/>
    <cellStyle name="汇总 2 3 2 2 4 3 4 2" xfId="5183"/>
    <cellStyle name="汇总 2 3 2 2 4 3 4 2 2" xfId="5184"/>
    <cellStyle name="汇总 2 3 2 2 4 3 4 2 3" xfId="5185"/>
    <cellStyle name="汇总 2 3 2 2 4 3 4 3" xfId="5186"/>
    <cellStyle name="汇总 2 3 2 2 4 3 4 4" xfId="5187"/>
    <cellStyle name="汇总 2 3 2 2 4 3 5" xfId="5188"/>
    <cellStyle name="汇总 2 3 2 2 4 3 6" xfId="5189"/>
    <cellStyle name="汇总 2 3 2 2 4 4" xfId="5190"/>
    <cellStyle name="汇总 2 3 2 2 4 4 2" xfId="5191"/>
    <cellStyle name="汇总 2 3 2 2 4 4 2 2" xfId="5192"/>
    <cellStyle name="汇总 2 3 2 2 4 4 2 2 2" xfId="5193"/>
    <cellStyle name="汇总 2 3 2 2 4 4 2 2 3" xfId="5194"/>
    <cellStyle name="汇总 2 3 2 2 4 4 2 3" xfId="5195"/>
    <cellStyle name="汇总 2 3 2 2 4 4 2 4" xfId="5196"/>
    <cellStyle name="汇总 2 3 2 2 4 4 3" xfId="5197"/>
    <cellStyle name="汇总 2 3 2 2 4 4 3 2" xfId="5198"/>
    <cellStyle name="汇总 2 3 2 2 4 4 3 3" xfId="5199"/>
    <cellStyle name="汇总 2 3 2 2 4 4 4" xfId="5200"/>
    <cellStyle name="汇总 2 3 2 2 4 4 4 2" xfId="5201"/>
    <cellStyle name="汇总 2 3 2 2 4 4 4 2 2" xfId="5202"/>
    <cellStyle name="汇总 2 3 2 2 4 4 4 2 3" xfId="5203"/>
    <cellStyle name="汇总 2 3 2 2 4 4 4 3" xfId="5204"/>
    <cellStyle name="汇总 2 3 2 2 4 4 4 4" xfId="5205"/>
    <cellStyle name="汇总 2 3 2 2 4 4 5" xfId="5206"/>
    <cellStyle name="汇总 2 3 2 2 4 4 6" xfId="5207"/>
    <cellStyle name="汇总 2 3 2 2 4 5" xfId="5208"/>
    <cellStyle name="汇总 2 3 2 2 4 5 2" xfId="5209"/>
    <cellStyle name="汇总 2 3 2 2 4 5 2 2" xfId="5210"/>
    <cellStyle name="汇总 2 3 2 2 4 5 2 2 2" xfId="5211"/>
    <cellStyle name="汇总 2 3 2 2 4 5 2 2 3" xfId="5212"/>
    <cellStyle name="汇总 2 3 2 2 4 5 2 3" xfId="5213"/>
    <cellStyle name="汇总 2 3 2 2 4 5 2 4" xfId="5214"/>
    <cellStyle name="汇总 2 3 2 2 4 5 3" xfId="5215"/>
    <cellStyle name="汇总 2 3 2 2 4 5 3 2" xfId="5216"/>
    <cellStyle name="汇总 2 3 2 2 4 5 3 3" xfId="5217"/>
    <cellStyle name="汇总 2 3 2 2 4 5 4" xfId="5218"/>
    <cellStyle name="汇总 2 3 2 2 4 5 4 2" xfId="5219"/>
    <cellStyle name="汇总 2 3 2 2 4 5 4 2 2" xfId="5220"/>
    <cellStyle name="汇总 2 3 2 2 4 5 4 2 3" xfId="5221"/>
    <cellStyle name="汇总 2 3 2 2 4 5 4 3" xfId="5222"/>
    <cellStyle name="汇总 2 3 2 2 4 5 4 4" xfId="5223"/>
    <cellStyle name="汇总 2 3 2 2 4 5 5" xfId="5224"/>
    <cellStyle name="汇总 2 3 2 2 4 5 6" xfId="5225"/>
    <cellStyle name="汇总 2 3 2 2 4 6" xfId="5226"/>
    <cellStyle name="汇总 2 3 2 2 4 6 2" xfId="5227"/>
    <cellStyle name="汇总 2 3 2 2 4 6 2 2" xfId="5228"/>
    <cellStyle name="汇总 2 3 2 2 4 6 2 3" xfId="5229"/>
    <cellStyle name="汇总 2 3 2 2 4 6 3" xfId="5230"/>
    <cellStyle name="汇总 2 3 2 2 4 6 4" xfId="5231"/>
    <cellStyle name="汇总 2 3 2 2 4 7" xfId="5232"/>
    <cellStyle name="汇总 2 3 2 2 4 8" xfId="5233"/>
    <cellStyle name="汇总 2 3 2 2 5" xfId="5234"/>
    <cellStyle name="汇总 2 3 2 2 5 2" xfId="5235"/>
    <cellStyle name="汇总 2 3 2 2 5 2 2" xfId="5236"/>
    <cellStyle name="汇总 2 3 2 2 5 2 2 2" xfId="5237"/>
    <cellStyle name="汇总 2 3 2 2 5 2 2 2 2" xfId="5238"/>
    <cellStyle name="汇总 2 3 2 2 5 2 2 2 3" xfId="5239"/>
    <cellStyle name="汇总 2 3 2 2 5 2 2 3" xfId="5240"/>
    <cellStyle name="汇总 2 3 2 2 5 2 2 4" xfId="5241"/>
    <cellStyle name="汇总 2 3 2 2 5 2 3" xfId="5242"/>
    <cellStyle name="汇总 2 3 2 2 5 2 3 2" xfId="5243"/>
    <cellStyle name="汇总 2 3 2 2 5 2 3 3" xfId="5244"/>
    <cellStyle name="汇总 2 3 2 2 5 2 4" xfId="5245"/>
    <cellStyle name="汇总 2 3 2 2 5 2 4 2" xfId="5246"/>
    <cellStyle name="汇总 2 3 2 2 5 2 4 2 2" xfId="5247"/>
    <cellStyle name="汇总 2 3 2 2 5 2 4 2 3" xfId="5248"/>
    <cellStyle name="汇总 2 3 2 2 5 2 4 3" xfId="5249"/>
    <cellStyle name="汇总 2 3 2 2 5 2 4 4" xfId="5250"/>
    <cellStyle name="汇总 2 3 2 2 5 2 5" xfId="5251"/>
    <cellStyle name="汇总 2 3 2 2 5 2 6" xfId="5252"/>
    <cellStyle name="汇总 2 3 2 2 5 3" xfId="5253"/>
    <cellStyle name="汇总 2 3 2 2 5 3 2" xfId="5254"/>
    <cellStyle name="汇总 2 3 2 2 5 3 2 2" xfId="5255"/>
    <cellStyle name="汇总 2 3 2 2 5 3 2 2 2" xfId="5256"/>
    <cellStyle name="汇总 2 3 2 2 5 3 2 2 3" xfId="5257"/>
    <cellStyle name="汇总 2 3 2 2 5 3 2 3" xfId="5258"/>
    <cellStyle name="汇总 2 3 2 2 5 3 2 4" xfId="5259"/>
    <cellStyle name="汇总 2 3 2 2 5 3 3" xfId="5260"/>
    <cellStyle name="汇总 2 3 2 2 5 3 3 2" xfId="5261"/>
    <cellStyle name="汇总 2 3 2 2 5 3 3 3" xfId="5262"/>
    <cellStyle name="汇总 2 3 2 2 5 3 4" xfId="5263"/>
    <cellStyle name="汇总 2 3 2 2 5 3 4 2" xfId="5264"/>
    <cellStyle name="汇总 2 3 2 2 5 3 4 2 2" xfId="5265"/>
    <cellStyle name="汇总 2 3 2 2 5 3 4 2 3" xfId="5266"/>
    <cellStyle name="汇总 2 3 2 2 5 3 4 3" xfId="5267"/>
    <cellStyle name="汇总 2 3 2 2 5 3 4 4" xfId="5268"/>
    <cellStyle name="汇总 2 3 2 2 5 3 5" xfId="5269"/>
    <cellStyle name="汇总 2 3 2 2 5 3 6" xfId="5270"/>
    <cellStyle name="汇总 2 3 2 2 5 4" xfId="5271"/>
    <cellStyle name="汇总 2 3 2 2 5 4 2" xfId="5272"/>
    <cellStyle name="汇总 2 3 2 2 5 4 2 2" xfId="5273"/>
    <cellStyle name="汇总 2 3 2 2 5 4 2 2 2" xfId="5274"/>
    <cellStyle name="汇总 2 3 2 2 5 4 2 2 3" xfId="5275"/>
    <cellStyle name="汇总 2 3 2 2 5 4 2 3" xfId="5276"/>
    <cellStyle name="汇总 2 3 2 2 5 4 2 4" xfId="5277"/>
    <cellStyle name="汇总 2 3 2 2 5 4 3" xfId="5278"/>
    <cellStyle name="汇总 2 3 2 2 5 4 3 2" xfId="5279"/>
    <cellStyle name="汇总 2 3 2 2 5 4 3 3" xfId="5280"/>
    <cellStyle name="汇总 2 3 2 2 5 4 4" xfId="5281"/>
    <cellStyle name="汇总 2 3 2 2 5 4 4 2" xfId="5282"/>
    <cellStyle name="汇总 2 3 2 2 5 4 4 2 2" xfId="5283"/>
    <cellStyle name="汇总 2 3 2 2 5 4 4 2 3" xfId="5284"/>
    <cellStyle name="汇总 2 3 2 2 5 4 4 3" xfId="5285"/>
    <cellStyle name="汇总 2 3 2 2 5 4 4 4" xfId="5286"/>
    <cellStyle name="汇总 2 3 2 2 5 4 5" xfId="5287"/>
    <cellStyle name="汇总 2 3 2 2 5 4 6" xfId="5288"/>
    <cellStyle name="汇总 2 3 2 2 5 5" xfId="5289"/>
    <cellStyle name="汇总 2 3 2 2 5 5 2" xfId="5290"/>
    <cellStyle name="汇总 2 3 2 2 5 5 2 2" xfId="5291"/>
    <cellStyle name="汇总 2 3 2 2 5 5 2 3" xfId="5292"/>
    <cellStyle name="汇总 2 3 2 2 5 5 3" xfId="5293"/>
    <cellStyle name="汇总 2 3 2 2 5 5 4" xfId="5294"/>
    <cellStyle name="汇总 2 3 2 2 5 6" xfId="5295"/>
    <cellStyle name="汇总 2 3 2 2 5 7" xfId="5296"/>
    <cellStyle name="汇总 2 3 2 2 6" xfId="5297"/>
    <cellStyle name="汇总 2 3 2 2 6 2" xfId="5298"/>
    <cellStyle name="汇总 2 3 2 2 6 2 2" xfId="5299"/>
    <cellStyle name="汇总 2 3 2 2 6 2 2 2" xfId="5300"/>
    <cellStyle name="汇总 2 3 2 2 6 2 2 3" xfId="5301"/>
    <cellStyle name="汇总 2 3 2 2 6 2 3" xfId="5302"/>
    <cellStyle name="汇总 2 3 2 2 6 2 4" xfId="5303"/>
    <cellStyle name="汇总 2 3 2 2 6 3" xfId="5304"/>
    <cellStyle name="汇总 2 3 2 2 6 3 2" xfId="5305"/>
    <cellStyle name="汇总 2 3 2 2 6 3 3" xfId="5306"/>
    <cellStyle name="汇总 2 3 2 2 6 4" xfId="5307"/>
    <cellStyle name="汇总 2 3 2 2 6 4 2" xfId="5308"/>
    <cellStyle name="汇总 2 3 2 2 6 4 2 2" xfId="5309"/>
    <cellStyle name="汇总 2 3 2 2 6 4 2 3" xfId="5310"/>
    <cellStyle name="汇总 2 3 2 2 6 4 3" xfId="5311"/>
    <cellStyle name="汇总 2 3 2 2 6 4 4" xfId="5312"/>
    <cellStyle name="汇总 2 3 2 2 6 5" xfId="5313"/>
    <cellStyle name="汇总 2 3 2 2 6 6" xfId="5314"/>
    <cellStyle name="汇总 2 3 2 2 7" xfId="5315"/>
    <cellStyle name="汇总 2 3 2 2 7 2" xfId="5316"/>
    <cellStyle name="汇总 2 3 2 2 7 2 2" xfId="5317"/>
    <cellStyle name="汇总 2 3 2 2 7 2 2 2" xfId="5318"/>
    <cellStyle name="汇总 2 3 2 2 7 2 2 3" xfId="5319"/>
    <cellStyle name="汇总 2 3 2 2 7 2 3" xfId="5320"/>
    <cellStyle name="汇总 2 3 2 2 7 2 4" xfId="5321"/>
    <cellStyle name="汇总 2 3 2 2 7 3" xfId="5322"/>
    <cellStyle name="汇总 2 3 2 2 7 3 2" xfId="5323"/>
    <cellStyle name="汇总 2 3 2 2 7 3 3" xfId="5324"/>
    <cellStyle name="汇总 2 3 2 2 7 4" xfId="5325"/>
    <cellStyle name="汇总 2 3 2 2 7 4 2" xfId="5326"/>
    <cellStyle name="汇总 2 3 2 2 7 4 2 2" xfId="5327"/>
    <cellStyle name="汇总 2 3 2 2 7 4 2 3" xfId="5328"/>
    <cellStyle name="汇总 2 3 2 2 7 4 3" xfId="5329"/>
    <cellStyle name="汇总 2 3 2 2 7 4 4" xfId="5330"/>
    <cellStyle name="汇总 2 3 2 2 7 5" xfId="5331"/>
    <cellStyle name="汇总 2 3 2 2 7 6" xfId="5332"/>
    <cellStyle name="汇总 2 3 2 2 8" xfId="5333"/>
    <cellStyle name="汇总 2 3 2 2 8 2" xfId="5334"/>
    <cellStyle name="汇总 2 3 2 2 8 2 2" xfId="5335"/>
    <cellStyle name="汇总 2 3 2 2 8 2 2 2" xfId="5336"/>
    <cellStyle name="汇总 2 3 2 2 8 2 2 3" xfId="5337"/>
    <cellStyle name="汇总 2 3 2 2 8 2 3" xfId="5338"/>
    <cellStyle name="汇总 2 3 2 2 8 2 4" xfId="5339"/>
    <cellStyle name="汇总 2 3 2 2 8 3" xfId="5340"/>
    <cellStyle name="汇总 2 3 2 2 8 3 2" xfId="5341"/>
    <cellStyle name="汇总 2 3 2 2 8 3 3" xfId="5342"/>
    <cellStyle name="汇总 2 3 2 2 8 4" xfId="5343"/>
    <cellStyle name="汇总 2 3 2 2 8 4 2" xfId="5344"/>
    <cellStyle name="汇总 2 3 2 2 8 4 2 2" xfId="5345"/>
    <cellStyle name="汇总 2 3 2 2 8 4 2 3" xfId="5346"/>
    <cellStyle name="汇总 2 3 2 2 8 4 3" xfId="5347"/>
    <cellStyle name="汇总 2 3 2 2 8 4 4" xfId="5348"/>
    <cellStyle name="汇总 2 3 2 2 8 5" xfId="5349"/>
    <cellStyle name="汇总 2 3 2 2 8 6" xfId="5350"/>
    <cellStyle name="汇总 2 3 2 2 9" xfId="5351"/>
    <cellStyle name="汇总 2 3 2 2 9 2" xfId="5352"/>
    <cellStyle name="汇总 2 3 2 2 9 2 2" xfId="5353"/>
    <cellStyle name="汇总 2 3 2 2 9 2 3" xfId="5354"/>
    <cellStyle name="汇总 2 3 2 2 9 3" xfId="5355"/>
    <cellStyle name="汇总 2 3 2 2 9 4" xfId="5356"/>
    <cellStyle name="汇总 2 3 2 3" xfId="5357"/>
    <cellStyle name="汇总 2 3 2 3 2" xfId="5358"/>
    <cellStyle name="汇总 2 3 2 3 2 2" xfId="5359"/>
    <cellStyle name="汇总 2 3 2 3 2 2 2" xfId="5360"/>
    <cellStyle name="汇总 2 3 2 3 2 2 2 2" xfId="5361"/>
    <cellStyle name="汇总 2 3 2 3 2 2 2 2 2" xfId="5362"/>
    <cellStyle name="汇总 2 3 2 3 2 2 2 2 3" xfId="5363"/>
    <cellStyle name="汇总 2 3 2 3 2 2 2 3" xfId="5364"/>
    <cellStyle name="汇总 2 3 2 3 2 2 2 4" xfId="5365"/>
    <cellStyle name="汇总 2 3 2 3 2 2 3" xfId="5366"/>
    <cellStyle name="汇总 2 3 2 3 2 2 3 2" xfId="5367"/>
    <cellStyle name="汇总 2 3 2 3 2 2 3 3" xfId="5368"/>
    <cellStyle name="汇总 2 3 2 3 2 2 4" xfId="5369"/>
    <cellStyle name="汇总 2 3 2 3 2 2 4 2" xfId="5370"/>
    <cellStyle name="汇总 2 3 2 3 2 2 4 2 2" xfId="5371"/>
    <cellStyle name="汇总 2 3 2 3 2 2 4 2 3" xfId="5372"/>
    <cellStyle name="汇总 2 3 2 3 2 2 4 3" xfId="5373"/>
    <cellStyle name="汇总 2 3 2 3 2 2 4 4" xfId="5374"/>
    <cellStyle name="汇总 2 3 2 3 2 2 5" xfId="5375"/>
    <cellStyle name="汇总 2 3 2 3 2 2 6" xfId="5376"/>
    <cellStyle name="汇总 2 3 2 3 2 3" xfId="5377"/>
    <cellStyle name="汇总 2 3 2 3 2 3 2" xfId="5378"/>
    <cellStyle name="汇总 2 3 2 3 2 3 2 2" xfId="5379"/>
    <cellStyle name="汇总 2 3 2 3 2 3 2 2 2" xfId="5380"/>
    <cellStyle name="汇总 2 3 2 3 2 3 2 2 3" xfId="5381"/>
    <cellStyle name="汇总 2 3 2 3 2 3 2 3" xfId="5382"/>
    <cellStyle name="汇总 2 3 2 3 2 3 2 4" xfId="5383"/>
    <cellStyle name="汇总 2 3 2 3 2 3 3" xfId="5384"/>
    <cellStyle name="汇总 2 3 2 3 2 3 3 2" xfId="5385"/>
    <cellStyle name="汇总 2 3 2 3 2 3 3 3" xfId="5386"/>
    <cellStyle name="汇总 2 3 2 3 2 3 4" xfId="5387"/>
    <cellStyle name="汇总 2 3 2 3 2 3 4 2" xfId="5388"/>
    <cellStyle name="汇总 2 3 2 3 2 3 4 2 2" xfId="5389"/>
    <cellStyle name="汇总 2 3 2 3 2 3 4 2 3" xfId="5390"/>
    <cellStyle name="汇总 2 3 2 3 2 3 4 3" xfId="5391"/>
    <cellStyle name="汇总 2 3 2 3 2 3 4 4" xfId="5392"/>
    <cellStyle name="汇总 2 3 2 3 2 3 5" xfId="5393"/>
    <cellStyle name="汇总 2 3 2 3 2 3 6" xfId="5394"/>
    <cellStyle name="汇总 2 3 2 3 2 4" xfId="5395"/>
    <cellStyle name="汇总 2 3 2 3 2 4 2" xfId="5396"/>
    <cellStyle name="汇总 2 3 2 3 2 4 2 2" xfId="5397"/>
    <cellStyle name="汇总 2 3 2 3 2 4 2 2 2" xfId="5398"/>
    <cellStyle name="汇总 2 3 2 3 2 4 2 2 3" xfId="5399"/>
    <cellStyle name="汇总 2 3 2 3 2 4 2 3" xfId="5400"/>
    <cellStyle name="汇总 2 3 2 3 2 4 2 4" xfId="5401"/>
    <cellStyle name="汇总 2 3 2 3 2 4 3" xfId="5402"/>
    <cellStyle name="汇总 2 3 2 3 2 4 3 2" xfId="5403"/>
    <cellStyle name="汇总 2 3 2 3 2 4 3 3" xfId="5404"/>
    <cellStyle name="汇总 2 3 2 3 2 4 4" xfId="5405"/>
    <cellStyle name="汇总 2 3 2 3 2 4 4 2" xfId="5406"/>
    <cellStyle name="汇总 2 3 2 3 2 4 4 2 2" xfId="5407"/>
    <cellStyle name="汇总 2 3 2 3 2 4 4 2 3" xfId="5408"/>
    <cellStyle name="汇总 2 3 2 3 2 4 4 3" xfId="5409"/>
    <cellStyle name="汇总 2 3 2 3 2 4 4 4" xfId="5410"/>
    <cellStyle name="汇总 2 3 2 3 2 4 5" xfId="5411"/>
    <cellStyle name="汇总 2 3 2 3 2 4 6" xfId="5412"/>
    <cellStyle name="汇总 2 3 2 3 2 5" xfId="5413"/>
    <cellStyle name="汇总 2 3 2 3 2 5 2" xfId="5414"/>
    <cellStyle name="汇总 2 3 2 3 2 5 2 2" xfId="5415"/>
    <cellStyle name="汇总 2 3 2 3 2 5 2 3" xfId="5416"/>
    <cellStyle name="汇总 2 3 2 3 2 5 3" xfId="5417"/>
    <cellStyle name="汇总 2 3 2 3 2 5 4" xfId="5418"/>
    <cellStyle name="汇总 2 3 2 3 2 6" xfId="5419"/>
    <cellStyle name="汇总 2 3 2 3 2 7" xfId="5420"/>
    <cellStyle name="汇总 2 3 2 3 3" xfId="5421"/>
    <cellStyle name="汇总 2 3 2 3 3 2" xfId="5422"/>
    <cellStyle name="汇总 2 3 2 3 3 2 2" xfId="5423"/>
    <cellStyle name="汇总 2 3 2 3 3 2 2 2" xfId="5424"/>
    <cellStyle name="汇总 2 3 2 3 3 2 2 3" xfId="5425"/>
    <cellStyle name="汇总 2 3 2 3 3 2 3" xfId="5426"/>
    <cellStyle name="汇总 2 3 2 3 3 2 4" xfId="5427"/>
    <cellStyle name="汇总 2 3 2 3 3 3" xfId="5428"/>
    <cellStyle name="汇总 2 3 2 3 3 3 2" xfId="5429"/>
    <cellStyle name="汇总 2 3 2 3 3 3 3" xfId="5430"/>
    <cellStyle name="汇总 2 3 2 3 3 4" xfId="5431"/>
    <cellStyle name="汇总 2 3 2 3 3 4 2" xfId="5432"/>
    <cellStyle name="汇总 2 3 2 3 3 4 2 2" xfId="5433"/>
    <cellStyle name="汇总 2 3 2 3 3 4 2 3" xfId="5434"/>
    <cellStyle name="汇总 2 3 2 3 3 4 3" xfId="5435"/>
    <cellStyle name="汇总 2 3 2 3 3 4 4" xfId="5436"/>
    <cellStyle name="汇总 2 3 2 3 3 5" xfId="5437"/>
    <cellStyle name="汇总 2 3 2 3 3 6" xfId="5438"/>
    <cellStyle name="汇总 2 3 2 3 4" xfId="5439"/>
    <cellStyle name="汇总 2 3 2 3 4 2" xfId="5440"/>
    <cellStyle name="汇总 2 3 2 3 4 2 2" xfId="5441"/>
    <cellStyle name="汇总 2 3 2 3 4 2 2 2" xfId="5442"/>
    <cellStyle name="汇总 2 3 2 3 4 2 2 3" xfId="5443"/>
    <cellStyle name="汇总 2 3 2 3 4 2 3" xfId="5444"/>
    <cellStyle name="汇总 2 3 2 3 4 2 4" xfId="5445"/>
    <cellStyle name="汇总 2 3 2 3 4 3" xfId="5446"/>
    <cellStyle name="汇总 2 3 2 3 4 3 2" xfId="5447"/>
    <cellStyle name="汇总 2 3 2 3 4 3 3" xfId="5448"/>
    <cellStyle name="汇总 2 3 2 3 4 4" xfId="5449"/>
    <cellStyle name="汇总 2 3 2 3 4 4 2" xfId="5450"/>
    <cellStyle name="汇总 2 3 2 3 4 4 2 2" xfId="5451"/>
    <cellStyle name="汇总 2 3 2 3 4 4 2 3" xfId="5452"/>
    <cellStyle name="汇总 2 3 2 3 4 4 3" xfId="5453"/>
    <cellStyle name="汇总 2 3 2 3 4 4 4" xfId="5454"/>
    <cellStyle name="汇总 2 3 2 3 4 5" xfId="5455"/>
    <cellStyle name="汇总 2 3 2 3 4 6" xfId="5456"/>
    <cellStyle name="汇总 2 3 2 3 5" xfId="5457"/>
    <cellStyle name="汇总 2 3 2 3 5 2" xfId="5458"/>
    <cellStyle name="汇总 2 3 2 3 5 2 2" xfId="5459"/>
    <cellStyle name="汇总 2 3 2 3 5 2 2 2" xfId="5460"/>
    <cellStyle name="汇总 2 3 2 3 5 2 2 3" xfId="5461"/>
    <cellStyle name="汇总 2 3 2 3 5 2 3" xfId="5462"/>
    <cellStyle name="汇总 2 3 2 3 5 2 4" xfId="5463"/>
    <cellStyle name="汇总 2 3 2 3 5 3" xfId="5464"/>
    <cellStyle name="汇总 2 3 2 3 5 3 2" xfId="5465"/>
    <cellStyle name="汇总 2 3 2 3 5 3 3" xfId="5466"/>
    <cellStyle name="汇总 2 3 2 3 5 4" xfId="5467"/>
    <cellStyle name="汇总 2 3 2 3 5 4 2" xfId="5468"/>
    <cellStyle name="汇总 2 3 2 3 5 4 2 2" xfId="5469"/>
    <cellStyle name="汇总 2 3 2 3 5 4 2 3" xfId="5470"/>
    <cellStyle name="汇总 2 3 2 3 5 4 3" xfId="5471"/>
    <cellStyle name="汇总 2 3 2 3 5 4 4" xfId="5472"/>
    <cellStyle name="汇总 2 3 2 3 5 5" xfId="5473"/>
    <cellStyle name="汇总 2 3 2 3 5 6" xfId="5474"/>
    <cellStyle name="汇总 2 3 2 3 6" xfId="5475"/>
    <cellStyle name="汇总 2 3 2 3 6 2" xfId="5476"/>
    <cellStyle name="汇总 2 3 2 3 6 2 2" xfId="5477"/>
    <cellStyle name="汇总 2 3 2 3 6 2 3" xfId="5478"/>
    <cellStyle name="汇总 2 3 2 3 6 3" xfId="5479"/>
    <cellStyle name="汇总 2 3 2 3 6 4" xfId="5480"/>
    <cellStyle name="汇总 2 3 2 3 7" xfId="5481"/>
    <cellStyle name="汇总 2 3 2 3 8" xfId="5482"/>
    <cellStyle name="汇总 2 3 2 4" xfId="5483"/>
    <cellStyle name="汇总 2 3 2 4 2" xfId="5484"/>
    <cellStyle name="汇总 2 3 2 4 2 2" xfId="5485"/>
    <cellStyle name="汇总 2 3 2 4 2 2 2" xfId="5486"/>
    <cellStyle name="汇总 2 3 2 4 2 2 2 2" xfId="5487"/>
    <cellStyle name="汇总 2 3 2 4 2 2 2 2 2" xfId="5488"/>
    <cellStyle name="汇总 2 3 2 4 2 2 2 2 3" xfId="5489"/>
    <cellStyle name="汇总 2 3 2 4 2 2 2 3" xfId="5490"/>
    <cellStyle name="汇总 2 3 2 4 2 2 2 4" xfId="5491"/>
    <cellStyle name="汇总 2 3 2 4 2 2 3" xfId="5492"/>
    <cellStyle name="汇总 2 3 2 4 2 2 3 2" xfId="5493"/>
    <cellStyle name="汇总 2 3 2 4 2 2 3 3" xfId="5494"/>
    <cellStyle name="汇总 2 3 2 4 2 2 4" xfId="5495"/>
    <cellStyle name="汇总 2 3 2 4 2 2 4 2" xfId="5496"/>
    <cellStyle name="汇总 2 3 2 4 2 2 4 2 2" xfId="5497"/>
    <cellStyle name="汇总 2 3 2 4 2 2 4 2 3" xfId="5498"/>
    <cellStyle name="汇总 2 3 2 4 2 2 4 3" xfId="5499"/>
    <cellStyle name="汇总 2 3 2 4 2 2 4 4" xfId="5500"/>
    <cellStyle name="汇总 2 3 2 4 2 2 5" xfId="5501"/>
    <cellStyle name="汇总 2 3 2 4 2 2 6" xfId="5502"/>
    <cellStyle name="汇总 2 3 2 4 2 3" xfId="5503"/>
    <cellStyle name="汇总 2 3 2 4 2 3 2" xfId="5504"/>
    <cellStyle name="汇总 2 3 2 4 2 3 2 2" xfId="5505"/>
    <cellStyle name="汇总 2 3 2 4 2 3 2 2 2" xfId="5506"/>
    <cellStyle name="汇总 2 3 2 4 2 3 2 2 3" xfId="5507"/>
    <cellStyle name="汇总 2 3 2 4 2 3 2 3" xfId="5508"/>
    <cellStyle name="汇总 2 3 2 4 2 3 2 4" xfId="5509"/>
    <cellStyle name="汇总 2 3 2 4 2 3 3" xfId="5510"/>
    <cellStyle name="汇总 2 3 2 4 2 3 3 2" xfId="5511"/>
    <cellStyle name="汇总 2 3 2 4 2 3 3 3" xfId="5512"/>
    <cellStyle name="汇总 2 3 2 4 2 3 4" xfId="5513"/>
    <cellStyle name="汇总 2 3 2 4 2 3 4 2" xfId="5514"/>
    <cellStyle name="汇总 2 3 2 4 2 3 4 2 2" xfId="5515"/>
    <cellStyle name="汇总 2 3 2 4 2 3 4 2 3" xfId="5516"/>
    <cellStyle name="汇总 2 3 2 4 2 3 4 3" xfId="5517"/>
    <cellStyle name="汇总 2 3 2 4 2 3 4 4" xfId="5518"/>
    <cellStyle name="汇总 2 3 2 4 2 3 5" xfId="5519"/>
    <cellStyle name="汇总 2 3 2 4 2 3 6" xfId="5520"/>
    <cellStyle name="汇总 2 3 2 4 2 4" xfId="5521"/>
    <cellStyle name="汇总 2 3 2 4 2 4 2" xfId="5522"/>
    <cellStyle name="汇总 2 3 2 4 2 4 2 2" xfId="5523"/>
    <cellStyle name="汇总 2 3 2 4 2 4 2 2 2" xfId="5524"/>
    <cellStyle name="汇总 2 3 2 4 2 4 2 2 3" xfId="5525"/>
    <cellStyle name="汇总 2 3 2 4 2 4 2 3" xfId="5526"/>
    <cellStyle name="汇总 2 3 2 4 2 4 2 4" xfId="5527"/>
    <cellStyle name="汇总 2 3 2 4 2 4 3" xfId="5528"/>
    <cellStyle name="汇总 2 3 2 4 2 4 3 2" xfId="5529"/>
    <cellStyle name="汇总 2 3 2 4 2 4 3 3" xfId="5530"/>
    <cellStyle name="汇总 2 3 2 4 2 4 4" xfId="5531"/>
    <cellStyle name="汇总 2 3 2 4 2 4 4 2" xfId="5532"/>
    <cellStyle name="汇总 2 3 2 4 2 4 4 2 2" xfId="5533"/>
    <cellStyle name="汇总 2 3 2 4 2 4 4 2 3" xfId="5534"/>
    <cellStyle name="汇总 2 3 2 4 2 4 4 3" xfId="5535"/>
    <cellStyle name="汇总 2 3 2 4 2 4 4 4" xfId="5536"/>
    <cellStyle name="汇总 2 3 2 4 2 4 5" xfId="5537"/>
    <cellStyle name="汇总 2 3 2 4 2 4 6" xfId="5538"/>
    <cellStyle name="汇总 2 3 2 4 2 5" xfId="5539"/>
    <cellStyle name="汇总 2 3 2 4 2 5 2" xfId="5540"/>
    <cellStyle name="汇总 2 3 2 4 2 5 2 2" xfId="5541"/>
    <cellStyle name="汇总 2 3 2 4 2 5 2 3" xfId="5542"/>
    <cellStyle name="汇总 2 3 2 4 2 5 3" xfId="5543"/>
    <cellStyle name="汇总 2 3 2 4 2 5 4" xfId="5544"/>
    <cellStyle name="汇总 2 3 2 4 2 6" xfId="5545"/>
    <cellStyle name="汇总 2 3 2 4 2 7" xfId="5546"/>
    <cellStyle name="汇总 2 3 2 4 3" xfId="5547"/>
    <cellStyle name="汇总 2 3 2 4 3 2" xfId="5548"/>
    <cellStyle name="汇总 2 3 2 4 3 2 2" xfId="5549"/>
    <cellStyle name="汇总 2 3 2 4 3 2 2 2" xfId="5550"/>
    <cellStyle name="汇总 2 3 2 4 3 2 2 3" xfId="5551"/>
    <cellStyle name="汇总 2 3 2 4 3 2 3" xfId="5552"/>
    <cellStyle name="汇总 2 3 2 4 3 2 4" xfId="5553"/>
    <cellStyle name="汇总 2 3 2 4 3 3" xfId="5554"/>
    <cellStyle name="汇总 2 3 2 4 3 3 2" xfId="5555"/>
    <cellStyle name="汇总 2 3 2 4 3 3 3" xfId="5556"/>
    <cellStyle name="汇总 2 3 2 4 3 4" xfId="5557"/>
    <cellStyle name="汇总 2 3 2 4 3 4 2" xfId="5558"/>
    <cellStyle name="汇总 2 3 2 4 3 4 2 2" xfId="5559"/>
    <cellStyle name="汇总 2 3 2 4 3 4 2 3" xfId="5560"/>
    <cellStyle name="汇总 2 3 2 4 3 4 3" xfId="5561"/>
    <cellStyle name="汇总 2 3 2 4 3 4 4" xfId="5562"/>
    <cellStyle name="汇总 2 3 2 4 3 5" xfId="5563"/>
    <cellStyle name="汇总 2 3 2 4 3 6" xfId="5564"/>
    <cellStyle name="汇总 2 3 2 4 4" xfId="5565"/>
    <cellStyle name="汇总 2 3 2 4 4 2" xfId="5566"/>
    <cellStyle name="汇总 2 3 2 4 4 2 2" xfId="5567"/>
    <cellStyle name="汇总 2 3 2 4 4 2 2 2" xfId="5568"/>
    <cellStyle name="汇总 2 3 2 4 4 2 2 3" xfId="5569"/>
    <cellStyle name="汇总 2 3 2 4 4 2 3" xfId="5570"/>
    <cellStyle name="汇总 2 3 2 4 4 2 4" xfId="5571"/>
    <cellStyle name="汇总 2 3 2 4 4 3" xfId="5572"/>
    <cellStyle name="汇总 2 3 2 4 4 3 2" xfId="5573"/>
    <cellStyle name="汇总 2 3 2 4 4 3 3" xfId="5574"/>
    <cellStyle name="汇总 2 3 2 4 4 4" xfId="5575"/>
    <cellStyle name="汇总 2 3 2 4 4 4 2" xfId="5576"/>
    <cellStyle name="汇总 2 3 2 4 4 4 2 2" xfId="5577"/>
    <cellStyle name="汇总 2 3 2 4 4 4 2 3" xfId="5578"/>
    <cellStyle name="汇总 2 3 2 4 4 4 3" xfId="5579"/>
    <cellStyle name="汇总 2 3 2 4 4 4 4" xfId="5580"/>
    <cellStyle name="汇总 2 3 2 4 4 5" xfId="5581"/>
    <cellStyle name="汇总 2 3 2 4 4 6" xfId="5582"/>
    <cellStyle name="汇总 2 3 2 4 5" xfId="5583"/>
    <cellStyle name="汇总 2 3 2 4 5 2" xfId="5584"/>
    <cellStyle name="汇总 2 3 2 4 5 2 2" xfId="5585"/>
    <cellStyle name="汇总 2 3 2 4 5 2 2 2" xfId="5586"/>
    <cellStyle name="汇总 2 3 2 4 5 2 2 3" xfId="5587"/>
    <cellStyle name="汇总 2 3 2 4 5 2 3" xfId="5588"/>
    <cellStyle name="汇总 2 3 2 4 5 2 4" xfId="5589"/>
    <cellStyle name="汇总 2 3 2 4 5 3" xfId="5590"/>
    <cellStyle name="汇总 2 3 2 4 5 3 2" xfId="5591"/>
    <cellStyle name="汇总 2 3 2 4 5 3 3" xfId="5592"/>
    <cellStyle name="汇总 2 3 2 4 5 4" xfId="5593"/>
    <cellStyle name="汇总 2 3 2 4 5 4 2" xfId="5594"/>
    <cellStyle name="汇总 2 3 2 4 5 4 2 2" xfId="5595"/>
    <cellStyle name="汇总 2 3 2 4 5 4 2 3" xfId="5596"/>
    <cellStyle name="汇总 2 3 2 4 5 4 3" xfId="5597"/>
    <cellStyle name="汇总 2 3 2 4 5 4 4" xfId="5598"/>
    <cellStyle name="汇总 2 3 2 4 5 5" xfId="5599"/>
    <cellStyle name="汇总 2 3 2 4 5 6" xfId="5600"/>
    <cellStyle name="汇总 2 3 2 4 6" xfId="5601"/>
    <cellStyle name="汇总 2 3 2 4 6 2" xfId="5602"/>
    <cellStyle name="汇总 2 3 2 4 6 2 2" xfId="5603"/>
    <cellStyle name="汇总 2 3 2 4 6 2 3" xfId="5604"/>
    <cellStyle name="汇总 2 3 2 4 6 3" xfId="5605"/>
    <cellStyle name="汇总 2 3 2 4 6 4" xfId="5606"/>
    <cellStyle name="汇总 2 3 2 4 7" xfId="5607"/>
    <cellStyle name="汇总 2 3 2 4 8" xfId="5608"/>
    <cellStyle name="汇总 2 3 2 5" xfId="5609"/>
    <cellStyle name="汇总 2 3 2 5 2" xfId="5610"/>
    <cellStyle name="汇总 2 3 2 5 2 2" xfId="5611"/>
    <cellStyle name="汇总 2 3 2 5 2 2 2" xfId="5612"/>
    <cellStyle name="汇总 2 3 2 5 2 2 2 2" xfId="5613"/>
    <cellStyle name="汇总 2 3 2 5 2 2 2 2 2" xfId="5614"/>
    <cellStyle name="汇总 2 3 2 5 2 2 2 2 3" xfId="5615"/>
    <cellStyle name="汇总 2 3 2 5 2 2 2 3" xfId="5616"/>
    <cellStyle name="汇总 2 3 2 5 2 2 2 4" xfId="5617"/>
    <cellStyle name="汇总 2 3 2 5 2 2 3" xfId="5618"/>
    <cellStyle name="汇总 2 3 2 5 2 2 3 2" xfId="5619"/>
    <cellStyle name="汇总 2 3 2 5 2 2 3 3" xfId="5620"/>
    <cellStyle name="汇总 2 3 2 5 2 2 4" xfId="5621"/>
    <cellStyle name="汇总 2 3 2 5 2 2 4 2" xfId="5622"/>
    <cellStyle name="汇总 2 3 2 5 2 2 4 2 2" xfId="5623"/>
    <cellStyle name="汇总 2 3 2 5 2 2 4 2 3" xfId="5624"/>
    <cellStyle name="汇总 2 3 2 5 2 2 4 3" xfId="5625"/>
    <cellStyle name="汇总 2 3 2 5 2 2 4 4" xfId="5626"/>
    <cellStyle name="汇总 2 3 2 5 2 2 5" xfId="5627"/>
    <cellStyle name="汇总 2 3 2 5 2 2 6" xfId="5628"/>
    <cellStyle name="汇总 2 3 2 5 2 3" xfId="5629"/>
    <cellStyle name="汇总 2 3 2 5 2 3 2" xfId="5630"/>
    <cellStyle name="汇总 2 3 2 5 2 3 2 2" xfId="5631"/>
    <cellStyle name="汇总 2 3 2 5 2 3 2 2 2" xfId="5632"/>
    <cellStyle name="汇总 2 3 2 5 2 3 2 2 3" xfId="5633"/>
    <cellStyle name="汇总 2 3 2 5 2 3 2 3" xfId="5634"/>
    <cellStyle name="汇总 2 3 2 5 2 3 2 4" xfId="5635"/>
    <cellStyle name="汇总 2 3 2 5 2 3 3" xfId="5636"/>
    <cellStyle name="汇总 2 3 2 5 2 3 3 2" xfId="5637"/>
    <cellStyle name="汇总 2 3 2 5 2 3 3 3" xfId="5638"/>
    <cellStyle name="汇总 2 3 2 5 2 3 4" xfId="5639"/>
    <cellStyle name="汇总 2 3 2 5 2 3 4 2" xfId="5640"/>
    <cellStyle name="汇总 2 3 2 5 2 3 4 2 2" xfId="5641"/>
    <cellStyle name="汇总 2 3 2 5 2 3 4 2 3" xfId="5642"/>
    <cellStyle name="汇总 2 3 2 5 2 3 4 3" xfId="5643"/>
    <cellStyle name="汇总 2 3 2 5 2 3 4 4" xfId="5644"/>
    <cellStyle name="汇总 2 3 2 5 2 3 5" xfId="5645"/>
    <cellStyle name="汇总 2 3 2 5 2 3 6" xfId="5646"/>
    <cellStyle name="汇总 2 3 2 5 2 4" xfId="5647"/>
    <cellStyle name="汇总 2 3 2 5 2 4 2" xfId="5648"/>
    <cellStyle name="汇总 2 3 2 5 2 4 2 2" xfId="5649"/>
    <cellStyle name="汇总 2 3 2 5 2 4 2 2 2" xfId="5650"/>
    <cellStyle name="汇总 2 3 2 5 2 4 2 2 3" xfId="5651"/>
    <cellStyle name="汇总 2 3 2 5 2 4 2 3" xfId="5652"/>
    <cellStyle name="汇总 2 3 2 5 2 4 2 4" xfId="5653"/>
    <cellStyle name="汇总 2 3 2 5 2 4 3" xfId="5654"/>
    <cellStyle name="汇总 2 3 2 5 2 4 3 2" xfId="5655"/>
    <cellStyle name="汇总 2 3 2 5 2 4 3 3" xfId="5656"/>
    <cellStyle name="汇总 2 3 2 5 2 4 4" xfId="5657"/>
    <cellStyle name="汇总 2 3 2 5 2 4 4 2" xfId="5658"/>
    <cellStyle name="汇总 2 3 2 5 2 4 4 2 2" xfId="5659"/>
    <cellStyle name="汇总 2 3 2 5 2 4 4 2 3" xfId="5660"/>
    <cellStyle name="汇总 2 3 2 5 2 4 4 3" xfId="5661"/>
    <cellStyle name="汇总 2 3 2 5 2 4 4 4" xfId="5662"/>
    <cellStyle name="汇总 2 3 2 5 2 4 5" xfId="5663"/>
    <cellStyle name="汇总 2 3 2 5 2 4 6" xfId="5664"/>
    <cellStyle name="汇总 2 3 2 5 2 5" xfId="5665"/>
    <cellStyle name="汇总 2 3 2 5 2 5 2" xfId="5666"/>
    <cellStyle name="汇总 2 3 2 5 2 5 2 2" xfId="5667"/>
    <cellStyle name="汇总 2 3 2 5 2 5 2 3" xfId="5668"/>
    <cellStyle name="汇总 2 3 2 5 2 5 3" xfId="5669"/>
    <cellStyle name="汇总 2 3 2 5 2 5 4" xfId="5670"/>
    <cellStyle name="汇总 2 3 2 5 2 6" xfId="5671"/>
    <cellStyle name="汇总 2 3 2 5 2 7" xfId="5672"/>
    <cellStyle name="汇总 2 3 2 5 3" xfId="5673"/>
    <cellStyle name="汇总 2 3 2 5 3 2" xfId="5674"/>
    <cellStyle name="汇总 2 3 2 5 3 2 2" xfId="5675"/>
    <cellStyle name="汇总 2 3 2 5 3 2 2 2" xfId="5676"/>
    <cellStyle name="汇总 2 3 2 5 3 2 2 3" xfId="5677"/>
    <cellStyle name="汇总 2 3 2 5 3 2 3" xfId="5678"/>
    <cellStyle name="汇总 2 3 2 5 3 2 4" xfId="5679"/>
    <cellStyle name="汇总 2 3 2 5 3 3" xfId="5680"/>
    <cellStyle name="汇总 2 3 2 5 3 3 2" xfId="5681"/>
    <cellStyle name="汇总 2 3 2 5 3 3 3" xfId="5682"/>
    <cellStyle name="汇总 2 3 2 5 3 4" xfId="5683"/>
    <cellStyle name="汇总 2 3 2 5 3 4 2" xfId="5684"/>
    <cellStyle name="汇总 2 3 2 5 3 4 2 2" xfId="5685"/>
    <cellStyle name="汇总 2 3 2 5 3 4 2 3" xfId="5686"/>
    <cellStyle name="汇总 2 3 2 5 3 4 3" xfId="5687"/>
    <cellStyle name="汇总 2 3 2 5 3 4 4" xfId="5688"/>
    <cellStyle name="汇总 2 3 2 5 3 5" xfId="5689"/>
    <cellStyle name="汇总 2 3 2 5 3 6" xfId="5690"/>
    <cellStyle name="汇总 2 3 2 5 4" xfId="5691"/>
    <cellStyle name="汇总 2 3 2 5 4 2" xfId="5692"/>
    <cellStyle name="汇总 2 3 2 5 4 2 2" xfId="5693"/>
    <cellStyle name="汇总 2 3 2 5 4 2 2 2" xfId="5694"/>
    <cellStyle name="汇总 2 3 2 5 4 2 2 3" xfId="5695"/>
    <cellStyle name="汇总 2 3 2 5 4 2 3" xfId="5696"/>
    <cellStyle name="汇总 2 3 2 5 4 2 4" xfId="5697"/>
    <cellStyle name="汇总 2 3 2 5 4 3" xfId="5698"/>
    <cellStyle name="汇总 2 3 2 5 4 3 2" xfId="5699"/>
    <cellStyle name="汇总 2 3 2 5 4 3 3" xfId="5700"/>
    <cellStyle name="汇总 2 3 2 5 4 4" xfId="5701"/>
    <cellStyle name="汇总 2 3 2 5 4 4 2" xfId="5702"/>
    <cellStyle name="汇总 2 3 2 5 4 4 2 2" xfId="5703"/>
    <cellStyle name="汇总 2 3 2 5 4 4 2 3" xfId="5704"/>
    <cellStyle name="汇总 2 3 2 5 4 4 3" xfId="5705"/>
    <cellStyle name="汇总 2 3 2 5 4 4 4" xfId="5706"/>
    <cellStyle name="汇总 2 3 2 5 4 5" xfId="5707"/>
    <cellStyle name="汇总 2 3 2 5 4 6" xfId="5708"/>
    <cellStyle name="汇总 2 3 2 5 5" xfId="5709"/>
    <cellStyle name="汇总 2 3 2 5 5 2" xfId="5710"/>
    <cellStyle name="汇总 2 3 2 5 5 2 2" xfId="5711"/>
    <cellStyle name="汇总 2 3 2 5 5 2 2 2" xfId="5712"/>
    <cellStyle name="汇总 2 3 2 5 5 2 2 3" xfId="5713"/>
    <cellStyle name="汇总 2 3 2 5 5 2 3" xfId="5714"/>
    <cellStyle name="汇总 2 3 2 5 5 2 4" xfId="5715"/>
    <cellStyle name="汇总 2 3 2 5 5 3" xfId="5716"/>
    <cellStyle name="汇总 2 3 2 5 5 3 2" xfId="5717"/>
    <cellStyle name="汇总 2 3 2 5 5 3 3" xfId="5718"/>
    <cellStyle name="汇总 2 3 2 5 5 4" xfId="5719"/>
    <cellStyle name="汇总 2 3 2 5 5 4 2" xfId="5720"/>
    <cellStyle name="汇总 2 3 2 5 5 4 2 2" xfId="5721"/>
    <cellStyle name="汇总 2 3 2 5 5 4 2 3" xfId="5722"/>
    <cellStyle name="汇总 2 3 2 5 5 4 3" xfId="5723"/>
    <cellStyle name="汇总 2 3 2 5 5 4 4" xfId="5724"/>
    <cellStyle name="汇总 2 3 2 5 5 5" xfId="5725"/>
    <cellStyle name="汇总 2 3 2 5 5 6" xfId="5726"/>
    <cellStyle name="汇总 2 3 2 5 6" xfId="5727"/>
    <cellStyle name="汇总 2 3 2 5 6 2" xfId="5728"/>
    <cellStyle name="汇总 2 3 2 5 6 2 2" xfId="5729"/>
    <cellStyle name="汇总 2 3 2 5 6 2 3" xfId="5730"/>
    <cellStyle name="汇总 2 3 2 5 6 3" xfId="5731"/>
    <cellStyle name="汇总 2 3 2 5 6 4" xfId="5732"/>
    <cellStyle name="汇总 2 3 2 5 7" xfId="5733"/>
    <cellStyle name="汇总 2 3 2 5 8" xfId="5734"/>
    <cellStyle name="汇总 2 3 2 6" xfId="5735"/>
    <cellStyle name="汇总 2 3 2 6 2" xfId="5736"/>
    <cellStyle name="汇总 2 3 2 6 2 2" xfId="5737"/>
    <cellStyle name="汇总 2 3 2 6 2 2 2" xfId="5738"/>
    <cellStyle name="汇总 2 3 2 6 2 2 3" xfId="5739"/>
    <cellStyle name="汇总 2 3 2 6 2 3" xfId="5740"/>
    <cellStyle name="汇总 2 3 2 6 2 4" xfId="5741"/>
    <cellStyle name="汇总 2 3 2 6 3" xfId="5742"/>
    <cellStyle name="汇总 2 3 2 6 3 2" xfId="5743"/>
    <cellStyle name="汇总 2 3 2 6 3 3" xfId="5744"/>
    <cellStyle name="汇总 2 3 2 6 4" xfId="5745"/>
    <cellStyle name="汇总 2 3 2 6 4 2" xfId="5746"/>
    <cellStyle name="汇总 2 3 2 6 4 2 2" xfId="5747"/>
    <cellStyle name="汇总 2 3 2 6 4 2 3" xfId="5748"/>
    <cellStyle name="汇总 2 3 2 6 4 3" xfId="5749"/>
    <cellStyle name="汇总 2 3 2 6 4 4" xfId="5750"/>
    <cellStyle name="汇总 2 3 2 6 5" xfId="5751"/>
    <cellStyle name="汇总 2 3 2 6 6" xfId="5752"/>
    <cellStyle name="汇总 2 3 2 7" xfId="5753"/>
    <cellStyle name="汇总 2 3 2 7 2" xfId="5754"/>
    <cellStyle name="汇总 2 3 2 7 2 2" xfId="5755"/>
    <cellStyle name="汇总 2 3 2 7 2 2 2" xfId="5756"/>
    <cellStyle name="汇总 2 3 2 7 2 2 3" xfId="5757"/>
    <cellStyle name="汇总 2 3 2 7 2 3" xfId="5758"/>
    <cellStyle name="汇总 2 3 2 7 2 4" xfId="5759"/>
    <cellStyle name="汇总 2 3 2 7 3" xfId="5760"/>
    <cellStyle name="汇总 2 3 2 7 3 2" xfId="5761"/>
    <cellStyle name="汇总 2 3 2 7 3 3" xfId="5762"/>
    <cellStyle name="汇总 2 3 2 7 4" xfId="5763"/>
    <cellStyle name="汇总 2 3 2 7 4 2" xfId="5764"/>
    <cellStyle name="汇总 2 3 2 7 4 2 2" xfId="5765"/>
    <cellStyle name="汇总 2 3 2 7 4 2 3" xfId="5766"/>
    <cellStyle name="汇总 2 3 2 7 4 3" xfId="5767"/>
    <cellStyle name="汇总 2 3 2 7 4 4" xfId="5768"/>
    <cellStyle name="汇总 2 3 2 7 5" xfId="5769"/>
    <cellStyle name="汇总 2 3 2 7 6" xfId="5770"/>
    <cellStyle name="汇总 2 3 2 8" xfId="5771"/>
    <cellStyle name="汇总 2 3 2 8 2" xfId="5772"/>
    <cellStyle name="汇总 2 3 2 8 2 2" xfId="5773"/>
    <cellStyle name="汇总 2 3 2 8 2 2 2" xfId="5774"/>
    <cellStyle name="汇总 2 3 2 8 2 2 3" xfId="5775"/>
    <cellStyle name="汇总 2 3 2 8 2 3" xfId="5776"/>
    <cellStyle name="汇总 2 3 2 8 2 4" xfId="5777"/>
    <cellStyle name="汇总 2 3 2 8 3" xfId="5778"/>
    <cellStyle name="汇总 2 3 2 8 3 2" xfId="5779"/>
    <cellStyle name="汇总 2 3 2 8 3 3" xfId="5780"/>
    <cellStyle name="汇总 2 3 2 8 4" xfId="5781"/>
    <cellStyle name="汇总 2 3 2 8 4 2" xfId="5782"/>
    <cellStyle name="汇总 2 3 2 8 4 2 2" xfId="5783"/>
    <cellStyle name="汇总 2 3 2 8 4 2 3" xfId="5784"/>
    <cellStyle name="汇总 2 3 2 8 4 3" xfId="5785"/>
    <cellStyle name="汇总 2 3 2 8 4 4" xfId="5786"/>
    <cellStyle name="汇总 2 3 2 8 5" xfId="5787"/>
    <cellStyle name="汇总 2 3 2 8 6" xfId="5788"/>
    <cellStyle name="汇总 2 3 2 9" xfId="5789"/>
    <cellStyle name="汇总 2 3 2 9 2" xfId="5790"/>
    <cellStyle name="汇总 2 3 2 9 2 2" xfId="5791"/>
    <cellStyle name="汇总 2 3 2 9 2 3" xfId="5792"/>
    <cellStyle name="汇总 2 3 2 9 3" xfId="5793"/>
    <cellStyle name="汇总 2 3 2 9 4" xfId="5794"/>
    <cellStyle name="汇总 2 3 3" xfId="5795"/>
    <cellStyle name="汇总 2 3 3 10" xfId="5796"/>
    <cellStyle name="汇总 2 3 3 11" xfId="5797"/>
    <cellStyle name="汇总 2 3 3 2" xfId="5798"/>
    <cellStyle name="汇总 2 3 3 2 2" xfId="5799"/>
    <cellStyle name="汇总 2 3 3 2 2 2" xfId="5800"/>
    <cellStyle name="汇总 2 3 3 2 2 2 2" xfId="5801"/>
    <cellStyle name="汇总 2 3 3 2 2 2 2 2" xfId="5802"/>
    <cellStyle name="汇总 2 3 3 2 2 2 2 2 2" xfId="5803"/>
    <cellStyle name="汇总 2 3 3 2 2 2 2 2 3" xfId="5804"/>
    <cellStyle name="汇总 2 3 3 2 2 2 2 3" xfId="5805"/>
    <cellStyle name="汇总 2 3 3 2 2 2 2 4" xfId="5806"/>
    <cellStyle name="汇总 2 3 3 2 2 2 3" xfId="5807"/>
    <cellStyle name="汇总 2 3 3 2 2 2 3 2" xfId="5808"/>
    <cellStyle name="汇总 2 3 3 2 2 2 3 3" xfId="5809"/>
    <cellStyle name="汇总 2 3 3 2 2 2 4" xfId="5810"/>
    <cellStyle name="汇总 2 3 3 2 2 2 4 2" xfId="5811"/>
    <cellStyle name="汇总 2 3 3 2 2 2 4 2 2" xfId="5812"/>
    <cellStyle name="汇总 2 3 3 2 2 2 4 2 3" xfId="5813"/>
    <cellStyle name="汇总 2 3 3 2 2 2 4 3" xfId="5814"/>
    <cellStyle name="汇总 2 3 3 2 2 2 4 4" xfId="5815"/>
    <cellStyle name="汇总 2 3 3 2 2 2 5" xfId="5816"/>
    <cellStyle name="汇总 2 3 3 2 2 2 6" xfId="5817"/>
    <cellStyle name="汇总 2 3 3 2 2 3" xfId="5818"/>
    <cellStyle name="汇总 2 3 3 2 2 3 2" xfId="5819"/>
    <cellStyle name="汇总 2 3 3 2 2 3 2 2" xfId="5820"/>
    <cellStyle name="汇总 2 3 3 2 2 3 2 2 2" xfId="5821"/>
    <cellStyle name="汇总 2 3 3 2 2 3 2 2 3" xfId="5822"/>
    <cellStyle name="汇总 2 3 3 2 2 3 2 3" xfId="5823"/>
    <cellStyle name="汇总 2 3 3 2 2 3 2 4" xfId="5824"/>
    <cellStyle name="汇总 2 3 3 2 2 3 3" xfId="5825"/>
    <cellStyle name="汇总 2 3 3 2 2 3 3 2" xfId="5826"/>
    <cellStyle name="汇总 2 3 3 2 2 3 3 3" xfId="5827"/>
    <cellStyle name="汇总 2 3 3 2 2 3 4" xfId="5828"/>
    <cellStyle name="汇总 2 3 3 2 2 3 4 2" xfId="5829"/>
    <cellStyle name="汇总 2 3 3 2 2 3 4 2 2" xfId="5830"/>
    <cellStyle name="汇总 2 3 3 2 2 3 4 2 3" xfId="5831"/>
    <cellStyle name="汇总 2 3 3 2 2 3 4 3" xfId="5832"/>
    <cellStyle name="汇总 2 3 3 2 2 3 4 4" xfId="5833"/>
    <cellStyle name="汇总 2 3 3 2 2 3 5" xfId="5834"/>
    <cellStyle name="汇总 2 3 3 2 2 3 6" xfId="5835"/>
    <cellStyle name="汇总 2 3 3 2 2 4" xfId="5836"/>
    <cellStyle name="汇总 2 3 3 2 2 4 2" xfId="5837"/>
    <cellStyle name="汇总 2 3 3 2 2 4 2 2" xfId="5838"/>
    <cellStyle name="汇总 2 3 3 2 2 4 2 2 2" xfId="5839"/>
    <cellStyle name="汇总 2 3 3 2 2 4 2 2 3" xfId="5840"/>
    <cellStyle name="汇总 2 3 3 2 2 4 2 3" xfId="5841"/>
    <cellStyle name="汇总 2 3 3 2 2 4 2 4" xfId="5842"/>
    <cellStyle name="汇总 2 3 3 2 2 4 3" xfId="5843"/>
    <cellStyle name="汇总 2 3 3 2 2 4 3 2" xfId="5844"/>
    <cellStyle name="汇总 2 3 3 2 2 4 3 3" xfId="5845"/>
    <cellStyle name="汇总 2 3 3 2 2 4 4" xfId="5846"/>
    <cellStyle name="汇总 2 3 3 2 2 4 4 2" xfId="5847"/>
    <cellStyle name="汇总 2 3 3 2 2 4 4 2 2" xfId="5848"/>
    <cellStyle name="汇总 2 3 3 2 2 4 4 2 3" xfId="5849"/>
    <cellStyle name="汇总 2 3 3 2 2 4 4 3" xfId="5850"/>
    <cellStyle name="汇总 2 3 3 2 2 4 4 4" xfId="5851"/>
    <cellStyle name="汇总 2 3 3 2 2 4 5" xfId="5852"/>
    <cellStyle name="汇总 2 3 3 2 2 4 6" xfId="5853"/>
    <cellStyle name="汇总 2 3 3 2 2 5" xfId="5854"/>
    <cellStyle name="汇总 2 3 3 2 2 5 2" xfId="5855"/>
    <cellStyle name="汇总 2 3 3 2 2 5 2 2" xfId="5856"/>
    <cellStyle name="汇总 2 3 3 2 2 5 2 3" xfId="5857"/>
    <cellStyle name="汇总 2 3 3 2 2 5 3" xfId="5858"/>
    <cellStyle name="汇总 2 3 3 2 2 5 4" xfId="5859"/>
    <cellStyle name="汇总 2 3 3 2 2 6" xfId="5860"/>
    <cellStyle name="汇总 2 3 3 2 2 7" xfId="5861"/>
    <cellStyle name="汇总 2 3 3 2 3" xfId="5862"/>
    <cellStyle name="汇总 2 3 3 2 3 2" xfId="5863"/>
    <cellStyle name="汇总 2 3 3 2 3 2 2" xfId="5864"/>
    <cellStyle name="汇总 2 3 3 2 3 2 2 2" xfId="5865"/>
    <cellStyle name="汇总 2 3 3 2 3 2 2 3" xfId="5866"/>
    <cellStyle name="汇总 2 3 3 2 3 2 3" xfId="5867"/>
    <cellStyle name="汇总 2 3 3 2 3 2 4" xfId="5868"/>
    <cellStyle name="汇总 2 3 3 2 3 3" xfId="5869"/>
    <cellStyle name="汇总 2 3 3 2 3 3 2" xfId="5870"/>
    <cellStyle name="汇总 2 3 3 2 3 3 3" xfId="5871"/>
    <cellStyle name="汇总 2 3 3 2 3 4" xfId="5872"/>
    <cellStyle name="汇总 2 3 3 2 3 4 2" xfId="5873"/>
    <cellStyle name="汇总 2 3 3 2 3 4 2 2" xfId="5874"/>
    <cellStyle name="汇总 2 3 3 2 3 4 2 3" xfId="5875"/>
    <cellStyle name="汇总 2 3 3 2 3 4 3" xfId="5876"/>
    <cellStyle name="汇总 2 3 3 2 3 4 4" xfId="5877"/>
    <cellStyle name="汇总 2 3 3 2 3 5" xfId="5878"/>
    <cellStyle name="汇总 2 3 3 2 3 6" xfId="5879"/>
    <cellStyle name="汇总 2 3 3 2 4" xfId="5880"/>
    <cellStyle name="汇总 2 3 3 2 4 2" xfId="5881"/>
    <cellStyle name="汇总 2 3 3 2 4 2 2" xfId="5882"/>
    <cellStyle name="汇总 2 3 3 2 4 2 2 2" xfId="5883"/>
    <cellStyle name="汇总 2 3 3 2 4 2 2 3" xfId="5884"/>
    <cellStyle name="汇总 2 3 3 2 4 2 3" xfId="5885"/>
    <cellStyle name="汇总 2 3 3 2 4 2 4" xfId="5886"/>
    <cellStyle name="汇总 2 3 3 2 4 3" xfId="5887"/>
    <cellStyle name="汇总 2 3 3 2 4 3 2" xfId="5888"/>
    <cellStyle name="汇总 2 3 3 2 4 3 3" xfId="5889"/>
    <cellStyle name="汇总 2 3 3 2 4 4" xfId="5890"/>
    <cellStyle name="汇总 2 3 3 2 4 4 2" xfId="5891"/>
    <cellStyle name="汇总 2 3 3 2 4 4 2 2" xfId="5892"/>
    <cellStyle name="汇总 2 3 3 2 4 4 2 3" xfId="5893"/>
    <cellStyle name="汇总 2 3 3 2 4 4 3" xfId="5894"/>
    <cellStyle name="汇总 2 3 3 2 4 4 4" xfId="5895"/>
    <cellStyle name="汇总 2 3 3 2 4 5" xfId="5896"/>
    <cellStyle name="汇总 2 3 3 2 4 6" xfId="5897"/>
    <cellStyle name="汇总 2 3 3 2 5" xfId="5898"/>
    <cellStyle name="汇总 2 3 3 2 5 2" xfId="5899"/>
    <cellStyle name="汇总 2 3 3 2 5 2 2" xfId="5900"/>
    <cellStyle name="汇总 2 3 3 2 5 2 2 2" xfId="5901"/>
    <cellStyle name="汇总 2 3 3 2 5 2 2 3" xfId="5902"/>
    <cellStyle name="汇总 2 3 3 2 5 2 3" xfId="5903"/>
    <cellStyle name="汇总 2 3 3 2 5 2 4" xfId="5904"/>
    <cellStyle name="汇总 2 3 3 2 5 3" xfId="5905"/>
    <cellStyle name="汇总 2 3 3 2 5 3 2" xfId="5906"/>
    <cellStyle name="汇总 2 3 3 2 5 3 3" xfId="5907"/>
    <cellStyle name="汇总 2 3 3 2 5 4" xfId="5908"/>
    <cellStyle name="汇总 2 3 3 2 5 4 2" xfId="5909"/>
    <cellStyle name="汇总 2 3 3 2 5 4 2 2" xfId="5910"/>
    <cellStyle name="汇总 2 3 3 2 5 4 2 3" xfId="5911"/>
    <cellStyle name="汇总 2 3 3 2 5 4 3" xfId="5912"/>
    <cellStyle name="汇总 2 3 3 2 5 4 4" xfId="5913"/>
    <cellStyle name="汇总 2 3 3 2 5 5" xfId="5914"/>
    <cellStyle name="汇总 2 3 3 2 5 6" xfId="5915"/>
    <cellStyle name="汇总 2 3 3 2 6" xfId="5916"/>
    <cellStyle name="汇总 2 3 3 2 6 2" xfId="5917"/>
    <cellStyle name="汇总 2 3 3 2 6 2 2" xfId="5918"/>
    <cellStyle name="汇总 2 3 3 2 6 2 3" xfId="5919"/>
    <cellStyle name="汇总 2 3 3 2 6 3" xfId="5920"/>
    <cellStyle name="汇总 2 3 3 2 6 4" xfId="5921"/>
    <cellStyle name="汇总 2 3 3 2 7" xfId="5922"/>
    <cellStyle name="汇总 2 3 3 2 8" xfId="5923"/>
    <cellStyle name="汇总 2 3 3 3" xfId="5924"/>
    <cellStyle name="汇总 2 3 3 3 2" xfId="5925"/>
    <cellStyle name="汇总 2 3 3 3 2 2" xfId="5926"/>
    <cellStyle name="汇总 2 3 3 3 2 2 2" xfId="5927"/>
    <cellStyle name="汇总 2 3 3 3 2 2 2 2" xfId="5928"/>
    <cellStyle name="汇总 2 3 3 3 2 2 2 2 2" xfId="5929"/>
    <cellStyle name="汇总 2 3 3 3 2 2 2 2 3" xfId="5930"/>
    <cellStyle name="汇总 2 3 3 3 2 2 2 3" xfId="5931"/>
    <cellStyle name="汇总 2 3 3 3 2 2 2 4" xfId="5932"/>
    <cellStyle name="汇总 2 3 3 3 2 2 3" xfId="5933"/>
    <cellStyle name="汇总 2 3 3 3 2 2 3 2" xfId="5934"/>
    <cellStyle name="汇总 2 3 3 3 2 2 3 3" xfId="5935"/>
    <cellStyle name="汇总 2 3 3 3 2 2 4" xfId="5936"/>
    <cellStyle name="汇总 2 3 3 3 2 2 4 2" xfId="5937"/>
    <cellStyle name="汇总 2 3 3 3 2 2 4 2 2" xfId="5938"/>
    <cellStyle name="汇总 2 3 3 3 2 2 4 2 3" xfId="5939"/>
    <cellStyle name="汇总 2 3 3 3 2 2 4 3" xfId="5940"/>
    <cellStyle name="汇总 2 3 3 3 2 2 4 4" xfId="5941"/>
    <cellStyle name="汇总 2 3 3 3 2 2 5" xfId="5942"/>
    <cellStyle name="汇总 2 3 3 3 2 2 6" xfId="5943"/>
    <cellStyle name="汇总 2 3 3 3 2 3" xfId="5944"/>
    <cellStyle name="汇总 2 3 3 3 2 3 2" xfId="5945"/>
    <cellStyle name="汇总 2 3 3 3 2 3 2 2" xfId="5946"/>
    <cellStyle name="汇总 2 3 3 3 2 3 2 2 2" xfId="5947"/>
    <cellStyle name="汇总 2 3 3 3 2 3 2 2 3" xfId="5948"/>
    <cellStyle name="汇总 2 3 3 3 2 3 2 3" xfId="5949"/>
    <cellStyle name="汇总 2 3 3 3 2 3 2 4" xfId="5950"/>
    <cellStyle name="汇总 2 3 3 3 2 3 3" xfId="5951"/>
    <cellStyle name="汇总 2 3 3 3 2 3 3 2" xfId="5952"/>
    <cellStyle name="汇总 2 3 3 3 2 3 3 3" xfId="5953"/>
    <cellStyle name="汇总 2 3 3 3 2 3 4" xfId="5954"/>
    <cellStyle name="汇总 2 3 3 3 2 3 4 2" xfId="5955"/>
    <cellStyle name="汇总 2 3 3 3 2 3 4 2 2" xfId="5956"/>
    <cellStyle name="汇总 2 3 3 3 2 3 4 2 3" xfId="5957"/>
    <cellStyle name="汇总 2 3 3 3 2 3 4 3" xfId="5958"/>
    <cellStyle name="汇总 2 3 3 3 2 3 4 4" xfId="5959"/>
    <cellStyle name="汇总 2 3 3 3 2 3 5" xfId="5960"/>
    <cellStyle name="汇总 2 3 3 3 2 3 6" xfId="5961"/>
    <cellStyle name="汇总 2 3 3 3 2 4" xfId="5962"/>
    <cellStyle name="汇总 2 3 3 3 2 4 2" xfId="5963"/>
    <cellStyle name="汇总 2 3 3 3 2 4 2 2" xfId="5964"/>
    <cellStyle name="汇总 2 3 3 3 2 4 2 2 2" xfId="5965"/>
    <cellStyle name="汇总 2 3 3 3 2 4 2 2 3" xfId="5966"/>
    <cellStyle name="汇总 2 3 3 3 2 4 2 3" xfId="5967"/>
    <cellStyle name="汇总 2 3 3 3 2 4 2 4" xfId="5968"/>
    <cellStyle name="汇总 2 3 3 3 2 4 3" xfId="5969"/>
    <cellStyle name="汇总 2 3 3 3 2 4 3 2" xfId="5970"/>
    <cellStyle name="汇总 2 3 3 3 2 4 3 3" xfId="5971"/>
    <cellStyle name="汇总 2 3 3 3 2 4 4" xfId="5972"/>
    <cellStyle name="汇总 2 3 3 3 2 4 4 2" xfId="5973"/>
    <cellStyle name="汇总 2 3 3 3 2 4 4 2 2" xfId="5974"/>
    <cellStyle name="汇总 2 3 3 3 2 4 4 2 3" xfId="5975"/>
    <cellStyle name="汇总 2 3 3 3 2 4 4 3" xfId="5976"/>
    <cellStyle name="汇总 2 3 3 3 2 4 4 4" xfId="5977"/>
    <cellStyle name="汇总 2 3 3 3 2 4 5" xfId="5978"/>
    <cellStyle name="汇总 2 3 3 3 2 4 6" xfId="5979"/>
    <cellStyle name="汇总 2 3 3 3 2 5" xfId="5980"/>
    <cellStyle name="汇总 2 3 3 3 2 5 2" xfId="5981"/>
    <cellStyle name="汇总 2 3 3 3 2 5 2 2" xfId="5982"/>
    <cellStyle name="汇总 2 3 3 3 2 5 2 3" xfId="5983"/>
    <cellStyle name="汇总 2 3 3 3 2 5 3" xfId="5984"/>
    <cellStyle name="汇总 2 3 3 3 2 5 4" xfId="5985"/>
    <cellStyle name="汇总 2 3 3 3 2 6" xfId="5986"/>
    <cellStyle name="汇总 2 3 3 3 2 7" xfId="5987"/>
    <cellStyle name="汇总 2 3 3 3 3" xfId="5988"/>
    <cellStyle name="汇总 2 3 3 3 3 2" xfId="5989"/>
    <cellStyle name="汇总 2 3 3 3 3 2 2" xfId="5990"/>
    <cellStyle name="汇总 2 3 3 3 3 2 2 2" xfId="5991"/>
    <cellStyle name="汇总 2 3 3 3 3 2 2 3" xfId="5992"/>
    <cellStyle name="汇总 2 3 3 3 3 2 3" xfId="5993"/>
    <cellStyle name="汇总 2 3 3 3 3 2 4" xfId="5994"/>
    <cellStyle name="汇总 2 3 3 3 3 3" xfId="5995"/>
    <cellStyle name="汇总 2 3 3 3 3 3 2" xfId="5996"/>
    <cellStyle name="汇总 2 3 3 3 3 3 3" xfId="5997"/>
    <cellStyle name="汇总 2 3 3 3 3 4" xfId="5998"/>
    <cellStyle name="汇总 2 3 3 3 3 4 2" xfId="5999"/>
    <cellStyle name="汇总 2 3 3 3 3 4 2 2" xfId="6000"/>
    <cellStyle name="汇总 2 3 3 3 3 4 2 3" xfId="6001"/>
    <cellStyle name="汇总 2 3 3 3 3 4 3" xfId="6002"/>
    <cellStyle name="汇总 2 3 3 3 3 4 4" xfId="6003"/>
    <cellStyle name="汇总 2 3 3 3 3 5" xfId="6004"/>
    <cellStyle name="汇总 2 3 3 3 3 6" xfId="6005"/>
    <cellStyle name="汇总 2 3 3 3 4" xfId="6006"/>
    <cellStyle name="汇总 2 3 3 3 4 2" xfId="6007"/>
    <cellStyle name="汇总 2 3 3 3 4 2 2" xfId="6008"/>
    <cellStyle name="汇总 2 3 3 3 4 2 2 2" xfId="6009"/>
    <cellStyle name="汇总 2 3 3 3 4 2 2 3" xfId="6010"/>
    <cellStyle name="汇总 2 3 3 3 4 2 3" xfId="6011"/>
    <cellStyle name="汇总 2 3 3 3 4 2 4" xfId="6012"/>
    <cellStyle name="汇总 2 3 3 3 4 3" xfId="6013"/>
    <cellStyle name="汇总 2 3 3 3 4 3 2" xfId="6014"/>
    <cellStyle name="汇总 2 3 3 3 4 3 3" xfId="6015"/>
    <cellStyle name="汇总 2 3 3 3 4 4" xfId="6016"/>
    <cellStyle name="汇总 2 3 3 3 4 4 2" xfId="6017"/>
    <cellStyle name="汇总 2 3 3 3 4 4 2 2" xfId="6018"/>
    <cellStyle name="汇总 2 3 3 3 4 4 2 3" xfId="6019"/>
    <cellStyle name="汇总 2 3 3 3 4 4 3" xfId="6020"/>
    <cellStyle name="汇总 2 3 3 3 4 4 4" xfId="6021"/>
    <cellStyle name="汇总 2 3 3 3 4 5" xfId="6022"/>
    <cellStyle name="汇总 2 3 3 3 4 6" xfId="6023"/>
    <cellStyle name="汇总 2 3 3 3 5" xfId="6024"/>
    <cellStyle name="汇总 2 3 3 3 5 2" xfId="6025"/>
    <cellStyle name="汇总 2 3 3 3 5 2 2" xfId="6026"/>
    <cellStyle name="汇总 2 3 3 3 5 2 2 2" xfId="6027"/>
    <cellStyle name="汇总 2 3 3 3 5 2 2 3" xfId="6028"/>
    <cellStyle name="汇总 2 3 3 3 5 2 3" xfId="6029"/>
    <cellStyle name="汇总 2 3 3 3 5 2 4" xfId="6030"/>
    <cellStyle name="汇总 2 3 3 3 5 3" xfId="6031"/>
    <cellStyle name="汇总 2 3 3 3 5 3 2" xfId="6032"/>
    <cellStyle name="汇总 2 3 3 3 5 3 3" xfId="6033"/>
    <cellStyle name="汇总 2 3 3 3 5 4" xfId="6034"/>
    <cellStyle name="汇总 2 3 3 3 5 4 2" xfId="6035"/>
    <cellStyle name="汇总 2 3 3 3 5 4 2 2" xfId="6036"/>
    <cellStyle name="汇总 2 3 3 3 5 4 2 3" xfId="6037"/>
    <cellStyle name="汇总 2 3 3 3 5 4 3" xfId="6038"/>
    <cellStyle name="汇总 2 3 3 3 5 4 4" xfId="6039"/>
    <cellStyle name="汇总 2 3 3 3 5 5" xfId="6040"/>
    <cellStyle name="汇总 2 3 3 3 5 6" xfId="6041"/>
    <cellStyle name="汇总 2 3 3 3 6" xfId="6042"/>
    <cellStyle name="汇总 2 3 3 3 6 2" xfId="6043"/>
    <cellStyle name="汇总 2 3 3 3 6 2 2" xfId="6044"/>
    <cellStyle name="汇总 2 3 3 3 6 2 3" xfId="6045"/>
    <cellStyle name="汇总 2 3 3 3 6 3" xfId="6046"/>
    <cellStyle name="汇总 2 3 3 3 6 4" xfId="6047"/>
    <cellStyle name="汇总 2 3 3 3 7" xfId="6048"/>
    <cellStyle name="汇总 2 3 3 3 8" xfId="6049"/>
    <cellStyle name="汇总 2 3 3 4" xfId="6050"/>
    <cellStyle name="汇总 2 3 3 4 2" xfId="6051"/>
    <cellStyle name="汇总 2 3 3 4 2 2" xfId="6052"/>
    <cellStyle name="汇总 2 3 3 4 2 2 2" xfId="6053"/>
    <cellStyle name="汇总 2 3 3 4 2 2 2 2" xfId="6054"/>
    <cellStyle name="汇总 2 3 3 4 2 2 2 2 2" xfId="6055"/>
    <cellStyle name="汇总 2 3 3 4 2 2 2 2 3" xfId="6056"/>
    <cellStyle name="汇总 2 3 3 4 2 2 2 3" xfId="6057"/>
    <cellStyle name="汇总 2 3 3 4 2 2 2 4" xfId="6058"/>
    <cellStyle name="汇总 2 3 3 4 2 2 3" xfId="6059"/>
    <cellStyle name="汇总 2 3 3 4 2 2 3 2" xfId="6060"/>
    <cellStyle name="汇总 2 3 3 4 2 2 3 3" xfId="6061"/>
    <cellStyle name="汇总 2 3 3 4 2 2 4" xfId="6062"/>
    <cellStyle name="汇总 2 3 3 4 2 2 4 2" xfId="6063"/>
    <cellStyle name="汇总 2 3 3 4 2 2 4 2 2" xfId="6064"/>
    <cellStyle name="汇总 2 3 3 4 2 2 4 2 3" xfId="6065"/>
    <cellStyle name="汇总 2 3 3 4 2 2 4 3" xfId="6066"/>
    <cellStyle name="汇总 2 3 3 4 2 2 4 4" xfId="6067"/>
    <cellStyle name="汇总 2 3 3 4 2 2 5" xfId="6068"/>
    <cellStyle name="汇总 2 3 3 4 2 2 6" xfId="6069"/>
    <cellStyle name="汇总 2 3 3 4 2 3" xfId="6070"/>
    <cellStyle name="汇总 2 3 3 4 2 3 2" xfId="6071"/>
    <cellStyle name="汇总 2 3 3 4 2 3 2 2" xfId="6072"/>
    <cellStyle name="汇总 2 3 3 4 2 3 2 2 2" xfId="6073"/>
    <cellStyle name="汇总 2 3 3 4 2 3 2 2 3" xfId="6074"/>
    <cellStyle name="汇总 2 3 3 4 2 3 2 3" xfId="6075"/>
    <cellStyle name="汇总 2 3 3 4 2 3 2 4" xfId="6076"/>
    <cellStyle name="汇总 2 3 3 4 2 3 3" xfId="6077"/>
    <cellStyle name="汇总 2 3 3 4 2 3 3 2" xfId="6078"/>
    <cellStyle name="汇总 2 3 3 4 2 3 3 3" xfId="6079"/>
    <cellStyle name="汇总 2 3 3 4 2 3 4" xfId="6080"/>
    <cellStyle name="汇总 2 3 3 4 2 3 4 2" xfId="6081"/>
    <cellStyle name="汇总 2 3 3 4 2 3 4 2 2" xfId="6082"/>
    <cellStyle name="汇总 2 3 3 4 2 3 4 2 3" xfId="6083"/>
    <cellStyle name="汇总 2 3 3 4 2 3 4 3" xfId="6084"/>
    <cellStyle name="汇总 2 3 3 4 2 3 4 4" xfId="6085"/>
    <cellStyle name="汇总 2 3 3 4 2 3 5" xfId="6086"/>
    <cellStyle name="汇总 2 3 3 4 2 3 6" xfId="6087"/>
    <cellStyle name="汇总 2 3 3 4 2 4" xfId="6088"/>
    <cellStyle name="汇总 2 3 3 4 2 4 2" xfId="6089"/>
    <cellStyle name="汇总 2 3 3 4 2 4 2 2" xfId="6090"/>
    <cellStyle name="汇总 2 3 3 4 2 4 2 2 2" xfId="6091"/>
    <cellStyle name="汇总 2 3 3 4 2 4 2 2 3" xfId="6092"/>
    <cellStyle name="汇总 2 3 3 4 2 4 2 3" xfId="6093"/>
    <cellStyle name="汇总 2 3 3 4 2 4 2 4" xfId="6094"/>
    <cellStyle name="汇总 2 3 3 4 2 4 3" xfId="6095"/>
    <cellStyle name="汇总 2 3 3 4 2 4 3 2" xfId="6096"/>
    <cellStyle name="汇总 2 3 3 4 2 4 3 3" xfId="6097"/>
    <cellStyle name="汇总 2 3 3 4 2 4 4" xfId="6098"/>
    <cellStyle name="汇总 2 3 3 4 2 4 4 2" xfId="6099"/>
    <cellStyle name="汇总 2 3 3 4 2 4 4 2 2" xfId="6100"/>
    <cellStyle name="汇总 2 3 3 4 2 4 4 2 3" xfId="6101"/>
    <cellStyle name="汇总 2 3 3 4 2 4 4 3" xfId="6102"/>
    <cellStyle name="汇总 2 3 3 4 2 4 4 4" xfId="6103"/>
    <cellStyle name="汇总 2 3 3 4 2 4 5" xfId="6104"/>
    <cellStyle name="汇总 2 3 3 4 2 4 6" xfId="6105"/>
    <cellStyle name="汇总 2 3 3 4 2 5" xfId="6106"/>
    <cellStyle name="汇总 2 3 3 4 2 5 2" xfId="6107"/>
    <cellStyle name="汇总 2 3 3 4 2 5 2 2" xfId="6108"/>
    <cellStyle name="汇总 2 3 3 4 2 5 2 3" xfId="6109"/>
    <cellStyle name="汇总 2 3 3 4 2 5 3" xfId="6110"/>
    <cellStyle name="汇总 2 3 3 4 2 5 4" xfId="6111"/>
    <cellStyle name="汇总 2 3 3 4 2 6" xfId="6112"/>
    <cellStyle name="汇总 2 3 3 4 2 7" xfId="6113"/>
    <cellStyle name="汇总 2 3 3 4 3" xfId="6114"/>
    <cellStyle name="汇总 2 3 3 4 3 2" xfId="6115"/>
    <cellStyle name="汇总 2 3 3 4 3 2 2" xfId="6116"/>
    <cellStyle name="汇总 2 3 3 4 3 2 2 2" xfId="6117"/>
    <cellStyle name="汇总 2 3 3 4 3 2 2 3" xfId="6118"/>
    <cellStyle name="汇总 2 3 3 4 3 2 3" xfId="6119"/>
    <cellStyle name="汇总 2 3 3 4 3 2 4" xfId="6120"/>
    <cellStyle name="汇总 2 3 3 4 3 3" xfId="6121"/>
    <cellStyle name="汇总 2 3 3 4 3 3 2" xfId="6122"/>
    <cellStyle name="汇总 2 3 3 4 3 3 3" xfId="6123"/>
    <cellStyle name="汇总 2 3 3 4 3 4" xfId="6124"/>
    <cellStyle name="汇总 2 3 3 4 3 4 2" xfId="6125"/>
    <cellStyle name="汇总 2 3 3 4 3 4 2 2" xfId="6126"/>
    <cellStyle name="汇总 2 3 3 4 3 4 2 3" xfId="6127"/>
    <cellStyle name="汇总 2 3 3 4 3 4 3" xfId="6128"/>
    <cellStyle name="汇总 2 3 3 4 3 4 4" xfId="6129"/>
    <cellStyle name="汇总 2 3 3 4 3 5" xfId="6130"/>
    <cellStyle name="汇总 2 3 3 4 3 6" xfId="6131"/>
    <cellStyle name="汇总 2 3 3 4 4" xfId="6132"/>
    <cellStyle name="汇总 2 3 3 4 4 2" xfId="6133"/>
    <cellStyle name="汇总 2 3 3 4 4 2 2" xfId="6134"/>
    <cellStyle name="汇总 2 3 3 4 4 2 2 2" xfId="6135"/>
    <cellStyle name="汇总 2 3 3 4 4 2 2 3" xfId="6136"/>
    <cellStyle name="汇总 2 3 3 4 4 2 3" xfId="6137"/>
    <cellStyle name="汇总 2 3 3 4 4 2 4" xfId="6138"/>
    <cellStyle name="汇总 2 3 3 4 4 3" xfId="6139"/>
    <cellStyle name="汇总 2 3 3 4 4 3 2" xfId="6140"/>
    <cellStyle name="汇总 2 3 3 4 4 3 3" xfId="6141"/>
    <cellStyle name="汇总 2 3 3 4 4 4" xfId="6142"/>
    <cellStyle name="汇总 2 3 3 4 4 4 2" xfId="6143"/>
    <cellStyle name="汇总 2 3 3 4 4 4 2 2" xfId="6144"/>
    <cellStyle name="汇总 2 3 3 4 4 4 2 3" xfId="6145"/>
    <cellStyle name="汇总 2 3 3 4 4 4 3" xfId="6146"/>
    <cellStyle name="汇总 2 3 3 4 4 4 4" xfId="6147"/>
    <cellStyle name="汇总 2 3 3 4 4 5" xfId="6148"/>
    <cellStyle name="汇总 2 3 3 4 4 6" xfId="6149"/>
    <cellStyle name="汇总 2 3 3 4 5" xfId="6150"/>
    <cellStyle name="汇总 2 3 3 4 5 2" xfId="6151"/>
    <cellStyle name="汇总 2 3 3 4 5 2 2" xfId="6152"/>
    <cellStyle name="汇总 2 3 3 4 5 2 2 2" xfId="6153"/>
    <cellStyle name="汇总 2 3 3 4 5 2 2 3" xfId="6154"/>
    <cellStyle name="汇总 2 3 3 4 5 2 3" xfId="6155"/>
    <cellStyle name="汇总 2 3 3 4 5 2 4" xfId="6156"/>
    <cellStyle name="汇总 2 3 3 4 5 3" xfId="6157"/>
    <cellStyle name="汇总 2 3 3 4 5 3 2" xfId="6158"/>
    <cellStyle name="汇总 2 3 3 4 5 3 3" xfId="6159"/>
    <cellStyle name="汇总 2 3 3 4 5 4" xfId="6160"/>
    <cellStyle name="汇总 2 3 3 4 5 4 2" xfId="6161"/>
    <cellStyle name="汇总 2 3 3 4 5 4 2 2" xfId="6162"/>
    <cellStyle name="汇总 2 3 3 4 5 4 2 3" xfId="6163"/>
    <cellStyle name="汇总 2 3 3 4 5 4 3" xfId="6164"/>
    <cellStyle name="汇总 2 3 3 4 5 4 4" xfId="6165"/>
    <cellStyle name="汇总 2 3 3 4 5 5" xfId="6166"/>
    <cellStyle name="汇总 2 3 3 4 5 6" xfId="6167"/>
    <cellStyle name="汇总 2 3 3 4 6" xfId="6168"/>
    <cellStyle name="汇总 2 3 3 4 6 2" xfId="6169"/>
    <cellStyle name="汇总 2 3 3 4 6 2 2" xfId="6170"/>
    <cellStyle name="汇总 2 3 3 4 6 2 3" xfId="6171"/>
    <cellStyle name="汇总 2 3 3 4 6 3" xfId="6172"/>
    <cellStyle name="汇总 2 3 3 4 6 4" xfId="6173"/>
    <cellStyle name="汇总 2 3 3 4 7" xfId="6174"/>
    <cellStyle name="汇总 2 3 3 4 8" xfId="6175"/>
    <cellStyle name="汇总 2 3 3 5" xfId="6176"/>
    <cellStyle name="汇总 2 3 3 5 2" xfId="6177"/>
    <cellStyle name="汇总 2 3 3 5 2 2" xfId="6178"/>
    <cellStyle name="汇总 2 3 3 5 2 2 2" xfId="6179"/>
    <cellStyle name="汇总 2 3 3 5 2 2 2 2" xfId="6180"/>
    <cellStyle name="汇总 2 3 3 5 2 2 2 3" xfId="6181"/>
    <cellStyle name="汇总 2 3 3 5 2 2 3" xfId="6182"/>
    <cellStyle name="汇总 2 3 3 5 2 2 4" xfId="6183"/>
    <cellStyle name="汇总 2 3 3 5 2 3" xfId="6184"/>
    <cellStyle name="汇总 2 3 3 5 2 3 2" xfId="6185"/>
    <cellStyle name="汇总 2 3 3 5 2 3 3" xfId="6186"/>
    <cellStyle name="汇总 2 3 3 5 2 4" xfId="6187"/>
    <cellStyle name="汇总 2 3 3 5 2 4 2" xfId="6188"/>
    <cellStyle name="汇总 2 3 3 5 2 4 2 2" xfId="6189"/>
    <cellStyle name="汇总 2 3 3 5 2 4 2 3" xfId="6190"/>
    <cellStyle name="汇总 2 3 3 5 2 4 3" xfId="6191"/>
    <cellStyle name="汇总 2 3 3 5 2 4 4" xfId="6192"/>
    <cellStyle name="汇总 2 3 3 5 2 5" xfId="6193"/>
    <cellStyle name="汇总 2 3 3 5 2 6" xfId="6194"/>
    <cellStyle name="汇总 2 3 3 5 3" xfId="6195"/>
    <cellStyle name="汇总 2 3 3 5 3 2" xfId="6196"/>
    <cellStyle name="汇总 2 3 3 5 3 2 2" xfId="6197"/>
    <cellStyle name="汇总 2 3 3 5 3 2 2 2" xfId="6198"/>
    <cellStyle name="汇总 2 3 3 5 3 2 2 3" xfId="6199"/>
    <cellStyle name="汇总 2 3 3 5 3 2 3" xfId="6200"/>
    <cellStyle name="汇总 2 3 3 5 3 2 4" xfId="6201"/>
    <cellStyle name="汇总 2 3 3 5 3 3" xfId="6202"/>
    <cellStyle name="汇总 2 3 3 5 3 3 2" xfId="6203"/>
    <cellStyle name="汇总 2 3 3 5 3 3 3" xfId="6204"/>
    <cellStyle name="汇总 2 3 3 5 3 4" xfId="6205"/>
    <cellStyle name="汇总 2 3 3 5 3 4 2" xfId="6206"/>
    <cellStyle name="汇总 2 3 3 5 3 4 2 2" xfId="6207"/>
    <cellStyle name="汇总 2 3 3 5 3 4 2 3" xfId="6208"/>
    <cellStyle name="汇总 2 3 3 5 3 4 3" xfId="6209"/>
    <cellStyle name="汇总 2 3 3 5 3 4 4" xfId="6210"/>
    <cellStyle name="汇总 2 3 3 5 3 5" xfId="6211"/>
    <cellStyle name="汇总 2 3 3 5 3 6" xfId="6212"/>
    <cellStyle name="汇总 2 3 3 5 4" xfId="6213"/>
    <cellStyle name="汇总 2 3 3 5 4 2" xfId="6214"/>
    <cellStyle name="汇总 2 3 3 5 4 2 2" xfId="6215"/>
    <cellStyle name="汇总 2 3 3 5 4 2 2 2" xfId="6216"/>
    <cellStyle name="汇总 2 3 3 5 4 2 2 3" xfId="6217"/>
    <cellStyle name="汇总 2 3 3 5 4 2 3" xfId="6218"/>
    <cellStyle name="汇总 2 3 3 5 4 2 4" xfId="6219"/>
    <cellStyle name="汇总 2 3 3 5 4 3" xfId="6220"/>
    <cellStyle name="汇总 2 3 3 5 4 3 2" xfId="6221"/>
    <cellStyle name="汇总 2 3 3 5 4 3 3" xfId="6222"/>
    <cellStyle name="汇总 2 3 3 5 4 4" xfId="6223"/>
    <cellStyle name="汇总 2 3 3 5 4 4 2" xfId="6224"/>
    <cellStyle name="汇总 2 3 3 5 4 4 2 2" xfId="6225"/>
    <cellStyle name="汇总 2 3 3 5 4 4 2 3" xfId="6226"/>
    <cellStyle name="汇总 2 3 3 5 4 4 3" xfId="6227"/>
    <cellStyle name="汇总 2 3 3 5 4 4 4" xfId="6228"/>
    <cellStyle name="汇总 2 3 3 5 4 5" xfId="6229"/>
    <cellStyle name="汇总 2 3 3 5 4 6" xfId="6230"/>
    <cellStyle name="汇总 2 3 3 5 5" xfId="6231"/>
    <cellStyle name="汇总 2 3 3 5 5 2" xfId="6232"/>
    <cellStyle name="汇总 2 3 3 5 5 2 2" xfId="6233"/>
    <cellStyle name="汇总 2 3 3 5 5 2 3" xfId="6234"/>
    <cellStyle name="汇总 2 3 3 5 5 3" xfId="6235"/>
    <cellStyle name="汇总 2 3 3 5 5 4" xfId="6236"/>
    <cellStyle name="汇总 2 3 3 5 6" xfId="6237"/>
    <cellStyle name="汇总 2 3 3 5 7" xfId="6238"/>
    <cellStyle name="汇总 2 3 3 6" xfId="6239"/>
    <cellStyle name="汇总 2 3 3 6 2" xfId="6240"/>
    <cellStyle name="汇总 2 3 3 6 2 2" xfId="6241"/>
    <cellStyle name="汇总 2 3 3 6 2 2 2" xfId="6242"/>
    <cellStyle name="汇总 2 3 3 6 2 2 3" xfId="6243"/>
    <cellStyle name="汇总 2 3 3 6 2 3" xfId="6244"/>
    <cellStyle name="汇总 2 3 3 6 2 4" xfId="6245"/>
    <cellStyle name="汇总 2 3 3 6 3" xfId="6246"/>
    <cellStyle name="汇总 2 3 3 6 3 2" xfId="6247"/>
    <cellStyle name="汇总 2 3 3 6 3 3" xfId="6248"/>
    <cellStyle name="汇总 2 3 3 6 4" xfId="6249"/>
    <cellStyle name="汇总 2 3 3 6 4 2" xfId="6250"/>
    <cellStyle name="汇总 2 3 3 6 4 2 2" xfId="6251"/>
    <cellStyle name="汇总 2 3 3 6 4 2 3" xfId="6252"/>
    <cellStyle name="汇总 2 3 3 6 4 3" xfId="6253"/>
    <cellStyle name="汇总 2 3 3 6 4 4" xfId="6254"/>
    <cellStyle name="汇总 2 3 3 6 5" xfId="6255"/>
    <cellStyle name="汇总 2 3 3 6 6" xfId="6256"/>
    <cellStyle name="汇总 2 3 3 7" xfId="6257"/>
    <cellStyle name="汇总 2 3 3 7 2" xfId="6258"/>
    <cellStyle name="汇总 2 3 3 7 2 2" xfId="6259"/>
    <cellStyle name="汇总 2 3 3 7 2 2 2" xfId="6260"/>
    <cellStyle name="汇总 2 3 3 7 2 2 3" xfId="6261"/>
    <cellStyle name="汇总 2 3 3 7 2 3" xfId="6262"/>
    <cellStyle name="汇总 2 3 3 7 2 4" xfId="6263"/>
    <cellStyle name="汇总 2 3 3 7 3" xfId="6264"/>
    <cellStyle name="汇总 2 3 3 7 3 2" xfId="6265"/>
    <cellStyle name="汇总 2 3 3 7 3 3" xfId="6266"/>
    <cellStyle name="汇总 2 3 3 7 4" xfId="6267"/>
    <cellStyle name="汇总 2 3 3 7 4 2" xfId="6268"/>
    <cellStyle name="汇总 2 3 3 7 4 2 2" xfId="6269"/>
    <cellStyle name="汇总 2 3 3 7 4 2 3" xfId="6270"/>
    <cellStyle name="汇总 2 3 3 7 4 3" xfId="6271"/>
    <cellStyle name="汇总 2 3 3 7 4 4" xfId="6272"/>
    <cellStyle name="汇总 2 3 3 7 5" xfId="6273"/>
    <cellStyle name="汇总 2 3 3 7 6" xfId="6274"/>
    <cellStyle name="汇总 2 3 3 8" xfId="6275"/>
    <cellStyle name="汇总 2 3 3 8 2" xfId="6276"/>
    <cellStyle name="汇总 2 3 3 8 2 2" xfId="6277"/>
    <cellStyle name="汇总 2 3 3 8 2 2 2" xfId="6278"/>
    <cellStyle name="汇总 2 3 3 8 2 2 3" xfId="6279"/>
    <cellStyle name="汇总 2 3 3 8 2 3" xfId="6280"/>
    <cellStyle name="汇总 2 3 3 8 2 4" xfId="6281"/>
    <cellStyle name="汇总 2 3 3 8 3" xfId="6282"/>
    <cellStyle name="汇总 2 3 3 8 3 2" xfId="6283"/>
    <cellStyle name="汇总 2 3 3 8 3 3" xfId="6284"/>
    <cellStyle name="汇总 2 3 3 8 4" xfId="6285"/>
    <cellStyle name="汇总 2 3 3 8 4 2" xfId="6286"/>
    <cellStyle name="汇总 2 3 3 8 4 2 2" xfId="6287"/>
    <cellStyle name="汇总 2 3 3 8 4 2 3" xfId="6288"/>
    <cellStyle name="汇总 2 3 3 8 4 3" xfId="6289"/>
    <cellStyle name="汇总 2 3 3 8 4 4" xfId="6290"/>
    <cellStyle name="汇总 2 3 3 8 5" xfId="6291"/>
    <cellStyle name="汇总 2 3 3 8 6" xfId="6292"/>
    <cellStyle name="汇总 2 3 3 9" xfId="6293"/>
    <cellStyle name="汇总 2 3 3 9 2" xfId="6294"/>
    <cellStyle name="汇总 2 3 3 9 2 2" xfId="6295"/>
    <cellStyle name="汇总 2 3 3 9 2 3" xfId="6296"/>
    <cellStyle name="汇总 2 3 3 9 3" xfId="6297"/>
    <cellStyle name="汇总 2 3 3 9 4" xfId="6298"/>
    <cellStyle name="汇总 2 3 4" xfId="6299"/>
    <cellStyle name="汇总 2 3 4 2" xfId="6300"/>
    <cellStyle name="汇总 2 3 4 2 2" xfId="6301"/>
    <cellStyle name="汇总 2 3 4 2 2 2" xfId="6302"/>
    <cellStyle name="汇总 2 3 4 2 2 2 2" xfId="6303"/>
    <cellStyle name="汇总 2 3 4 2 2 2 2 2" xfId="6304"/>
    <cellStyle name="汇总 2 3 4 2 2 2 2 3" xfId="6305"/>
    <cellStyle name="汇总 2 3 4 2 2 2 3" xfId="6306"/>
    <cellStyle name="汇总 2 3 4 2 2 2 4" xfId="6307"/>
    <cellStyle name="汇总 2 3 4 2 2 3" xfId="6308"/>
    <cellStyle name="汇总 2 3 4 2 2 3 2" xfId="6309"/>
    <cellStyle name="汇总 2 3 4 2 2 3 3" xfId="6310"/>
    <cellStyle name="汇总 2 3 4 2 2 4" xfId="6311"/>
    <cellStyle name="汇总 2 3 4 2 2 4 2" xfId="6312"/>
    <cellStyle name="汇总 2 3 4 2 2 4 2 2" xfId="6313"/>
    <cellStyle name="汇总 2 3 4 2 2 4 2 3" xfId="6314"/>
    <cellStyle name="汇总 2 3 4 2 2 4 3" xfId="6315"/>
    <cellStyle name="汇总 2 3 4 2 2 4 4" xfId="6316"/>
    <cellStyle name="汇总 2 3 4 2 2 5" xfId="6317"/>
    <cellStyle name="汇总 2 3 4 2 2 6" xfId="6318"/>
    <cellStyle name="汇总 2 3 4 2 3" xfId="6319"/>
    <cellStyle name="汇总 2 3 4 2 3 2" xfId="6320"/>
    <cellStyle name="汇总 2 3 4 2 3 2 2" xfId="6321"/>
    <cellStyle name="汇总 2 3 4 2 3 2 2 2" xfId="6322"/>
    <cellStyle name="汇总 2 3 4 2 3 2 2 3" xfId="6323"/>
    <cellStyle name="汇总 2 3 4 2 3 2 3" xfId="6324"/>
    <cellStyle name="汇总 2 3 4 2 3 2 4" xfId="6325"/>
    <cellStyle name="汇总 2 3 4 2 3 3" xfId="6326"/>
    <cellStyle name="汇总 2 3 4 2 3 3 2" xfId="6327"/>
    <cellStyle name="汇总 2 3 4 2 3 3 3" xfId="6328"/>
    <cellStyle name="汇总 2 3 4 2 3 4" xfId="6329"/>
    <cellStyle name="汇总 2 3 4 2 3 4 2" xfId="6330"/>
    <cellStyle name="汇总 2 3 4 2 3 4 2 2" xfId="6331"/>
    <cellStyle name="汇总 2 3 4 2 3 4 2 3" xfId="6332"/>
    <cellStyle name="汇总 2 3 4 2 3 4 3" xfId="6333"/>
    <cellStyle name="汇总 2 3 4 2 3 4 4" xfId="6334"/>
    <cellStyle name="汇总 2 3 4 2 3 5" xfId="6335"/>
    <cellStyle name="汇总 2 3 4 2 3 6" xfId="6336"/>
    <cellStyle name="汇总 2 3 4 2 4" xfId="6337"/>
    <cellStyle name="汇总 2 3 4 2 4 2" xfId="6338"/>
    <cellStyle name="汇总 2 3 4 2 4 2 2" xfId="6339"/>
    <cellStyle name="汇总 2 3 4 2 4 2 2 2" xfId="6340"/>
    <cellStyle name="汇总 2 3 4 2 4 2 2 3" xfId="6341"/>
    <cellStyle name="汇总 2 3 4 2 4 2 3" xfId="6342"/>
    <cellStyle name="汇总 2 3 4 2 4 2 4" xfId="6343"/>
    <cellStyle name="汇总 2 3 4 2 4 3" xfId="6344"/>
    <cellStyle name="汇总 2 3 4 2 4 3 2" xfId="6345"/>
    <cellStyle name="汇总 2 3 4 2 4 3 3" xfId="6346"/>
    <cellStyle name="汇总 2 3 4 2 4 4" xfId="6347"/>
    <cellStyle name="汇总 2 3 4 2 4 4 2" xfId="6348"/>
    <cellStyle name="汇总 2 3 4 2 4 4 2 2" xfId="6349"/>
    <cellStyle name="汇总 2 3 4 2 4 4 2 3" xfId="6350"/>
    <cellStyle name="汇总 2 3 4 2 4 4 3" xfId="6351"/>
    <cellStyle name="汇总 2 3 4 2 4 4 4" xfId="6352"/>
    <cellStyle name="汇总 2 3 4 2 4 5" xfId="6353"/>
    <cellStyle name="汇总 2 3 4 2 4 6" xfId="6354"/>
    <cellStyle name="汇总 2 3 4 2 5" xfId="6355"/>
    <cellStyle name="汇总 2 3 4 2 5 2" xfId="6356"/>
    <cellStyle name="汇总 2 3 4 2 5 2 2" xfId="6357"/>
    <cellStyle name="汇总 2 3 4 2 5 2 3" xfId="6358"/>
    <cellStyle name="汇总 2 3 4 2 5 3" xfId="6359"/>
    <cellStyle name="汇总 2 3 4 2 5 4" xfId="6360"/>
    <cellStyle name="汇总 2 3 4 2 6" xfId="6361"/>
    <cellStyle name="汇总 2 3 4 2 7" xfId="6362"/>
    <cellStyle name="汇总 2 3 4 3" xfId="6363"/>
    <cellStyle name="汇总 2 3 4 3 2" xfId="6364"/>
    <cellStyle name="汇总 2 3 4 3 2 2" xfId="6365"/>
    <cellStyle name="汇总 2 3 4 3 2 2 2" xfId="6366"/>
    <cellStyle name="汇总 2 3 4 3 2 2 3" xfId="6367"/>
    <cellStyle name="汇总 2 3 4 3 2 3" xfId="6368"/>
    <cellStyle name="汇总 2 3 4 3 2 4" xfId="6369"/>
    <cellStyle name="汇总 2 3 4 3 3" xfId="6370"/>
    <cellStyle name="汇总 2 3 4 3 3 2" xfId="6371"/>
    <cellStyle name="汇总 2 3 4 3 3 3" xfId="6372"/>
    <cellStyle name="汇总 2 3 4 3 4" xfId="6373"/>
    <cellStyle name="汇总 2 3 4 3 4 2" xfId="6374"/>
    <cellStyle name="汇总 2 3 4 3 4 2 2" xfId="6375"/>
    <cellStyle name="汇总 2 3 4 3 4 2 3" xfId="6376"/>
    <cellStyle name="汇总 2 3 4 3 4 3" xfId="6377"/>
    <cellStyle name="汇总 2 3 4 3 4 4" xfId="6378"/>
    <cellStyle name="汇总 2 3 4 3 5" xfId="6379"/>
    <cellStyle name="汇总 2 3 4 3 6" xfId="6380"/>
    <cellStyle name="汇总 2 3 4 4" xfId="6381"/>
    <cellStyle name="汇总 2 3 4 4 2" xfId="6382"/>
    <cellStyle name="汇总 2 3 4 4 2 2" xfId="6383"/>
    <cellStyle name="汇总 2 3 4 4 2 2 2" xfId="6384"/>
    <cellStyle name="汇总 2 3 4 4 2 2 3" xfId="6385"/>
    <cellStyle name="汇总 2 3 4 4 2 3" xfId="6386"/>
    <cellStyle name="汇总 2 3 4 4 2 4" xfId="6387"/>
    <cellStyle name="汇总 2 3 4 4 3" xfId="6388"/>
    <cellStyle name="汇总 2 3 4 4 3 2" xfId="6389"/>
    <cellStyle name="汇总 2 3 4 4 3 3" xfId="6390"/>
    <cellStyle name="汇总 2 3 4 4 4" xfId="6391"/>
    <cellStyle name="汇总 2 3 4 4 4 2" xfId="6392"/>
    <cellStyle name="汇总 2 3 4 4 4 2 2" xfId="6393"/>
    <cellStyle name="汇总 2 3 4 4 4 2 3" xfId="6394"/>
    <cellStyle name="汇总 2 3 4 4 4 3" xfId="6395"/>
    <cellStyle name="汇总 2 3 4 4 4 4" xfId="6396"/>
    <cellStyle name="汇总 2 3 4 4 5" xfId="6397"/>
    <cellStyle name="汇总 2 3 4 4 6" xfId="6398"/>
    <cellStyle name="汇总 2 3 4 5" xfId="6399"/>
    <cellStyle name="汇总 2 3 4 5 2" xfId="6400"/>
    <cellStyle name="汇总 2 3 4 5 2 2" xfId="6401"/>
    <cellStyle name="汇总 2 3 4 5 2 2 2" xfId="6402"/>
    <cellStyle name="汇总 2 3 4 5 2 2 3" xfId="6403"/>
    <cellStyle name="汇总 2 3 4 5 2 3" xfId="6404"/>
    <cellStyle name="汇总 2 3 4 5 2 4" xfId="6405"/>
    <cellStyle name="汇总 2 3 4 5 3" xfId="6406"/>
    <cellStyle name="汇总 2 3 4 5 3 2" xfId="6407"/>
    <cellStyle name="汇总 2 3 4 5 3 3" xfId="6408"/>
    <cellStyle name="汇总 2 3 4 5 4" xfId="6409"/>
    <cellStyle name="汇总 2 3 4 5 4 2" xfId="6410"/>
    <cellStyle name="汇总 2 3 4 5 4 2 2" xfId="6411"/>
    <cellStyle name="汇总 2 3 4 5 4 2 3" xfId="6412"/>
    <cellStyle name="汇总 2 3 4 5 4 3" xfId="6413"/>
    <cellStyle name="汇总 2 3 4 5 4 4" xfId="6414"/>
    <cellStyle name="汇总 2 3 4 5 5" xfId="6415"/>
    <cellStyle name="汇总 2 3 4 5 6" xfId="6416"/>
    <cellStyle name="汇总 2 3 4 6" xfId="6417"/>
    <cellStyle name="汇总 2 3 4 6 2" xfId="6418"/>
    <cellStyle name="汇总 2 3 4 6 2 2" xfId="6419"/>
    <cellStyle name="汇总 2 3 4 6 2 3" xfId="6420"/>
    <cellStyle name="汇总 2 3 4 6 3" xfId="6421"/>
    <cellStyle name="汇总 2 3 4 6 4" xfId="6422"/>
    <cellStyle name="汇总 2 3 4 7" xfId="6423"/>
    <cellStyle name="汇总 2 3 4 8" xfId="6424"/>
    <cellStyle name="汇总 2 3 5" xfId="6425"/>
    <cellStyle name="汇总 2 3 5 2" xfId="6426"/>
    <cellStyle name="汇总 2 3 5 2 2" xfId="6427"/>
    <cellStyle name="汇总 2 3 5 2 2 2" xfId="6428"/>
    <cellStyle name="汇总 2 3 5 2 2 2 2" xfId="6429"/>
    <cellStyle name="汇总 2 3 5 2 2 2 2 2" xfId="6430"/>
    <cellStyle name="汇总 2 3 5 2 2 2 2 3" xfId="6431"/>
    <cellStyle name="汇总 2 3 5 2 2 2 3" xfId="6432"/>
    <cellStyle name="汇总 2 3 5 2 2 2 4" xfId="6433"/>
    <cellStyle name="汇总 2 3 5 2 2 3" xfId="6434"/>
    <cellStyle name="汇总 2 3 5 2 2 3 2" xfId="6435"/>
    <cellStyle name="汇总 2 3 5 2 2 3 3" xfId="6436"/>
    <cellStyle name="汇总 2 3 5 2 2 4" xfId="6437"/>
    <cellStyle name="汇总 2 3 5 2 2 4 2" xfId="6438"/>
    <cellStyle name="汇总 2 3 5 2 2 4 2 2" xfId="6439"/>
    <cellStyle name="汇总 2 3 5 2 2 4 2 3" xfId="6440"/>
    <cellStyle name="汇总 2 3 5 2 2 4 3" xfId="6441"/>
    <cellStyle name="汇总 2 3 5 2 2 4 4" xfId="6442"/>
    <cellStyle name="汇总 2 3 5 2 2 5" xfId="6443"/>
    <cellStyle name="汇总 2 3 5 2 2 6" xfId="6444"/>
    <cellStyle name="汇总 2 3 5 2 3" xfId="6445"/>
    <cellStyle name="汇总 2 3 5 2 3 2" xfId="6446"/>
    <cellStyle name="汇总 2 3 5 2 3 2 2" xfId="6447"/>
    <cellStyle name="汇总 2 3 5 2 3 2 2 2" xfId="6448"/>
    <cellStyle name="汇总 2 3 5 2 3 2 2 3" xfId="6449"/>
    <cellStyle name="汇总 2 3 5 2 3 2 3" xfId="6450"/>
    <cellStyle name="汇总 2 3 5 2 3 2 4" xfId="6451"/>
    <cellStyle name="汇总 2 3 5 2 3 3" xfId="6452"/>
    <cellStyle name="汇总 2 3 5 2 3 3 2" xfId="6453"/>
    <cellStyle name="汇总 2 3 5 2 3 3 3" xfId="6454"/>
    <cellStyle name="汇总 2 3 5 2 3 4" xfId="6455"/>
    <cellStyle name="汇总 2 3 5 2 3 4 2" xfId="6456"/>
    <cellStyle name="汇总 2 3 5 2 3 4 2 2" xfId="6457"/>
    <cellStyle name="汇总 2 3 5 2 3 4 2 3" xfId="6458"/>
    <cellStyle name="汇总 2 3 5 2 3 4 3" xfId="6459"/>
    <cellStyle name="汇总 2 3 5 2 3 4 4" xfId="6460"/>
    <cellStyle name="汇总 2 3 5 2 3 5" xfId="6461"/>
    <cellStyle name="汇总 2 3 5 2 3 6" xfId="6462"/>
    <cellStyle name="汇总 2 3 5 2 4" xfId="6463"/>
    <cellStyle name="汇总 2 3 5 2 4 2" xfId="6464"/>
    <cellStyle name="汇总 2 3 5 2 4 2 2" xfId="6465"/>
    <cellStyle name="汇总 2 3 5 2 4 2 2 2" xfId="6466"/>
    <cellStyle name="汇总 2 3 5 2 4 2 2 3" xfId="6467"/>
    <cellStyle name="汇总 2 3 5 2 4 2 3" xfId="6468"/>
    <cellStyle name="汇总 2 3 5 2 4 2 4" xfId="6469"/>
    <cellStyle name="汇总 2 3 5 2 4 3" xfId="6470"/>
    <cellStyle name="汇总 2 3 5 2 4 3 2" xfId="6471"/>
    <cellStyle name="汇总 2 3 5 2 4 3 3" xfId="6472"/>
    <cellStyle name="汇总 2 3 5 2 4 4" xfId="6473"/>
    <cellStyle name="汇总 2 3 5 2 4 4 2" xfId="6474"/>
    <cellStyle name="汇总 2 3 5 2 4 4 2 2" xfId="6475"/>
    <cellStyle name="汇总 2 3 5 2 4 4 2 3" xfId="6476"/>
    <cellStyle name="汇总 2 3 5 2 4 4 3" xfId="6477"/>
    <cellStyle name="汇总 2 3 5 2 4 4 4" xfId="6478"/>
    <cellStyle name="汇总 2 3 5 2 4 5" xfId="6479"/>
    <cellStyle name="汇总 2 3 5 2 4 6" xfId="6480"/>
    <cellStyle name="汇总 2 3 5 2 5" xfId="6481"/>
    <cellStyle name="汇总 2 3 5 2 5 2" xfId="6482"/>
    <cellStyle name="汇总 2 3 5 2 5 2 2" xfId="6483"/>
    <cellStyle name="汇总 2 3 5 2 5 2 3" xfId="6484"/>
    <cellStyle name="汇总 2 3 5 2 5 3" xfId="6485"/>
    <cellStyle name="汇总 2 3 5 2 5 4" xfId="6486"/>
    <cellStyle name="汇总 2 3 5 2 6" xfId="6487"/>
    <cellStyle name="汇总 2 3 5 2 7" xfId="6488"/>
    <cellStyle name="汇总 2 3 5 3" xfId="6489"/>
    <cellStyle name="汇总 2 3 5 3 2" xfId="6490"/>
    <cellStyle name="汇总 2 3 5 3 2 2" xfId="6491"/>
    <cellStyle name="汇总 2 3 5 3 2 2 2" xfId="6492"/>
    <cellStyle name="汇总 2 3 5 3 2 2 3" xfId="6493"/>
    <cellStyle name="汇总 2 3 5 3 2 3" xfId="6494"/>
    <cellStyle name="汇总 2 3 5 3 2 4" xfId="6495"/>
    <cellStyle name="汇总 2 3 5 3 3" xfId="6496"/>
    <cellStyle name="汇总 2 3 5 3 3 2" xfId="6497"/>
    <cellStyle name="汇总 2 3 5 3 3 3" xfId="6498"/>
    <cellStyle name="汇总 2 3 5 3 4" xfId="6499"/>
    <cellStyle name="汇总 2 3 5 3 4 2" xfId="6500"/>
    <cellStyle name="汇总 2 3 5 3 4 2 2" xfId="6501"/>
    <cellStyle name="汇总 2 3 5 3 4 2 3" xfId="6502"/>
    <cellStyle name="汇总 2 3 5 3 4 3" xfId="6503"/>
    <cellStyle name="汇总 2 3 5 3 4 4" xfId="6504"/>
    <cellStyle name="汇总 2 3 5 3 5" xfId="6505"/>
    <cellStyle name="汇总 2 3 5 3 6" xfId="6506"/>
    <cellStyle name="汇总 2 3 5 4" xfId="6507"/>
    <cellStyle name="汇总 2 3 5 4 2" xfId="6508"/>
    <cellStyle name="汇总 2 3 5 4 2 2" xfId="6509"/>
    <cellStyle name="汇总 2 3 5 4 2 2 2" xfId="6510"/>
    <cellStyle name="汇总 2 3 5 4 2 2 3" xfId="6511"/>
    <cellStyle name="汇总 2 3 5 4 2 3" xfId="6512"/>
    <cellStyle name="汇总 2 3 5 4 2 4" xfId="6513"/>
    <cellStyle name="汇总 2 3 5 4 3" xfId="6514"/>
    <cellStyle name="汇总 2 3 5 4 3 2" xfId="6515"/>
    <cellStyle name="汇总 2 3 5 4 3 3" xfId="6516"/>
    <cellStyle name="汇总 2 3 5 4 4" xfId="6517"/>
    <cellStyle name="汇总 2 3 5 4 4 2" xfId="6518"/>
    <cellStyle name="汇总 2 3 5 4 4 2 2" xfId="6519"/>
    <cellStyle name="汇总 2 3 5 4 4 2 3" xfId="6520"/>
    <cellStyle name="汇总 2 3 5 4 4 3" xfId="6521"/>
    <cellStyle name="汇总 2 3 5 4 4 4" xfId="6522"/>
    <cellStyle name="汇总 2 3 5 4 5" xfId="6523"/>
    <cellStyle name="汇总 2 3 5 4 6" xfId="6524"/>
    <cellStyle name="汇总 2 3 5 5" xfId="6525"/>
    <cellStyle name="汇总 2 3 5 5 2" xfId="6526"/>
    <cellStyle name="汇总 2 3 5 5 2 2" xfId="6527"/>
    <cellStyle name="汇总 2 3 5 5 2 2 2" xfId="6528"/>
    <cellStyle name="汇总 2 3 5 5 2 2 3" xfId="6529"/>
    <cellStyle name="汇总 2 3 5 5 2 3" xfId="6530"/>
    <cellStyle name="汇总 2 3 5 5 2 4" xfId="6531"/>
    <cellStyle name="汇总 2 3 5 5 3" xfId="6532"/>
    <cellStyle name="汇总 2 3 5 5 3 2" xfId="6533"/>
    <cellStyle name="汇总 2 3 5 5 3 3" xfId="6534"/>
    <cellStyle name="汇总 2 3 5 5 4" xfId="6535"/>
    <cellStyle name="汇总 2 3 5 5 4 2" xfId="6536"/>
    <cellStyle name="汇总 2 3 5 5 4 2 2" xfId="6537"/>
    <cellStyle name="汇总 2 3 5 5 4 2 3" xfId="6538"/>
    <cellStyle name="汇总 2 3 5 5 4 3" xfId="6539"/>
    <cellStyle name="汇总 2 3 5 5 4 4" xfId="6540"/>
    <cellStyle name="汇总 2 3 5 5 5" xfId="6541"/>
    <cellStyle name="汇总 2 3 5 5 6" xfId="6542"/>
    <cellStyle name="汇总 2 3 5 6" xfId="6543"/>
    <cellStyle name="汇总 2 3 5 6 2" xfId="6544"/>
    <cellStyle name="汇总 2 3 5 6 2 2" xfId="6545"/>
    <cellStyle name="汇总 2 3 5 6 2 3" xfId="6546"/>
    <cellStyle name="汇总 2 3 5 6 3" xfId="6547"/>
    <cellStyle name="汇总 2 3 5 6 4" xfId="6548"/>
    <cellStyle name="汇总 2 3 5 7" xfId="6549"/>
    <cellStyle name="汇总 2 3 5 8" xfId="6550"/>
    <cellStyle name="汇总 2 3 6" xfId="6551"/>
    <cellStyle name="汇总 2 3 6 2" xfId="6552"/>
    <cellStyle name="汇总 2 3 6 2 2" xfId="6553"/>
    <cellStyle name="汇总 2 3 6 2 2 2" xfId="6554"/>
    <cellStyle name="汇总 2 3 6 2 2 2 2" xfId="6555"/>
    <cellStyle name="汇总 2 3 6 2 2 2 2 2" xfId="6556"/>
    <cellStyle name="汇总 2 3 6 2 2 2 2 3" xfId="6557"/>
    <cellStyle name="汇总 2 3 6 2 2 2 3" xfId="6558"/>
    <cellStyle name="汇总 2 3 6 2 2 2 4" xfId="6559"/>
    <cellStyle name="汇总 2 3 6 2 2 3" xfId="6560"/>
    <cellStyle name="汇总 2 3 6 2 2 3 2" xfId="6561"/>
    <cellStyle name="汇总 2 3 6 2 2 3 3" xfId="6562"/>
    <cellStyle name="汇总 2 3 6 2 2 4" xfId="6563"/>
    <cellStyle name="汇总 2 3 6 2 2 4 2" xfId="6564"/>
    <cellStyle name="汇总 2 3 6 2 2 4 2 2" xfId="6565"/>
    <cellStyle name="汇总 2 3 6 2 2 4 2 3" xfId="6566"/>
    <cellStyle name="汇总 2 3 6 2 2 4 3" xfId="6567"/>
    <cellStyle name="汇总 2 3 6 2 2 4 4" xfId="6568"/>
    <cellStyle name="汇总 2 3 6 2 2 5" xfId="6569"/>
    <cellStyle name="汇总 2 3 6 2 2 6" xfId="6570"/>
    <cellStyle name="汇总 2 3 6 2 3" xfId="6571"/>
    <cellStyle name="汇总 2 3 6 2 3 2" xfId="6572"/>
    <cellStyle name="汇总 2 3 6 2 3 2 2" xfId="6573"/>
    <cellStyle name="汇总 2 3 6 2 3 2 2 2" xfId="6574"/>
    <cellStyle name="汇总 2 3 6 2 3 2 2 3" xfId="6575"/>
    <cellStyle name="汇总 2 3 6 2 3 2 3" xfId="6576"/>
    <cellStyle name="汇总 2 3 6 2 3 2 4" xfId="6577"/>
    <cellStyle name="汇总 2 3 6 2 3 3" xfId="6578"/>
    <cellStyle name="汇总 2 3 6 2 3 3 2" xfId="6579"/>
    <cellStyle name="汇总 2 3 6 2 3 3 3" xfId="6580"/>
    <cellStyle name="汇总 2 3 6 2 3 4" xfId="6581"/>
    <cellStyle name="汇总 2 3 6 2 3 4 2" xfId="6582"/>
    <cellStyle name="汇总 2 3 6 2 3 4 2 2" xfId="6583"/>
    <cellStyle name="汇总 2 3 6 2 3 4 2 3" xfId="6584"/>
    <cellStyle name="汇总 2 3 6 2 3 4 3" xfId="6585"/>
    <cellStyle name="汇总 2 3 6 2 3 4 4" xfId="6586"/>
    <cellStyle name="汇总 2 3 6 2 3 5" xfId="6587"/>
    <cellStyle name="汇总 2 3 6 2 3 6" xfId="6588"/>
    <cellStyle name="汇总 2 3 6 2 4" xfId="6589"/>
    <cellStyle name="汇总 2 3 6 2 4 2" xfId="6590"/>
    <cellStyle name="汇总 2 3 6 2 4 2 2" xfId="6591"/>
    <cellStyle name="汇总 2 3 6 2 4 2 2 2" xfId="6592"/>
    <cellStyle name="汇总 2 3 6 2 4 2 2 3" xfId="6593"/>
    <cellStyle name="汇总 2 3 6 2 4 2 3" xfId="6594"/>
    <cellStyle name="汇总 2 3 6 2 4 2 4" xfId="6595"/>
    <cellStyle name="汇总 2 3 6 2 4 3" xfId="6596"/>
    <cellStyle name="汇总 2 3 6 2 4 3 2" xfId="6597"/>
    <cellStyle name="汇总 2 3 6 2 4 3 3" xfId="6598"/>
    <cellStyle name="汇总 2 3 6 2 4 4" xfId="6599"/>
    <cellStyle name="汇总 2 3 6 2 4 4 2" xfId="6600"/>
    <cellStyle name="汇总 2 3 6 2 4 4 2 2" xfId="6601"/>
    <cellStyle name="汇总 2 3 6 2 4 4 2 3" xfId="6602"/>
    <cellStyle name="汇总 2 3 6 2 4 4 3" xfId="6603"/>
    <cellStyle name="汇总 2 3 6 2 4 4 4" xfId="6604"/>
    <cellStyle name="汇总 2 3 6 2 4 5" xfId="6605"/>
    <cellStyle name="汇总 2 3 6 2 4 6" xfId="6606"/>
    <cellStyle name="汇总 2 3 6 2 5" xfId="6607"/>
    <cellStyle name="汇总 2 3 6 2 5 2" xfId="6608"/>
    <cellStyle name="汇总 2 3 6 2 5 2 2" xfId="6609"/>
    <cellStyle name="汇总 2 3 6 2 5 2 3" xfId="6610"/>
    <cellStyle name="汇总 2 3 6 2 5 3" xfId="6611"/>
    <cellStyle name="汇总 2 3 6 2 5 4" xfId="6612"/>
    <cellStyle name="汇总 2 3 6 2 6" xfId="6613"/>
    <cellStyle name="汇总 2 3 6 2 7" xfId="6614"/>
    <cellStyle name="汇总 2 3 6 3" xfId="6615"/>
    <cellStyle name="汇总 2 3 6 3 2" xfId="6616"/>
    <cellStyle name="汇总 2 3 6 3 2 2" xfId="6617"/>
    <cellStyle name="汇总 2 3 6 3 2 2 2" xfId="6618"/>
    <cellStyle name="汇总 2 3 6 3 2 2 3" xfId="6619"/>
    <cellStyle name="汇总 2 3 6 3 2 3" xfId="6620"/>
    <cellStyle name="汇总 2 3 6 3 2 4" xfId="6621"/>
    <cellStyle name="汇总 2 3 6 3 3" xfId="6622"/>
    <cellStyle name="汇总 2 3 6 3 3 2" xfId="6623"/>
    <cellStyle name="汇总 2 3 6 3 3 3" xfId="6624"/>
    <cellStyle name="汇总 2 3 6 3 4" xfId="6625"/>
    <cellStyle name="汇总 2 3 6 3 4 2" xfId="6626"/>
    <cellStyle name="汇总 2 3 6 3 4 2 2" xfId="6627"/>
    <cellStyle name="汇总 2 3 6 3 4 2 3" xfId="6628"/>
    <cellStyle name="汇总 2 3 6 3 4 3" xfId="6629"/>
    <cellStyle name="汇总 2 3 6 3 4 4" xfId="6630"/>
    <cellStyle name="汇总 2 3 6 3 5" xfId="6631"/>
    <cellStyle name="汇总 2 3 6 3 6" xfId="6632"/>
    <cellStyle name="汇总 2 3 6 4" xfId="6633"/>
    <cellStyle name="汇总 2 3 6 4 2" xfId="6634"/>
    <cellStyle name="汇总 2 3 6 4 2 2" xfId="6635"/>
    <cellStyle name="汇总 2 3 6 4 2 2 2" xfId="6636"/>
    <cellStyle name="汇总 2 3 6 4 2 2 3" xfId="6637"/>
    <cellStyle name="汇总 2 3 6 4 2 3" xfId="6638"/>
    <cellStyle name="汇总 2 3 6 4 2 4" xfId="6639"/>
    <cellStyle name="汇总 2 3 6 4 3" xfId="6640"/>
    <cellStyle name="汇总 2 3 6 4 3 2" xfId="6641"/>
    <cellStyle name="汇总 2 3 6 4 3 3" xfId="6642"/>
    <cellStyle name="汇总 2 3 6 4 4" xfId="6643"/>
    <cellStyle name="汇总 2 3 6 4 4 2" xfId="6644"/>
    <cellStyle name="汇总 2 3 6 4 4 2 2" xfId="6645"/>
    <cellStyle name="汇总 2 3 6 4 4 2 3" xfId="6646"/>
    <cellStyle name="汇总 2 3 6 4 4 3" xfId="6647"/>
    <cellStyle name="汇总 2 3 6 4 4 4" xfId="6648"/>
    <cellStyle name="汇总 2 3 6 4 5" xfId="6649"/>
    <cellStyle name="汇总 2 3 6 4 6" xfId="6650"/>
    <cellStyle name="汇总 2 3 6 5" xfId="6651"/>
    <cellStyle name="汇总 2 3 6 5 2" xfId="6652"/>
    <cellStyle name="汇总 2 3 6 5 2 2" xfId="6653"/>
    <cellStyle name="汇总 2 3 6 5 2 2 2" xfId="6654"/>
    <cellStyle name="汇总 2 3 6 5 2 2 3" xfId="6655"/>
    <cellStyle name="汇总 2 3 6 5 2 3" xfId="6656"/>
    <cellStyle name="汇总 2 3 6 5 2 4" xfId="6657"/>
    <cellStyle name="汇总 2 3 6 5 3" xfId="6658"/>
    <cellStyle name="汇总 2 3 6 5 3 2" xfId="6659"/>
    <cellStyle name="汇总 2 3 6 5 3 3" xfId="6660"/>
    <cellStyle name="汇总 2 3 6 5 4" xfId="6661"/>
    <cellStyle name="汇总 2 3 6 5 4 2" xfId="6662"/>
    <cellStyle name="汇总 2 3 6 5 4 2 2" xfId="6663"/>
    <cellStyle name="汇总 2 3 6 5 4 2 3" xfId="6664"/>
    <cellStyle name="汇总 2 3 6 5 4 3" xfId="6665"/>
    <cellStyle name="汇总 2 3 6 5 4 4" xfId="6666"/>
    <cellStyle name="汇总 2 3 6 5 5" xfId="6667"/>
    <cellStyle name="汇总 2 3 6 5 6" xfId="6668"/>
    <cellStyle name="汇总 2 3 6 6" xfId="6669"/>
    <cellStyle name="汇总 2 3 6 6 2" xfId="6670"/>
    <cellStyle name="汇总 2 3 6 6 2 2" xfId="6671"/>
    <cellStyle name="汇总 2 3 6 6 2 3" xfId="6672"/>
    <cellStyle name="汇总 2 3 6 6 3" xfId="6673"/>
    <cellStyle name="汇总 2 3 6 6 4" xfId="6674"/>
    <cellStyle name="汇总 2 3 6 7" xfId="6675"/>
    <cellStyle name="汇总 2 3 6 8" xfId="6676"/>
    <cellStyle name="汇总 2 3 7" xfId="6677"/>
    <cellStyle name="汇总 2 3 7 2" xfId="6678"/>
    <cellStyle name="汇总 2 3 7 2 2" xfId="6679"/>
    <cellStyle name="汇总 2 3 7 2 2 2" xfId="6680"/>
    <cellStyle name="汇总 2 3 7 2 2 3" xfId="6681"/>
    <cellStyle name="汇总 2 3 7 2 3" xfId="6682"/>
    <cellStyle name="汇总 2 3 7 2 4" xfId="6683"/>
    <cellStyle name="汇总 2 3 7 3" xfId="6684"/>
    <cellStyle name="汇总 2 3 7 3 2" xfId="6685"/>
    <cellStyle name="汇总 2 3 7 3 3" xfId="6686"/>
    <cellStyle name="汇总 2 3 7 4" xfId="6687"/>
    <cellStyle name="汇总 2 3 7 4 2" xfId="6688"/>
    <cellStyle name="汇总 2 3 7 4 2 2" xfId="6689"/>
    <cellStyle name="汇总 2 3 7 4 2 3" xfId="6690"/>
    <cellStyle name="汇总 2 3 7 4 3" xfId="6691"/>
    <cellStyle name="汇总 2 3 7 4 4" xfId="6692"/>
    <cellStyle name="汇总 2 3 7 5" xfId="6693"/>
    <cellStyle name="汇总 2 3 7 6" xfId="6694"/>
    <cellStyle name="汇总 2 3 8" xfId="6695"/>
    <cellStyle name="汇总 2 3 8 2" xfId="6696"/>
    <cellStyle name="汇总 2 3 8 2 2" xfId="6697"/>
    <cellStyle name="汇总 2 3 8 2 2 2" xfId="6698"/>
    <cellStyle name="汇总 2 3 8 2 2 3" xfId="6699"/>
    <cellStyle name="汇总 2 3 8 2 3" xfId="6700"/>
    <cellStyle name="汇总 2 3 8 2 4" xfId="6701"/>
    <cellStyle name="汇总 2 3 8 3" xfId="6702"/>
    <cellStyle name="汇总 2 3 8 3 2" xfId="6703"/>
    <cellStyle name="汇总 2 3 8 3 3" xfId="6704"/>
    <cellStyle name="汇总 2 3 8 4" xfId="6705"/>
    <cellStyle name="汇总 2 3 8 4 2" xfId="6706"/>
    <cellStyle name="汇总 2 3 8 4 2 2" xfId="6707"/>
    <cellStyle name="汇总 2 3 8 4 2 3" xfId="6708"/>
    <cellStyle name="汇总 2 3 8 4 3" xfId="6709"/>
    <cellStyle name="汇总 2 3 8 4 4" xfId="6710"/>
    <cellStyle name="汇总 2 3 8 5" xfId="6711"/>
    <cellStyle name="汇总 2 3 8 6" xfId="6712"/>
    <cellStyle name="汇总 2 3 9" xfId="6713"/>
    <cellStyle name="汇总 2 3 9 2" xfId="6714"/>
    <cellStyle name="汇总 2 3 9 2 2" xfId="6715"/>
    <cellStyle name="汇总 2 3 9 2 2 2" xfId="6716"/>
    <cellStyle name="汇总 2 3 9 2 2 3" xfId="6717"/>
    <cellStyle name="汇总 2 3 9 2 3" xfId="6718"/>
    <cellStyle name="汇总 2 3 9 2 4" xfId="6719"/>
    <cellStyle name="汇总 2 3 9 3" xfId="6720"/>
    <cellStyle name="汇总 2 3 9 3 2" xfId="6721"/>
    <cellStyle name="汇总 2 3 9 3 3" xfId="6722"/>
    <cellStyle name="汇总 2 3 9 4" xfId="6723"/>
    <cellStyle name="汇总 2 3 9 4 2" xfId="6724"/>
    <cellStyle name="汇总 2 3 9 4 2 2" xfId="6725"/>
    <cellStyle name="汇总 2 3 9 4 2 3" xfId="6726"/>
    <cellStyle name="汇总 2 3 9 4 3" xfId="6727"/>
    <cellStyle name="汇总 2 3 9 4 4" xfId="6728"/>
    <cellStyle name="汇总 2 3 9 5" xfId="6729"/>
    <cellStyle name="汇总 2 3 9 6" xfId="6730"/>
    <cellStyle name="汇总 2 4" xfId="6731"/>
    <cellStyle name="汇总 2 4 10" xfId="6732"/>
    <cellStyle name="汇总 2 4 10 2" xfId="6733"/>
    <cellStyle name="汇总 2 4 10 2 2" xfId="6734"/>
    <cellStyle name="汇总 2 4 10 2 3" xfId="6735"/>
    <cellStyle name="汇总 2 4 10 3" xfId="6736"/>
    <cellStyle name="汇总 2 4 10 4" xfId="6737"/>
    <cellStyle name="汇总 2 4 11" xfId="6738"/>
    <cellStyle name="汇总 2 4 12" xfId="6739"/>
    <cellStyle name="汇总 2 4 2" xfId="6740"/>
    <cellStyle name="汇总 2 4 2 10" xfId="6741"/>
    <cellStyle name="汇总 2 4 2 11" xfId="6742"/>
    <cellStyle name="汇总 2 4 2 2" xfId="6743"/>
    <cellStyle name="汇总 2 4 2 2 10" xfId="6744"/>
    <cellStyle name="汇总 2 4 2 2 11" xfId="6745"/>
    <cellStyle name="汇总 2 4 2 2 2" xfId="6746"/>
    <cellStyle name="汇总 2 4 2 2 2 2" xfId="6747"/>
    <cellStyle name="汇总 2 4 2 2 2 2 2" xfId="6748"/>
    <cellStyle name="汇总 2 4 2 2 2 2 2 2" xfId="6749"/>
    <cellStyle name="汇总 2 4 2 2 2 2 2 2 2" xfId="6750"/>
    <cellStyle name="汇总 2 4 2 2 2 2 2 2 2 2" xfId="6751"/>
    <cellStyle name="汇总 2 4 2 2 2 2 2 2 2 3" xfId="6752"/>
    <cellStyle name="汇总 2 4 2 2 2 2 2 2 3" xfId="6753"/>
    <cellStyle name="汇总 2 4 2 2 2 2 2 2 4" xfId="6754"/>
    <cellStyle name="汇总 2 4 2 2 2 2 2 3" xfId="6755"/>
    <cellStyle name="汇总 2 4 2 2 2 2 2 3 2" xfId="6756"/>
    <cellStyle name="汇总 2 4 2 2 2 2 2 3 3" xfId="6757"/>
    <cellStyle name="汇总 2 4 2 2 2 2 2 4" xfId="6758"/>
    <cellStyle name="汇总 2 4 2 2 2 2 2 4 2" xfId="6759"/>
    <cellStyle name="汇总 2 4 2 2 2 2 2 4 2 2" xfId="6760"/>
    <cellStyle name="汇总 2 4 2 2 2 2 2 4 2 3" xfId="6761"/>
    <cellStyle name="汇总 2 4 2 2 2 2 2 4 3" xfId="6762"/>
    <cellStyle name="汇总 2 4 2 2 2 2 2 4 4" xfId="6763"/>
    <cellStyle name="汇总 2 4 2 2 2 2 2 5" xfId="6764"/>
    <cellStyle name="汇总 2 4 2 2 2 2 2 6" xfId="6765"/>
    <cellStyle name="汇总 2 4 2 2 2 2 3" xfId="6766"/>
    <cellStyle name="汇总 2 4 2 2 2 2 3 2" xfId="6767"/>
    <cellStyle name="汇总 2 4 2 2 2 2 3 2 2" xfId="6768"/>
    <cellStyle name="汇总 2 4 2 2 2 2 3 2 2 2" xfId="6769"/>
    <cellStyle name="汇总 2 4 2 2 2 2 3 2 2 3" xfId="6770"/>
    <cellStyle name="汇总 2 4 2 2 2 2 3 2 3" xfId="6771"/>
    <cellStyle name="汇总 2 4 2 2 2 2 3 2 4" xfId="6772"/>
    <cellStyle name="汇总 2 4 2 2 2 2 3 3" xfId="6773"/>
    <cellStyle name="汇总 2 4 2 2 2 2 3 3 2" xfId="6774"/>
    <cellStyle name="汇总 2 4 2 2 2 2 3 3 3" xfId="6775"/>
    <cellStyle name="汇总 2 4 2 2 2 2 3 4" xfId="6776"/>
    <cellStyle name="汇总 2 4 2 2 2 2 3 4 2" xfId="6777"/>
    <cellStyle name="汇总 2 4 2 2 2 2 3 4 2 2" xfId="6778"/>
    <cellStyle name="汇总 2 4 2 2 2 2 3 4 2 3" xfId="6779"/>
    <cellStyle name="汇总 2 4 2 2 2 2 3 4 3" xfId="6780"/>
    <cellStyle name="汇总 2 4 2 2 2 2 3 4 4" xfId="6781"/>
    <cellStyle name="汇总 2 4 2 2 2 2 3 5" xfId="6782"/>
    <cellStyle name="汇总 2 4 2 2 2 2 3 6" xfId="6783"/>
    <cellStyle name="汇总 2 4 2 2 2 2 4" xfId="6784"/>
    <cellStyle name="汇总 2 4 2 2 2 2 4 2" xfId="6785"/>
    <cellStyle name="汇总 2 4 2 2 2 2 4 2 2" xfId="6786"/>
    <cellStyle name="汇总 2 4 2 2 2 2 4 2 2 2" xfId="6787"/>
    <cellStyle name="汇总 2 4 2 2 2 2 4 2 2 3" xfId="6788"/>
    <cellStyle name="汇总 2 4 2 2 2 2 4 2 3" xfId="6789"/>
    <cellStyle name="汇总 2 4 2 2 2 2 4 2 4" xfId="6790"/>
    <cellStyle name="汇总 2 4 2 2 2 2 4 3" xfId="6791"/>
    <cellStyle name="汇总 2 4 2 2 2 2 4 3 2" xfId="6792"/>
    <cellStyle name="汇总 2 4 2 2 2 2 4 3 3" xfId="6793"/>
    <cellStyle name="汇总 2 4 2 2 2 2 4 4" xfId="6794"/>
    <cellStyle name="汇总 2 4 2 2 2 2 4 4 2" xfId="6795"/>
    <cellStyle name="汇总 2 4 2 2 2 2 4 4 2 2" xfId="6796"/>
    <cellStyle name="汇总 2 4 2 2 2 2 4 4 2 3" xfId="6797"/>
    <cellStyle name="汇总 2 4 2 2 2 2 4 4 3" xfId="6798"/>
    <cellStyle name="汇总 2 4 2 2 2 2 4 4 4" xfId="6799"/>
    <cellStyle name="汇总 2 4 2 2 2 2 4 5" xfId="6800"/>
    <cellStyle name="汇总 2 4 2 2 2 2 4 6" xfId="6801"/>
    <cellStyle name="汇总 2 4 2 2 2 2 5" xfId="6802"/>
    <cellStyle name="汇总 2 4 2 2 2 2 5 2" xfId="6803"/>
    <cellStyle name="汇总 2 4 2 2 2 2 5 2 2" xfId="6804"/>
    <cellStyle name="汇总 2 4 2 2 2 2 5 2 3" xfId="6805"/>
    <cellStyle name="汇总 2 4 2 2 2 2 5 3" xfId="6806"/>
    <cellStyle name="汇总 2 4 2 2 2 2 5 4" xfId="6807"/>
    <cellStyle name="汇总 2 4 2 2 2 2 6" xfId="6808"/>
    <cellStyle name="汇总 2 4 2 2 2 2 7" xfId="6809"/>
    <cellStyle name="汇总 2 4 2 2 2 3" xfId="6810"/>
    <cellStyle name="汇总 2 4 2 2 2 3 2" xfId="6811"/>
    <cellStyle name="汇总 2 4 2 2 2 3 2 2" xfId="6812"/>
    <cellStyle name="汇总 2 4 2 2 2 3 2 2 2" xfId="6813"/>
    <cellStyle name="汇总 2 4 2 2 2 3 2 2 3" xfId="6814"/>
    <cellStyle name="汇总 2 4 2 2 2 3 2 3" xfId="6815"/>
    <cellStyle name="汇总 2 4 2 2 2 3 2 4" xfId="6816"/>
    <cellStyle name="汇总 2 4 2 2 2 3 3" xfId="6817"/>
    <cellStyle name="汇总 2 4 2 2 2 3 3 2" xfId="6818"/>
    <cellStyle name="汇总 2 4 2 2 2 3 3 3" xfId="6819"/>
    <cellStyle name="汇总 2 4 2 2 2 3 4" xfId="6820"/>
    <cellStyle name="汇总 2 4 2 2 2 3 4 2" xfId="6821"/>
    <cellStyle name="汇总 2 4 2 2 2 3 4 2 2" xfId="6822"/>
    <cellStyle name="汇总 2 4 2 2 2 3 4 2 3" xfId="6823"/>
    <cellStyle name="汇总 2 4 2 2 2 3 4 3" xfId="6824"/>
    <cellStyle name="汇总 2 4 2 2 2 3 4 4" xfId="6825"/>
    <cellStyle name="汇总 2 4 2 2 2 3 5" xfId="6826"/>
    <cellStyle name="汇总 2 4 2 2 2 3 6" xfId="6827"/>
    <cellStyle name="汇总 2 4 2 2 2 4" xfId="6828"/>
    <cellStyle name="汇总 2 4 2 2 2 4 2" xfId="6829"/>
    <cellStyle name="汇总 2 4 2 2 2 4 2 2" xfId="6830"/>
    <cellStyle name="汇总 2 4 2 2 2 4 2 2 2" xfId="6831"/>
    <cellStyle name="汇总 2 4 2 2 2 4 2 2 3" xfId="6832"/>
    <cellStyle name="汇总 2 4 2 2 2 4 2 3" xfId="6833"/>
    <cellStyle name="汇总 2 4 2 2 2 4 2 4" xfId="6834"/>
    <cellStyle name="汇总 2 4 2 2 2 4 3" xfId="6835"/>
    <cellStyle name="汇总 2 4 2 2 2 4 3 2" xfId="6836"/>
    <cellStyle name="汇总 2 4 2 2 2 4 3 3" xfId="6837"/>
    <cellStyle name="汇总 2 4 2 2 2 4 4" xfId="6838"/>
    <cellStyle name="汇总 2 4 2 2 2 4 4 2" xfId="6839"/>
    <cellStyle name="汇总 2 4 2 2 2 4 4 2 2" xfId="6840"/>
    <cellStyle name="汇总 2 4 2 2 2 4 4 2 3" xfId="6841"/>
    <cellStyle name="汇总 2 4 2 2 2 4 4 3" xfId="6842"/>
    <cellStyle name="汇总 2 4 2 2 2 4 4 4" xfId="6843"/>
    <cellStyle name="汇总 2 4 2 2 2 4 5" xfId="6844"/>
    <cellStyle name="汇总 2 4 2 2 2 4 6" xfId="6845"/>
    <cellStyle name="汇总 2 4 2 2 2 5" xfId="6846"/>
    <cellStyle name="汇总 2 4 2 2 2 5 2" xfId="6847"/>
    <cellStyle name="汇总 2 4 2 2 2 5 2 2" xfId="6848"/>
    <cellStyle name="汇总 2 4 2 2 2 5 2 2 2" xfId="6849"/>
    <cellStyle name="汇总 2 4 2 2 2 5 2 2 3" xfId="6850"/>
    <cellStyle name="汇总 2 4 2 2 2 5 2 3" xfId="6851"/>
    <cellStyle name="汇总 2 4 2 2 2 5 2 4" xfId="6852"/>
    <cellStyle name="汇总 2 4 2 2 2 5 3" xfId="6853"/>
    <cellStyle name="汇总 2 4 2 2 2 5 3 2" xfId="6854"/>
    <cellStyle name="汇总 2 4 2 2 2 5 3 3" xfId="6855"/>
    <cellStyle name="汇总 2 4 2 2 2 5 4" xfId="6856"/>
    <cellStyle name="汇总 2 4 2 2 2 5 4 2" xfId="6857"/>
    <cellStyle name="汇总 2 4 2 2 2 5 4 2 2" xfId="6858"/>
    <cellStyle name="汇总 2 4 2 2 2 5 4 2 3" xfId="6859"/>
    <cellStyle name="汇总 2 4 2 2 2 5 4 3" xfId="6860"/>
    <cellStyle name="汇总 2 4 2 2 2 5 4 4" xfId="6861"/>
    <cellStyle name="汇总 2 4 2 2 2 5 5" xfId="6862"/>
    <cellStyle name="汇总 2 4 2 2 2 5 6" xfId="6863"/>
    <cellStyle name="汇总 2 4 2 2 2 6" xfId="6864"/>
    <cellStyle name="汇总 2 4 2 2 2 6 2" xfId="6865"/>
    <cellStyle name="汇总 2 4 2 2 2 6 2 2" xfId="6866"/>
    <cellStyle name="汇总 2 4 2 2 2 6 2 3" xfId="6867"/>
    <cellStyle name="汇总 2 4 2 2 2 6 3" xfId="6868"/>
    <cellStyle name="汇总 2 4 2 2 2 6 4" xfId="6869"/>
    <cellStyle name="汇总 2 4 2 2 2 7" xfId="6870"/>
    <cellStyle name="汇总 2 4 2 2 2 8" xfId="6871"/>
    <cellStyle name="汇总 2 4 2 2 3" xfId="6872"/>
    <cellStyle name="汇总 2 4 2 2 3 2" xfId="6873"/>
    <cellStyle name="汇总 2 4 2 2 3 2 2" xfId="6874"/>
    <cellStyle name="汇总 2 4 2 2 3 2 2 2" xfId="6875"/>
    <cellStyle name="汇总 2 4 2 2 3 2 2 2 2" xfId="6876"/>
    <cellStyle name="汇总 2 4 2 2 3 2 2 2 2 2" xfId="6877"/>
    <cellStyle name="汇总 2 4 2 2 3 2 2 2 2 3" xfId="6878"/>
    <cellStyle name="汇总 2 4 2 2 3 2 2 2 3" xfId="6879"/>
    <cellStyle name="汇总 2 4 2 2 3 2 2 2 4" xfId="6880"/>
    <cellStyle name="汇总 2 4 2 2 3 2 2 3" xfId="6881"/>
    <cellStyle name="汇总 2 4 2 2 3 2 2 3 2" xfId="6882"/>
    <cellStyle name="汇总 2 4 2 2 3 2 2 3 3" xfId="6883"/>
    <cellStyle name="汇总 2 4 2 2 3 2 2 4" xfId="6884"/>
    <cellStyle name="汇总 2 4 2 2 3 2 2 4 2" xfId="6885"/>
    <cellStyle name="汇总 2 4 2 2 3 2 2 4 2 2" xfId="6886"/>
    <cellStyle name="汇总 2 4 2 2 3 2 2 4 2 3" xfId="6887"/>
    <cellStyle name="汇总 2 4 2 2 3 2 2 4 3" xfId="6888"/>
    <cellStyle name="汇总 2 4 2 2 3 2 2 4 4" xfId="6889"/>
    <cellStyle name="汇总 2 4 2 2 3 2 2 5" xfId="6890"/>
    <cellStyle name="汇总 2 4 2 2 3 2 2 6" xfId="6891"/>
    <cellStyle name="汇总 2 4 2 2 3 2 3" xfId="6892"/>
    <cellStyle name="汇总 2 4 2 2 3 2 3 2" xfId="6893"/>
    <cellStyle name="汇总 2 4 2 2 3 2 3 2 2" xfId="6894"/>
    <cellStyle name="汇总 2 4 2 2 3 2 3 2 2 2" xfId="6895"/>
    <cellStyle name="汇总 2 4 2 2 3 2 3 2 2 3" xfId="6896"/>
    <cellStyle name="汇总 2 4 2 2 3 2 3 2 3" xfId="6897"/>
    <cellStyle name="汇总 2 4 2 2 3 2 3 2 4" xfId="6898"/>
    <cellStyle name="汇总 2 4 2 2 3 2 3 3" xfId="6899"/>
    <cellStyle name="汇总 2 4 2 2 3 2 3 3 2" xfId="6900"/>
    <cellStyle name="汇总 2 4 2 2 3 2 3 3 3" xfId="6901"/>
    <cellStyle name="汇总 2 4 2 2 3 2 3 4" xfId="6902"/>
    <cellStyle name="汇总 2 4 2 2 3 2 3 4 2" xfId="6903"/>
    <cellStyle name="汇总 2 4 2 2 3 2 3 4 2 2" xfId="6904"/>
    <cellStyle name="汇总 2 4 2 2 3 2 3 4 2 3" xfId="6905"/>
    <cellStyle name="汇总 2 4 2 2 3 2 3 4 3" xfId="6906"/>
    <cellStyle name="汇总 2 4 2 2 3 2 3 4 4" xfId="6907"/>
    <cellStyle name="汇总 2 4 2 2 3 2 3 5" xfId="6908"/>
    <cellStyle name="汇总 2 4 2 2 3 2 3 6" xfId="6909"/>
    <cellStyle name="汇总 2 4 2 2 3 2 4" xfId="6910"/>
    <cellStyle name="汇总 2 4 2 2 3 2 4 2" xfId="6911"/>
    <cellStyle name="汇总 2 4 2 2 3 2 4 2 2" xfId="6912"/>
    <cellStyle name="汇总 2 4 2 2 3 2 4 2 2 2" xfId="6913"/>
    <cellStyle name="汇总 2 4 2 2 3 2 4 2 2 3" xfId="6914"/>
    <cellStyle name="汇总 2 4 2 2 3 2 4 2 3" xfId="6915"/>
    <cellStyle name="汇总 2 4 2 2 3 2 4 2 4" xfId="6916"/>
    <cellStyle name="汇总 2 4 2 2 3 2 4 3" xfId="6917"/>
    <cellStyle name="汇总 2 4 2 2 3 2 4 3 2" xfId="6918"/>
    <cellStyle name="汇总 2 4 2 2 3 2 4 3 3" xfId="6919"/>
    <cellStyle name="汇总 2 4 2 2 3 2 4 4" xfId="6920"/>
    <cellStyle name="汇总 2 4 2 2 3 2 4 4 2" xfId="6921"/>
    <cellStyle name="汇总 2 4 2 2 3 2 4 4 2 2" xfId="6922"/>
    <cellStyle name="汇总 2 4 2 2 3 2 4 4 2 3" xfId="6923"/>
    <cellStyle name="汇总 2 4 2 2 3 2 4 4 3" xfId="6924"/>
    <cellStyle name="汇总 2 4 2 2 3 2 4 4 4" xfId="6925"/>
    <cellStyle name="汇总 2 4 2 2 3 2 4 5" xfId="6926"/>
    <cellStyle name="汇总 2 4 2 2 3 2 4 6" xfId="6927"/>
    <cellStyle name="汇总 2 4 2 2 3 2 5" xfId="6928"/>
    <cellStyle name="汇总 2 4 2 2 3 2 5 2" xfId="6929"/>
    <cellStyle name="汇总 2 4 2 2 3 2 5 2 2" xfId="6930"/>
    <cellStyle name="汇总 2 4 2 2 3 2 5 2 3" xfId="6931"/>
    <cellStyle name="汇总 2 4 2 2 3 2 5 3" xfId="6932"/>
    <cellStyle name="汇总 2 4 2 2 3 2 5 4" xfId="6933"/>
    <cellStyle name="汇总 2 4 2 2 3 2 6" xfId="6934"/>
    <cellStyle name="汇总 2 4 2 2 3 2 7" xfId="6935"/>
    <cellStyle name="汇总 2 4 2 2 3 3" xfId="6936"/>
    <cellStyle name="汇总 2 4 2 2 3 3 2" xfId="6937"/>
    <cellStyle name="汇总 2 4 2 2 3 3 2 2" xfId="6938"/>
    <cellStyle name="汇总 2 4 2 2 3 3 2 2 2" xfId="6939"/>
    <cellStyle name="汇总 2 4 2 2 3 3 2 2 3" xfId="6940"/>
    <cellStyle name="汇总 2 4 2 2 3 3 2 3" xfId="6941"/>
    <cellStyle name="汇总 2 4 2 2 3 3 2 4" xfId="6942"/>
    <cellStyle name="汇总 2 4 2 2 3 3 3" xfId="6943"/>
    <cellStyle name="汇总 2 4 2 2 3 3 3 2" xfId="6944"/>
    <cellStyle name="汇总 2 4 2 2 3 3 3 3" xfId="6945"/>
    <cellStyle name="汇总 2 4 2 2 3 3 4" xfId="6946"/>
    <cellStyle name="汇总 2 4 2 2 3 3 4 2" xfId="6947"/>
    <cellStyle name="汇总 2 4 2 2 3 3 4 2 2" xfId="6948"/>
    <cellStyle name="汇总 2 4 2 2 3 3 4 2 3" xfId="6949"/>
    <cellStyle name="汇总 2 4 2 2 3 3 4 3" xfId="6950"/>
    <cellStyle name="汇总 2 4 2 2 3 3 4 4" xfId="6951"/>
    <cellStyle name="汇总 2 4 2 2 3 3 5" xfId="6952"/>
    <cellStyle name="汇总 2 4 2 2 3 3 6" xfId="6953"/>
    <cellStyle name="汇总 2 4 2 2 3 4" xfId="6954"/>
    <cellStyle name="汇总 2 4 2 2 3 4 2" xfId="6955"/>
    <cellStyle name="汇总 2 4 2 2 3 4 2 2" xfId="6956"/>
    <cellStyle name="汇总 2 4 2 2 3 4 2 2 2" xfId="6957"/>
    <cellStyle name="汇总 2 4 2 2 3 4 2 2 3" xfId="6958"/>
    <cellStyle name="汇总 2 4 2 2 3 4 2 3" xfId="6959"/>
    <cellStyle name="汇总 2 4 2 2 3 4 2 4" xfId="6960"/>
    <cellStyle name="汇总 2 4 2 2 3 4 3" xfId="6961"/>
    <cellStyle name="汇总 2 4 2 2 3 4 3 2" xfId="6962"/>
    <cellStyle name="汇总 2 4 2 2 3 4 3 3" xfId="6963"/>
    <cellStyle name="汇总 2 4 2 2 3 4 4" xfId="6964"/>
    <cellStyle name="汇总 2 4 2 2 3 4 4 2" xfId="6965"/>
    <cellStyle name="汇总 2 4 2 2 3 4 4 2 2" xfId="6966"/>
    <cellStyle name="汇总 2 4 2 2 3 4 4 2 3" xfId="6967"/>
    <cellStyle name="汇总 2 4 2 2 3 4 4 3" xfId="6968"/>
    <cellStyle name="汇总 2 4 2 2 3 4 4 4" xfId="6969"/>
    <cellStyle name="汇总 2 4 2 2 3 4 5" xfId="6970"/>
    <cellStyle name="汇总 2 4 2 2 3 4 6" xfId="6971"/>
    <cellStyle name="汇总 2 4 2 2 3 5" xfId="6972"/>
    <cellStyle name="汇总 2 4 2 2 3 5 2" xfId="6973"/>
    <cellStyle name="汇总 2 4 2 2 3 5 2 2" xfId="6974"/>
    <cellStyle name="汇总 2 4 2 2 3 5 2 2 2" xfId="6975"/>
    <cellStyle name="汇总 2 4 2 2 3 5 2 2 3" xfId="6976"/>
    <cellStyle name="汇总 2 4 2 2 3 5 2 3" xfId="6977"/>
    <cellStyle name="汇总 2 4 2 2 3 5 2 4" xfId="6978"/>
    <cellStyle name="汇总 2 4 2 2 3 5 3" xfId="6979"/>
    <cellStyle name="汇总 2 4 2 2 3 5 3 2" xfId="6980"/>
    <cellStyle name="汇总 2 4 2 2 3 5 3 3" xfId="6981"/>
    <cellStyle name="汇总 2 4 2 2 3 5 4" xfId="6982"/>
    <cellStyle name="汇总 2 4 2 2 3 5 4 2" xfId="6983"/>
    <cellStyle name="汇总 2 4 2 2 3 5 4 2 2" xfId="6984"/>
    <cellStyle name="汇总 2 4 2 2 3 5 4 2 3" xfId="6985"/>
    <cellStyle name="汇总 2 4 2 2 3 5 4 3" xfId="6986"/>
    <cellStyle name="汇总 2 4 2 2 3 5 4 4" xfId="6987"/>
    <cellStyle name="汇总 2 4 2 2 3 5 5" xfId="6988"/>
    <cellStyle name="汇总 2 4 2 2 3 5 6" xfId="6989"/>
    <cellStyle name="汇总 2 4 2 2 3 6" xfId="6990"/>
    <cellStyle name="汇总 2 4 2 2 3 6 2" xfId="6991"/>
    <cellStyle name="汇总 2 4 2 2 3 6 2 2" xfId="6992"/>
    <cellStyle name="汇总 2 4 2 2 3 6 2 3" xfId="6993"/>
    <cellStyle name="汇总 2 4 2 2 3 6 3" xfId="6994"/>
    <cellStyle name="汇总 2 4 2 2 3 6 4" xfId="6995"/>
    <cellStyle name="汇总 2 4 2 2 3 7" xfId="6996"/>
    <cellStyle name="汇总 2 4 2 2 3 8" xfId="6997"/>
    <cellStyle name="汇总 2 4 2 2 4" xfId="6998"/>
    <cellStyle name="汇总 2 4 2 2 4 2" xfId="6999"/>
    <cellStyle name="汇总 2 4 2 2 4 2 2" xfId="7000"/>
    <cellStyle name="汇总 2 4 2 2 4 2 2 2" xfId="7001"/>
    <cellStyle name="汇总 2 4 2 2 4 2 2 2 2" xfId="7002"/>
    <cellStyle name="汇总 2 4 2 2 4 2 2 2 2 2" xfId="7003"/>
    <cellStyle name="汇总 2 4 2 2 4 2 2 2 2 3" xfId="7004"/>
    <cellStyle name="汇总 2 4 2 2 4 2 2 2 3" xfId="7005"/>
    <cellStyle name="汇总 2 4 2 2 4 2 2 2 4" xfId="7006"/>
    <cellStyle name="汇总 2 4 2 2 4 2 2 3" xfId="7007"/>
    <cellStyle name="汇总 2 4 2 2 4 2 2 3 2" xfId="7008"/>
    <cellStyle name="汇总 2 4 2 2 4 2 2 3 3" xfId="7009"/>
    <cellStyle name="汇总 2 4 2 2 4 2 2 4" xfId="7010"/>
    <cellStyle name="汇总 2 4 2 2 4 2 2 4 2" xfId="7011"/>
    <cellStyle name="汇总 2 4 2 2 4 2 2 4 2 2" xfId="7012"/>
    <cellStyle name="汇总 2 4 2 2 4 2 2 4 2 3" xfId="7013"/>
    <cellStyle name="汇总 2 4 2 2 4 2 2 4 3" xfId="7014"/>
    <cellStyle name="汇总 2 4 2 2 4 2 2 4 4" xfId="7015"/>
    <cellStyle name="汇总 2 4 2 2 4 2 2 5" xfId="7016"/>
    <cellStyle name="汇总 2 4 2 2 4 2 2 6" xfId="7017"/>
    <cellStyle name="汇总 2 4 2 2 4 2 3" xfId="7018"/>
    <cellStyle name="汇总 2 4 2 2 4 2 3 2" xfId="7019"/>
    <cellStyle name="汇总 2 4 2 2 4 2 3 2 2" xfId="7020"/>
    <cellStyle name="汇总 2 4 2 2 4 2 3 2 2 2" xfId="7021"/>
    <cellStyle name="汇总 2 4 2 2 4 2 3 2 2 3" xfId="7022"/>
    <cellStyle name="汇总 2 4 2 2 4 2 3 2 3" xfId="7023"/>
    <cellStyle name="汇总 2 4 2 2 4 2 3 2 4" xfId="7024"/>
    <cellStyle name="汇总 2 4 2 2 4 2 3 3" xfId="7025"/>
    <cellStyle name="汇总 2 4 2 2 4 2 3 3 2" xfId="7026"/>
    <cellStyle name="汇总 2 4 2 2 4 2 3 3 3" xfId="7027"/>
    <cellStyle name="汇总 2 4 2 2 4 2 3 4" xfId="7028"/>
    <cellStyle name="汇总 2 4 2 2 4 2 3 4 2" xfId="7029"/>
    <cellStyle name="汇总 2 4 2 2 4 2 3 4 2 2" xfId="7030"/>
    <cellStyle name="汇总 2 4 2 2 4 2 3 4 2 3" xfId="7031"/>
    <cellStyle name="汇总 2 4 2 2 4 2 3 4 3" xfId="7032"/>
    <cellStyle name="汇总 2 4 2 2 4 2 3 4 4" xfId="7033"/>
    <cellStyle name="汇总 2 4 2 2 4 2 3 5" xfId="7034"/>
    <cellStyle name="汇总 2 4 2 2 4 2 3 6" xfId="7035"/>
    <cellStyle name="汇总 2 4 2 2 4 2 4" xfId="7036"/>
    <cellStyle name="汇总 2 4 2 2 4 2 4 2" xfId="7037"/>
    <cellStyle name="汇总 2 4 2 2 4 2 4 2 2" xfId="7038"/>
    <cellStyle name="汇总 2 4 2 2 4 2 4 2 2 2" xfId="7039"/>
    <cellStyle name="汇总 2 4 2 2 4 2 4 2 2 3" xfId="7040"/>
    <cellStyle name="汇总 2 4 2 2 4 2 4 2 3" xfId="7041"/>
    <cellStyle name="汇总 2 4 2 2 4 2 4 2 4" xfId="7042"/>
    <cellStyle name="汇总 2 4 2 2 4 2 4 3" xfId="7043"/>
    <cellStyle name="汇总 2 4 2 2 4 2 4 3 2" xfId="7044"/>
    <cellStyle name="汇总 2 4 2 2 4 2 4 3 3" xfId="7045"/>
    <cellStyle name="汇总 2 4 2 2 4 2 4 4" xfId="7046"/>
    <cellStyle name="汇总 2 4 2 2 4 2 4 4 2" xfId="7047"/>
    <cellStyle name="汇总 2 4 2 2 4 2 4 4 2 2" xfId="7048"/>
    <cellStyle name="汇总 2 4 2 2 4 2 4 4 2 3" xfId="7049"/>
    <cellStyle name="汇总 2 4 2 2 4 2 4 4 3" xfId="7050"/>
    <cellStyle name="汇总 2 4 2 2 4 2 4 4 4" xfId="7051"/>
    <cellStyle name="汇总 2 4 2 2 4 2 4 5" xfId="7052"/>
    <cellStyle name="汇总 2 4 2 2 4 2 4 6" xfId="7053"/>
    <cellStyle name="汇总 2 4 2 2 4 2 5" xfId="7054"/>
    <cellStyle name="汇总 2 4 2 2 4 2 5 2" xfId="7055"/>
    <cellStyle name="汇总 2 4 2 2 4 2 5 2 2" xfId="7056"/>
    <cellStyle name="汇总 2 4 2 2 4 2 5 2 3" xfId="7057"/>
    <cellStyle name="汇总 2 4 2 2 4 2 5 3" xfId="7058"/>
    <cellStyle name="汇总 2 4 2 2 4 2 5 4" xfId="7059"/>
    <cellStyle name="汇总 2 4 2 2 4 2 6" xfId="7060"/>
    <cellStyle name="汇总 2 4 2 2 4 2 7" xfId="7061"/>
    <cellStyle name="汇总 2 4 2 2 4 3" xfId="7062"/>
    <cellStyle name="汇总 2 4 2 2 4 3 2" xfId="7063"/>
    <cellStyle name="汇总 2 4 2 2 4 3 2 2" xfId="7064"/>
    <cellStyle name="汇总 2 4 2 2 4 3 2 2 2" xfId="7065"/>
    <cellStyle name="汇总 2 4 2 2 4 3 2 2 3" xfId="7066"/>
    <cellStyle name="汇总 2 4 2 2 4 3 2 3" xfId="7067"/>
    <cellStyle name="汇总 2 4 2 2 4 3 2 4" xfId="7068"/>
    <cellStyle name="汇总 2 4 2 2 4 3 3" xfId="7069"/>
    <cellStyle name="汇总 2 4 2 2 4 3 3 2" xfId="7070"/>
    <cellStyle name="汇总 2 4 2 2 4 3 3 3" xfId="7071"/>
    <cellStyle name="汇总 2 4 2 2 4 3 4" xfId="7072"/>
    <cellStyle name="汇总 2 4 2 2 4 3 4 2" xfId="7073"/>
    <cellStyle name="汇总 2 4 2 2 4 3 4 2 2" xfId="7074"/>
    <cellStyle name="汇总 2 4 2 2 4 3 4 2 3" xfId="7075"/>
    <cellStyle name="汇总 2 4 2 2 4 3 4 3" xfId="7076"/>
    <cellStyle name="汇总 2 4 2 2 4 3 4 4" xfId="7077"/>
    <cellStyle name="汇总 2 4 2 2 4 3 5" xfId="7078"/>
    <cellStyle name="汇总 2 4 2 2 4 3 6" xfId="7079"/>
    <cellStyle name="汇总 2 4 2 2 4 4" xfId="7080"/>
    <cellStyle name="汇总 2 4 2 2 4 4 2" xfId="7081"/>
    <cellStyle name="汇总 2 4 2 2 4 4 2 2" xfId="7082"/>
    <cellStyle name="汇总 2 4 2 2 4 4 2 2 2" xfId="7083"/>
    <cellStyle name="汇总 2 4 2 2 4 4 2 2 3" xfId="7084"/>
    <cellStyle name="汇总 2 4 2 2 4 4 2 3" xfId="7085"/>
    <cellStyle name="汇总 2 4 2 2 4 4 2 4" xfId="7086"/>
    <cellStyle name="汇总 2 4 2 2 4 4 3" xfId="7087"/>
    <cellStyle name="汇总 2 4 2 2 4 4 3 2" xfId="7088"/>
    <cellStyle name="汇总 2 4 2 2 4 4 3 3" xfId="7089"/>
    <cellStyle name="汇总 2 4 2 2 4 4 4" xfId="7090"/>
    <cellStyle name="汇总 2 4 2 2 4 4 4 2" xfId="7091"/>
    <cellStyle name="汇总 2 4 2 2 4 4 4 2 2" xfId="7092"/>
    <cellStyle name="汇总 2 4 2 2 4 4 4 2 3" xfId="7093"/>
    <cellStyle name="汇总 2 4 2 2 4 4 4 3" xfId="7094"/>
    <cellStyle name="汇总 2 4 2 2 4 4 4 4" xfId="7095"/>
    <cellStyle name="汇总 2 4 2 2 4 4 5" xfId="7096"/>
    <cellStyle name="汇总 2 4 2 2 4 4 6" xfId="7097"/>
    <cellStyle name="汇总 2 4 2 2 4 5" xfId="7098"/>
    <cellStyle name="汇总 2 4 2 2 4 5 2" xfId="7099"/>
    <cellStyle name="汇总 2 4 2 2 4 5 2 2" xfId="7100"/>
    <cellStyle name="汇总 2 4 2 2 4 5 2 2 2" xfId="7101"/>
    <cellStyle name="汇总 2 4 2 2 4 5 2 2 3" xfId="7102"/>
    <cellStyle name="汇总 2 4 2 2 4 5 2 3" xfId="7103"/>
    <cellStyle name="汇总 2 4 2 2 4 5 2 4" xfId="7104"/>
    <cellStyle name="汇总 2 4 2 2 4 5 3" xfId="7105"/>
    <cellStyle name="汇总 2 4 2 2 4 5 3 2" xfId="7106"/>
    <cellStyle name="汇总 2 4 2 2 4 5 3 3" xfId="7107"/>
    <cellStyle name="汇总 2 4 2 2 4 5 4" xfId="7108"/>
    <cellStyle name="汇总 2 4 2 2 4 5 4 2" xfId="7109"/>
    <cellStyle name="汇总 2 4 2 2 4 5 4 2 2" xfId="7110"/>
    <cellStyle name="汇总 2 4 2 2 4 5 4 2 3" xfId="7111"/>
    <cellStyle name="汇总 2 4 2 2 4 5 4 3" xfId="7112"/>
    <cellStyle name="汇总 2 4 2 2 4 5 4 4" xfId="7113"/>
    <cellStyle name="汇总 2 4 2 2 4 5 5" xfId="7114"/>
    <cellStyle name="汇总 2 4 2 2 4 5 6" xfId="7115"/>
    <cellStyle name="汇总 2 4 2 2 4 6" xfId="7116"/>
    <cellStyle name="汇总 2 4 2 2 4 6 2" xfId="7117"/>
    <cellStyle name="汇总 2 4 2 2 4 6 2 2" xfId="7118"/>
    <cellStyle name="汇总 2 4 2 2 4 6 2 3" xfId="7119"/>
    <cellStyle name="汇总 2 4 2 2 4 6 3" xfId="7120"/>
    <cellStyle name="汇总 2 4 2 2 4 6 4" xfId="7121"/>
    <cellStyle name="汇总 2 4 2 2 4 7" xfId="7122"/>
    <cellStyle name="汇总 2 4 2 2 4 8" xfId="7123"/>
    <cellStyle name="汇总 2 4 2 2 5" xfId="7124"/>
    <cellStyle name="汇总 2 4 2 2 5 2" xfId="7125"/>
    <cellStyle name="汇总 2 4 2 2 5 2 2" xfId="7126"/>
    <cellStyle name="汇总 2 4 2 2 5 2 2 2" xfId="7127"/>
    <cellStyle name="汇总 2 4 2 2 5 2 2 2 2" xfId="7128"/>
    <cellStyle name="汇总 2 4 2 2 5 2 2 2 3" xfId="7129"/>
    <cellStyle name="汇总 2 4 2 2 5 2 2 3" xfId="7130"/>
    <cellStyle name="汇总 2 4 2 2 5 2 2 4" xfId="7131"/>
    <cellStyle name="汇总 2 4 2 2 5 2 3" xfId="7132"/>
    <cellStyle name="汇总 2 4 2 2 5 2 3 2" xfId="7133"/>
    <cellStyle name="汇总 2 4 2 2 5 2 3 3" xfId="7134"/>
    <cellStyle name="汇总 2 4 2 2 5 2 4" xfId="7135"/>
    <cellStyle name="汇总 2 4 2 2 5 2 4 2" xfId="7136"/>
    <cellStyle name="汇总 2 4 2 2 5 2 4 2 2" xfId="7137"/>
    <cellStyle name="汇总 2 4 2 2 5 2 4 2 3" xfId="7138"/>
    <cellStyle name="汇总 2 4 2 2 5 2 4 3" xfId="7139"/>
    <cellStyle name="汇总 2 4 2 2 5 2 4 4" xfId="7140"/>
    <cellStyle name="汇总 2 4 2 2 5 2 5" xfId="7141"/>
    <cellStyle name="汇总 2 4 2 2 5 2 6" xfId="7142"/>
    <cellStyle name="汇总 2 4 2 2 5 3" xfId="7143"/>
    <cellStyle name="汇总 2 4 2 2 5 3 2" xfId="7144"/>
    <cellStyle name="汇总 2 4 2 2 5 3 2 2" xfId="7145"/>
    <cellStyle name="汇总 2 4 2 2 5 3 2 2 2" xfId="7146"/>
    <cellStyle name="汇总 2 4 2 2 5 3 2 2 3" xfId="7147"/>
    <cellStyle name="汇总 2 4 2 2 5 3 2 3" xfId="7148"/>
    <cellStyle name="汇总 2 4 2 2 5 3 2 4" xfId="7149"/>
    <cellStyle name="汇总 2 4 2 2 5 3 3" xfId="7150"/>
    <cellStyle name="汇总 2 4 2 2 5 3 3 2" xfId="7151"/>
    <cellStyle name="汇总 2 4 2 2 5 3 3 3" xfId="7152"/>
    <cellStyle name="汇总 2 4 2 2 5 3 4" xfId="7153"/>
    <cellStyle name="汇总 2 4 2 2 5 3 4 2" xfId="7154"/>
    <cellStyle name="汇总 2 4 2 2 5 3 4 2 2" xfId="7155"/>
    <cellStyle name="汇总 2 4 2 2 5 3 4 2 3" xfId="7156"/>
    <cellStyle name="汇总 2 4 2 2 5 3 4 3" xfId="7157"/>
    <cellStyle name="汇总 2 4 2 2 5 3 4 4" xfId="7158"/>
    <cellStyle name="汇总 2 4 2 2 5 3 5" xfId="7159"/>
    <cellStyle name="汇总 2 4 2 2 5 3 6" xfId="7160"/>
    <cellStyle name="汇总 2 4 2 2 5 4" xfId="7161"/>
    <cellStyle name="汇总 2 4 2 2 5 4 2" xfId="7162"/>
    <cellStyle name="汇总 2 4 2 2 5 4 2 2" xfId="7163"/>
    <cellStyle name="汇总 2 4 2 2 5 4 2 2 2" xfId="7164"/>
    <cellStyle name="汇总 2 4 2 2 5 4 2 2 3" xfId="7165"/>
    <cellStyle name="汇总 2 4 2 2 5 4 2 3" xfId="7166"/>
    <cellStyle name="汇总 2 4 2 2 5 4 2 4" xfId="7167"/>
    <cellStyle name="汇总 2 4 2 2 5 4 3" xfId="7168"/>
    <cellStyle name="汇总 2 4 2 2 5 4 3 2" xfId="7169"/>
    <cellStyle name="汇总 2 4 2 2 5 4 3 3" xfId="7170"/>
    <cellStyle name="汇总 2 4 2 2 5 4 4" xfId="7171"/>
    <cellStyle name="汇总 2 4 2 2 5 4 4 2" xfId="7172"/>
    <cellStyle name="汇总 2 4 2 2 5 4 4 2 2" xfId="7173"/>
    <cellStyle name="汇总 2 4 2 2 5 4 4 2 3" xfId="7174"/>
    <cellStyle name="汇总 2 4 2 2 5 4 4 3" xfId="7175"/>
    <cellStyle name="汇总 2 4 2 2 5 4 4 4" xfId="7176"/>
    <cellStyle name="汇总 2 4 2 2 5 4 5" xfId="7177"/>
    <cellStyle name="汇总 2 4 2 2 5 4 6" xfId="7178"/>
    <cellStyle name="汇总 2 4 2 2 5 5" xfId="7179"/>
    <cellStyle name="汇总 2 4 2 2 5 5 2" xfId="7180"/>
    <cellStyle name="汇总 2 4 2 2 5 5 2 2" xfId="7181"/>
    <cellStyle name="汇总 2 4 2 2 5 5 2 3" xfId="7182"/>
    <cellStyle name="汇总 2 4 2 2 5 5 3" xfId="7183"/>
    <cellStyle name="汇总 2 4 2 2 5 5 4" xfId="7184"/>
    <cellStyle name="汇总 2 4 2 2 5 6" xfId="7185"/>
    <cellStyle name="汇总 2 4 2 2 5 7" xfId="7186"/>
    <cellStyle name="汇总 2 4 2 2 6" xfId="7187"/>
    <cellStyle name="汇总 2 4 2 2 6 2" xfId="7188"/>
    <cellStyle name="汇总 2 4 2 2 6 2 2" xfId="7189"/>
    <cellStyle name="汇总 2 4 2 2 6 2 2 2" xfId="7190"/>
    <cellStyle name="汇总 2 4 2 2 6 2 2 3" xfId="7191"/>
    <cellStyle name="汇总 2 4 2 2 6 2 3" xfId="7192"/>
    <cellStyle name="汇总 2 4 2 2 6 2 4" xfId="7193"/>
    <cellStyle name="汇总 2 4 2 2 6 3" xfId="7194"/>
    <cellStyle name="汇总 2 4 2 2 6 3 2" xfId="7195"/>
    <cellStyle name="汇总 2 4 2 2 6 3 3" xfId="7196"/>
    <cellStyle name="汇总 2 4 2 2 6 4" xfId="7197"/>
    <cellStyle name="汇总 2 4 2 2 6 4 2" xfId="7198"/>
    <cellStyle name="汇总 2 4 2 2 6 4 2 2" xfId="7199"/>
    <cellStyle name="汇总 2 4 2 2 6 4 2 3" xfId="7200"/>
    <cellStyle name="汇总 2 4 2 2 6 4 3" xfId="7201"/>
    <cellStyle name="汇总 2 4 2 2 6 4 4" xfId="7202"/>
    <cellStyle name="汇总 2 4 2 2 6 5" xfId="7203"/>
    <cellStyle name="汇总 2 4 2 2 6 6" xfId="7204"/>
    <cellStyle name="汇总 2 4 2 2 7" xfId="7205"/>
    <cellStyle name="汇总 2 4 2 2 7 2" xfId="7206"/>
    <cellStyle name="汇总 2 4 2 2 7 2 2" xfId="7207"/>
    <cellStyle name="汇总 2 4 2 2 7 2 2 2" xfId="7208"/>
    <cellStyle name="汇总 2 4 2 2 7 2 2 3" xfId="7209"/>
    <cellStyle name="汇总 2 4 2 2 7 2 3" xfId="7210"/>
    <cellStyle name="汇总 2 4 2 2 7 2 4" xfId="7211"/>
    <cellStyle name="汇总 2 4 2 2 7 3" xfId="7212"/>
    <cellStyle name="汇总 2 4 2 2 7 3 2" xfId="7213"/>
    <cellStyle name="汇总 2 4 2 2 7 3 3" xfId="7214"/>
    <cellStyle name="汇总 2 4 2 2 7 4" xfId="7215"/>
    <cellStyle name="汇总 2 4 2 2 7 4 2" xfId="7216"/>
    <cellStyle name="汇总 2 4 2 2 7 4 2 2" xfId="7217"/>
    <cellStyle name="汇总 2 4 2 2 7 4 2 3" xfId="7218"/>
    <cellStyle name="汇总 2 4 2 2 7 4 3" xfId="7219"/>
    <cellStyle name="汇总 2 4 2 2 7 4 4" xfId="7220"/>
    <cellStyle name="汇总 2 4 2 2 7 5" xfId="7221"/>
    <cellStyle name="汇总 2 4 2 2 7 6" xfId="7222"/>
    <cellStyle name="汇总 2 4 2 2 8" xfId="7223"/>
    <cellStyle name="汇总 2 4 2 2 8 2" xfId="7224"/>
    <cellStyle name="汇总 2 4 2 2 8 2 2" xfId="7225"/>
    <cellStyle name="汇总 2 4 2 2 8 2 2 2" xfId="7226"/>
    <cellStyle name="汇总 2 4 2 2 8 2 2 3" xfId="7227"/>
    <cellStyle name="汇总 2 4 2 2 8 2 3" xfId="7228"/>
    <cellStyle name="汇总 2 4 2 2 8 2 4" xfId="7229"/>
    <cellStyle name="汇总 2 4 2 2 8 3" xfId="7230"/>
    <cellStyle name="汇总 2 4 2 2 8 3 2" xfId="7231"/>
    <cellStyle name="汇总 2 4 2 2 8 3 3" xfId="7232"/>
    <cellStyle name="汇总 2 4 2 2 8 4" xfId="7233"/>
    <cellStyle name="汇总 2 4 2 2 8 4 2" xfId="7234"/>
    <cellStyle name="汇总 2 4 2 2 8 4 2 2" xfId="7235"/>
    <cellStyle name="汇总 2 4 2 2 8 4 2 3" xfId="7236"/>
    <cellStyle name="汇总 2 4 2 2 8 4 3" xfId="7237"/>
    <cellStyle name="汇总 2 4 2 2 8 4 4" xfId="7238"/>
    <cellStyle name="汇总 2 4 2 2 8 5" xfId="7239"/>
    <cellStyle name="汇总 2 4 2 2 8 6" xfId="7240"/>
    <cellStyle name="汇总 2 4 2 2 9" xfId="7241"/>
    <cellStyle name="汇总 2 4 2 2 9 2" xfId="7242"/>
    <cellStyle name="汇总 2 4 2 2 9 2 2" xfId="7243"/>
    <cellStyle name="汇总 2 4 2 2 9 2 3" xfId="7244"/>
    <cellStyle name="汇总 2 4 2 2 9 3" xfId="7245"/>
    <cellStyle name="汇总 2 4 2 2 9 4" xfId="7246"/>
    <cellStyle name="汇总 2 4 2 3" xfId="7247"/>
    <cellStyle name="汇总 2 4 2 3 2" xfId="7248"/>
    <cellStyle name="汇总 2 4 2 3 2 2" xfId="7249"/>
    <cellStyle name="汇总 2 4 2 3 2 2 2" xfId="7250"/>
    <cellStyle name="汇总 2 4 2 3 2 2 2 2" xfId="7251"/>
    <cellStyle name="汇总 2 4 2 3 2 2 2 2 2" xfId="7252"/>
    <cellStyle name="汇总 2 4 2 3 2 2 2 2 3" xfId="7253"/>
    <cellStyle name="汇总 2 4 2 3 2 2 2 3" xfId="7254"/>
    <cellStyle name="汇总 2 4 2 3 2 2 2 4" xfId="7255"/>
    <cellStyle name="汇总 2 4 2 3 2 2 3" xfId="7256"/>
    <cellStyle name="汇总 2 4 2 3 2 2 3 2" xfId="7257"/>
    <cellStyle name="汇总 2 4 2 3 2 2 3 3" xfId="7258"/>
    <cellStyle name="汇总 2 4 2 3 2 2 4" xfId="7259"/>
    <cellStyle name="汇总 2 4 2 3 2 2 4 2" xfId="7260"/>
    <cellStyle name="汇总 2 4 2 3 2 2 4 2 2" xfId="7261"/>
    <cellStyle name="汇总 2 4 2 3 2 2 4 2 3" xfId="7262"/>
    <cellStyle name="汇总 2 4 2 3 2 2 4 3" xfId="7263"/>
    <cellStyle name="汇总 2 4 2 3 2 2 4 4" xfId="7264"/>
    <cellStyle name="汇总 2 4 2 3 2 2 5" xfId="7265"/>
    <cellStyle name="汇总 2 4 2 3 2 2 6" xfId="7266"/>
    <cellStyle name="汇总 2 4 2 3 2 3" xfId="7267"/>
    <cellStyle name="汇总 2 4 2 3 2 3 2" xfId="7268"/>
    <cellStyle name="汇总 2 4 2 3 2 3 2 2" xfId="7269"/>
    <cellStyle name="汇总 2 4 2 3 2 3 2 2 2" xfId="7270"/>
    <cellStyle name="汇总 2 4 2 3 2 3 2 2 3" xfId="7271"/>
    <cellStyle name="汇总 2 4 2 3 2 3 2 3" xfId="7272"/>
    <cellStyle name="汇总 2 4 2 3 2 3 2 4" xfId="7273"/>
    <cellStyle name="汇总 2 4 2 3 2 3 3" xfId="7274"/>
    <cellStyle name="汇总 2 4 2 3 2 3 3 2" xfId="7275"/>
    <cellStyle name="汇总 2 4 2 3 2 3 3 3" xfId="7276"/>
    <cellStyle name="汇总 2 4 2 3 2 3 4" xfId="7277"/>
    <cellStyle name="汇总 2 4 2 3 2 3 4 2" xfId="7278"/>
    <cellStyle name="汇总 2 4 2 3 2 3 4 2 2" xfId="7279"/>
    <cellStyle name="汇总 2 4 2 3 2 3 4 2 3" xfId="7280"/>
    <cellStyle name="汇总 2 4 2 3 2 3 4 3" xfId="7281"/>
    <cellStyle name="汇总 2 4 2 3 2 3 4 4" xfId="7282"/>
    <cellStyle name="汇总 2 4 2 3 2 3 5" xfId="7283"/>
    <cellStyle name="汇总 2 4 2 3 2 3 6" xfId="7284"/>
    <cellStyle name="汇总 2 4 2 3 2 4" xfId="7285"/>
    <cellStyle name="汇总 2 4 2 3 2 4 2" xfId="7286"/>
    <cellStyle name="汇总 2 4 2 3 2 4 2 2" xfId="7287"/>
    <cellStyle name="汇总 2 4 2 3 2 4 2 2 2" xfId="7288"/>
    <cellStyle name="汇总 2 4 2 3 2 4 2 2 3" xfId="7289"/>
    <cellStyle name="汇总 2 4 2 3 2 4 2 3" xfId="7290"/>
    <cellStyle name="汇总 2 4 2 3 2 4 2 4" xfId="7291"/>
    <cellStyle name="汇总 2 4 2 3 2 4 3" xfId="7292"/>
    <cellStyle name="汇总 2 4 2 3 2 4 3 2" xfId="7293"/>
    <cellStyle name="汇总 2 4 2 3 2 4 3 3" xfId="7294"/>
    <cellStyle name="汇总 2 4 2 3 2 4 4" xfId="7295"/>
    <cellStyle name="汇总 2 4 2 3 2 4 4 2" xfId="7296"/>
    <cellStyle name="汇总 2 4 2 3 2 4 4 2 2" xfId="7297"/>
    <cellStyle name="汇总 2 4 2 3 2 4 4 2 3" xfId="7298"/>
    <cellStyle name="汇总 2 4 2 3 2 4 4 3" xfId="7299"/>
    <cellStyle name="汇总 2 4 2 3 2 4 4 4" xfId="7300"/>
    <cellStyle name="汇总 2 4 2 3 2 4 5" xfId="7301"/>
    <cellStyle name="汇总 2 4 2 3 2 4 6" xfId="7302"/>
    <cellStyle name="汇总 2 4 2 3 2 5" xfId="7303"/>
    <cellStyle name="汇总 2 4 2 3 2 5 2" xfId="7304"/>
    <cellStyle name="汇总 2 4 2 3 2 5 2 2" xfId="7305"/>
    <cellStyle name="汇总 2 4 2 3 2 5 2 3" xfId="7306"/>
    <cellStyle name="汇总 2 4 2 3 2 5 3" xfId="7307"/>
    <cellStyle name="汇总 2 4 2 3 2 5 4" xfId="7308"/>
    <cellStyle name="汇总 2 4 2 3 2 6" xfId="7309"/>
    <cellStyle name="汇总 2 4 2 3 2 7" xfId="7310"/>
    <cellStyle name="汇总 2 4 2 3 3" xfId="7311"/>
    <cellStyle name="汇总 2 4 2 3 3 2" xfId="7312"/>
    <cellStyle name="汇总 2 4 2 3 3 2 2" xfId="7313"/>
    <cellStyle name="汇总 2 4 2 3 3 2 2 2" xfId="7314"/>
    <cellStyle name="汇总 2 4 2 3 3 2 2 3" xfId="7315"/>
    <cellStyle name="汇总 2 4 2 3 3 2 3" xfId="7316"/>
    <cellStyle name="汇总 2 4 2 3 3 2 4" xfId="7317"/>
    <cellStyle name="汇总 2 4 2 3 3 3" xfId="7318"/>
    <cellStyle name="汇总 2 4 2 3 3 3 2" xfId="7319"/>
    <cellStyle name="汇总 2 4 2 3 3 3 3" xfId="7320"/>
    <cellStyle name="汇总 2 4 2 3 3 4" xfId="7321"/>
    <cellStyle name="汇总 2 4 2 3 3 4 2" xfId="7322"/>
    <cellStyle name="汇总 2 4 2 3 3 4 2 2" xfId="7323"/>
    <cellStyle name="汇总 2 4 2 3 3 4 2 3" xfId="7324"/>
    <cellStyle name="汇总 2 4 2 3 3 4 3" xfId="7325"/>
    <cellStyle name="汇总 2 4 2 3 3 4 4" xfId="7326"/>
    <cellStyle name="汇总 2 4 2 3 3 5" xfId="7327"/>
    <cellStyle name="汇总 2 4 2 3 3 6" xfId="7328"/>
    <cellStyle name="汇总 2 4 2 3 4" xfId="7329"/>
    <cellStyle name="汇总 2 4 2 3 4 2" xfId="7330"/>
    <cellStyle name="汇总 2 4 2 3 4 2 2" xfId="7331"/>
    <cellStyle name="汇总 2 4 2 3 4 2 2 2" xfId="7332"/>
    <cellStyle name="汇总 2 4 2 3 4 2 2 3" xfId="7333"/>
    <cellStyle name="汇总 2 4 2 3 4 2 3" xfId="7334"/>
    <cellStyle name="汇总 2 4 2 3 4 2 4" xfId="7335"/>
    <cellStyle name="汇总 2 4 2 3 4 3" xfId="7336"/>
    <cellStyle name="汇总 2 4 2 3 4 3 2" xfId="7337"/>
    <cellStyle name="汇总 2 4 2 3 4 3 3" xfId="7338"/>
    <cellStyle name="汇总 2 4 2 3 4 4" xfId="7339"/>
    <cellStyle name="汇总 2 4 2 3 4 4 2" xfId="7340"/>
    <cellStyle name="汇总 2 4 2 3 4 4 2 2" xfId="7341"/>
    <cellStyle name="汇总 2 4 2 3 4 4 2 3" xfId="7342"/>
    <cellStyle name="汇总 2 4 2 3 4 4 3" xfId="7343"/>
    <cellStyle name="汇总 2 4 2 3 4 4 4" xfId="7344"/>
    <cellStyle name="汇总 2 4 2 3 4 5" xfId="7345"/>
    <cellStyle name="汇总 2 4 2 3 4 6" xfId="7346"/>
    <cellStyle name="汇总 2 4 2 3 5" xfId="7347"/>
    <cellStyle name="汇总 2 4 2 3 5 2" xfId="7348"/>
    <cellStyle name="汇总 2 4 2 3 5 2 2" xfId="7349"/>
    <cellStyle name="汇总 2 4 2 3 5 2 2 2" xfId="7350"/>
    <cellStyle name="汇总 2 4 2 3 5 2 2 3" xfId="7351"/>
    <cellStyle name="汇总 2 4 2 3 5 2 3" xfId="7352"/>
    <cellStyle name="汇总 2 4 2 3 5 2 4" xfId="7353"/>
    <cellStyle name="汇总 2 4 2 3 5 3" xfId="7354"/>
    <cellStyle name="汇总 2 4 2 3 5 3 2" xfId="7355"/>
    <cellStyle name="汇总 2 4 2 3 5 3 3" xfId="7356"/>
    <cellStyle name="汇总 2 4 2 3 5 4" xfId="7357"/>
    <cellStyle name="汇总 2 4 2 3 5 4 2" xfId="7358"/>
    <cellStyle name="汇总 2 4 2 3 5 4 2 2" xfId="7359"/>
    <cellStyle name="汇总 2 4 2 3 5 4 2 3" xfId="7360"/>
    <cellStyle name="汇总 2 4 2 3 5 4 3" xfId="7361"/>
    <cellStyle name="汇总 2 4 2 3 5 4 4" xfId="7362"/>
    <cellStyle name="汇总 2 4 2 3 5 5" xfId="7363"/>
    <cellStyle name="汇总 2 4 2 3 5 6" xfId="7364"/>
    <cellStyle name="汇总 2 4 2 3 6" xfId="7365"/>
    <cellStyle name="汇总 2 4 2 3 6 2" xfId="7366"/>
    <cellStyle name="汇总 2 4 2 3 6 2 2" xfId="7367"/>
    <cellStyle name="汇总 2 4 2 3 6 2 3" xfId="7368"/>
    <cellStyle name="汇总 2 4 2 3 6 3" xfId="7369"/>
    <cellStyle name="汇总 2 4 2 3 6 4" xfId="7370"/>
    <cellStyle name="汇总 2 4 2 3 7" xfId="7371"/>
    <cellStyle name="汇总 2 4 2 3 8" xfId="7372"/>
    <cellStyle name="汇总 2 4 2 4" xfId="7373"/>
    <cellStyle name="汇总 2 4 2 4 2" xfId="7374"/>
    <cellStyle name="汇总 2 4 2 4 2 2" xfId="7375"/>
    <cellStyle name="汇总 2 4 2 4 2 2 2" xfId="7376"/>
    <cellStyle name="汇总 2 4 2 4 2 2 2 2" xfId="7377"/>
    <cellStyle name="汇总 2 4 2 4 2 2 2 2 2" xfId="7378"/>
    <cellStyle name="汇总 2 4 2 4 2 2 2 2 3" xfId="7379"/>
    <cellStyle name="汇总 2 4 2 4 2 2 2 3" xfId="7380"/>
    <cellStyle name="汇总 2 4 2 4 2 2 2 4" xfId="7381"/>
    <cellStyle name="汇总 2 4 2 4 2 2 3" xfId="7382"/>
    <cellStyle name="汇总 2 4 2 4 2 2 3 2" xfId="7383"/>
    <cellStyle name="汇总 2 4 2 4 2 2 3 3" xfId="7384"/>
    <cellStyle name="汇总 2 4 2 4 2 2 4" xfId="7385"/>
    <cellStyle name="汇总 2 4 2 4 2 2 4 2" xfId="7386"/>
    <cellStyle name="汇总 2 4 2 4 2 2 4 2 2" xfId="7387"/>
    <cellStyle name="汇总 2 4 2 4 2 2 4 2 3" xfId="7388"/>
    <cellStyle name="汇总 2 4 2 4 2 2 4 3" xfId="7389"/>
    <cellStyle name="汇总 2 4 2 4 2 2 4 4" xfId="7390"/>
    <cellStyle name="汇总 2 4 2 4 2 2 5" xfId="7391"/>
    <cellStyle name="汇总 2 4 2 4 2 2 6" xfId="7392"/>
    <cellStyle name="汇总 2 4 2 4 2 3" xfId="7393"/>
    <cellStyle name="汇总 2 4 2 4 2 3 2" xfId="7394"/>
    <cellStyle name="汇总 2 4 2 4 2 3 2 2" xfId="7395"/>
    <cellStyle name="汇总 2 4 2 4 2 3 2 2 2" xfId="7396"/>
    <cellStyle name="汇总 2 4 2 4 2 3 2 2 3" xfId="7397"/>
    <cellStyle name="汇总 2 4 2 4 2 3 2 3" xfId="7398"/>
    <cellStyle name="汇总 2 4 2 4 2 3 2 4" xfId="7399"/>
    <cellStyle name="汇总 2 4 2 4 2 3 3" xfId="7400"/>
    <cellStyle name="汇总 2 4 2 4 2 3 3 2" xfId="7401"/>
    <cellStyle name="汇总 2 4 2 4 2 3 3 3" xfId="7402"/>
    <cellStyle name="汇总 2 4 2 4 2 3 4" xfId="7403"/>
    <cellStyle name="汇总 2 4 2 4 2 3 4 2" xfId="7404"/>
    <cellStyle name="汇总 2 4 2 4 2 3 4 2 2" xfId="7405"/>
    <cellStyle name="汇总 2 4 2 4 2 3 4 2 3" xfId="7406"/>
    <cellStyle name="汇总 2 4 2 4 2 3 4 3" xfId="7407"/>
    <cellStyle name="汇总 2 4 2 4 2 3 4 4" xfId="7408"/>
    <cellStyle name="汇总 2 4 2 4 2 3 5" xfId="7409"/>
    <cellStyle name="汇总 2 4 2 4 2 3 6" xfId="7410"/>
    <cellStyle name="汇总 2 4 2 4 2 4" xfId="7411"/>
    <cellStyle name="汇总 2 4 2 4 2 4 2" xfId="7412"/>
    <cellStyle name="汇总 2 4 2 4 2 4 2 2" xfId="7413"/>
    <cellStyle name="汇总 2 4 2 4 2 4 2 2 2" xfId="7414"/>
    <cellStyle name="汇总 2 4 2 4 2 4 2 2 3" xfId="7415"/>
    <cellStyle name="汇总 2 4 2 4 2 4 2 3" xfId="7416"/>
    <cellStyle name="汇总 2 4 2 4 2 4 2 4" xfId="7417"/>
    <cellStyle name="汇总 2 4 2 4 2 4 3" xfId="7418"/>
    <cellStyle name="汇总 2 4 2 4 2 4 3 2" xfId="7419"/>
    <cellStyle name="汇总 2 4 2 4 2 4 3 3" xfId="7420"/>
    <cellStyle name="汇总 2 4 2 4 2 4 4" xfId="7421"/>
    <cellStyle name="汇总 2 4 2 4 2 4 4 2" xfId="7422"/>
    <cellStyle name="汇总 2 4 2 4 2 4 4 2 2" xfId="7423"/>
    <cellStyle name="汇总 2 4 2 4 2 4 4 2 3" xfId="7424"/>
    <cellStyle name="汇总 2 4 2 4 2 4 4 3" xfId="7425"/>
    <cellStyle name="汇总 2 4 2 4 2 4 4 4" xfId="7426"/>
    <cellStyle name="汇总 2 4 2 4 2 4 5" xfId="7427"/>
    <cellStyle name="汇总 2 4 2 4 2 4 6" xfId="7428"/>
    <cellStyle name="汇总 2 4 2 4 2 5" xfId="7429"/>
    <cellStyle name="汇总 2 4 2 4 2 5 2" xfId="7430"/>
    <cellStyle name="汇总 2 4 2 4 2 5 2 2" xfId="7431"/>
    <cellStyle name="汇总 2 4 2 4 2 5 2 3" xfId="7432"/>
    <cellStyle name="汇总 2 4 2 4 2 5 3" xfId="7433"/>
    <cellStyle name="汇总 2 4 2 4 2 5 4" xfId="7434"/>
    <cellStyle name="汇总 2 4 2 4 2 6" xfId="7435"/>
    <cellStyle name="汇总 2 4 2 4 2 7" xfId="7436"/>
    <cellStyle name="汇总 2 4 2 4 3" xfId="7437"/>
    <cellStyle name="汇总 2 4 2 4 3 2" xfId="7438"/>
    <cellStyle name="汇总 2 4 2 4 3 2 2" xfId="7439"/>
    <cellStyle name="汇总 2 4 2 4 3 2 2 2" xfId="7440"/>
    <cellStyle name="汇总 2 4 2 4 3 2 2 3" xfId="7441"/>
    <cellStyle name="汇总 2 4 2 4 3 2 3" xfId="7442"/>
    <cellStyle name="汇总 2 4 2 4 3 2 4" xfId="7443"/>
    <cellStyle name="汇总 2 4 2 4 3 3" xfId="7444"/>
    <cellStyle name="汇总 2 4 2 4 3 3 2" xfId="7445"/>
    <cellStyle name="汇总 2 4 2 4 3 3 3" xfId="7446"/>
    <cellStyle name="汇总 2 4 2 4 3 4" xfId="7447"/>
    <cellStyle name="汇总 2 4 2 4 3 4 2" xfId="7448"/>
    <cellStyle name="汇总 2 4 2 4 3 4 2 2" xfId="7449"/>
    <cellStyle name="汇总 2 4 2 4 3 4 2 3" xfId="7450"/>
    <cellStyle name="汇总 2 4 2 4 3 4 3" xfId="7451"/>
    <cellStyle name="汇总 2 4 2 4 3 4 4" xfId="7452"/>
    <cellStyle name="汇总 2 4 2 4 3 5" xfId="7453"/>
    <cellStyle name="汇总 2 4 2 4 3 6" xfId="7454"/>
    <cellStyle name="汇总 2 4 2 4 4" xfId="7455"/>
    <cellStyle name="汇总 2 4 2 4 4 2" xfId="7456"/>
    <cellStyle name="汇总 2 4 2 4 4 2 2" xfId="7457"/>
    <cellStyle name="汇总 2 4 2 4 4 2 2 2" xfId="7458"/>
    <cellStyle name="汇总 2 4 2 4 4 2 2 3" xfId="7459"/>
    <cellStyle name="汇总 2 4 2 4 4 2 3" xfId="7460"/>
    <cellStyle name="汇总 2 4 2 4 4 2 4" xfId="7461"/>
    <cellStyle name="汇总 2 4 2 4 4 3" xfId="7462"/>
    <cellStyle name="汇总 2 4 2 4 4 3 2" xfId="7463"/>
    <cellStyle name="汇总 2 4 2 4 4 3 3" xfId="7464"/>
    <cellStyle name="汇总 2 4 2 4 4 4" xfId="7465"/>
    <cellStyle name="汇总 2 4 2 4 4 4 2" xfId="7466"/>
    <cellStyle name="汇总 2 4 2 4 4 4 2 2" xfId="7467"/>
    <cellStyle name="汇总 2 4 2 4 4 4 2 3" xfId="7468"/>
    <cellStyle name="汇总 2 4 2 4 4 4 3" xfId="7469"/>
    <cellStyle name="汇总 2 4 2 4 4 4 4" xfId="7470"/>
    <cellStyle name="汇总 2 4 2 4 4 5" xfId="7471"/>
    <cellStyle name="汇总 2 4 2 4 4 6" xfId="7472"/>
    <cellStyle name="汇总 2 4 2 4 5" xfId="7473"/>
    <cellStyle name="汇总 2 4 2 4 5 2" xfId="7474"/>
    <cellStyle name="汇总 2 4 2 4 5 2 2" xfId="7475"/>
    <cellStyle name="汇总 2 4 2 4 5 2 2 2" xfId="7476"/>
    <cellStyle name="汇总 2 4 2 4 5 2 2 3" xfId="7477"/>
    <cellStyle name="汇总 2 4 2 4 5 2 3" xfId="7478"/>
    <cellStyle name="汇总 2 4 2 4 5 2 4" xfId="7479"/>
    <cellStyle name="汇总 2 4 2 4 5 3" xfId="7480"/>
    <cellStyle name="汇总 2 4 2 4 5 3 2" xfId="7481"/>
    <cellStyle name="汇总 2 4 2 4 5 3 3" xfId="7482"/>
    <cellStyle name="汇总 2 4 2 4 5 4" xfId="7483"/>
    <cellStyle name="汇总 2 4 2 4 5 4 2" xfId="7484"/>
    <cellStyle name="汇总 2 4 2 4 5 4 2 2" xfId="7485"/>
    <cellStyle name="汇总 2 4 2 4 5 4 2 3" xfId="7486"/>
    <cellStyle name="汇总 2 4 2 4 5 4 3" xfId="7487"/>
    <cellStyle name="汇总 2 4 2 4 5 4 4" xfId="7488"/>
    <cellStyle name="汇总 2 4 2 4 5 5" xfId="7489"/>
    <cellStyle name="汇总 2 4 2 4 5 6" xfId="7490"/>
    <cellStyle name="汇总 2 4 2 4 6" xfId="7491"/>
    <cellStyle name="汇总 2 4 2 4 6 2" xfId="7492"/>
    <cellStyle name="汇总 2 4 2 4 6 2 2" xfId="7493"/>
    <cellStyle name="汇总 2 4 2 4 6 2 3" xfId="7494"/>
    <cellStyle name="汇总 2 4 2 4 6 3" xfId="7495"/>
    <cellStyle name="汇总 2 4 2 4 6 4" xfId="7496"/>
    <cellStyle name="汇总 2 4 2 4 7" xfId="7497"/>
    <cellStyle name="汇总 2 4 2 4 8" xfId="7498"/>
    <cellStyle name="汇总 2 4 2 5" xfId="7499"/>
    <cellStyle name="汇总 2 4 2 5 2" xfId="7500"/>
    <cellStyle name="汇总 2 4 2 5 2 2" xfId="7501"/>
    <cellStyle name="汇总 2 4 2 5 2 2 2" xfId="7502"/>
    <cellStyle name="汇总 2 4 2 5 2 2 2 2" xfId="7503"/>
    <cellStyle name="汇总 2 4 2 5 2 2 2 2 2" xfId="7504"/>
    <cellStyle name="汇总 2 4 2 5 2 2 2 2 3" xfId="7505"/>
    <cellStyle name="汇总 2 4 2 5 2 2 2 3" xfId="7506"/>
    <cellStyle name="汇总 2 4 2 5 2 2 2 4" xfId="7507"/>
    <cellStyle name="汇总 2 4 2 5 2 2 3" xfId="7508"/>
    <cellStyle name="汇总 2 4 2 5 2 2 3 2" xfId="7509"/>
    <cellStyle name="汇总 2 4 2 5 2 2 3 3" xfId="7510"/>
    <cellStyle name="汇总 2 4 2 5 2 2 4" xfId="7511"/>
    <cellStyle name="汇总 2 4 2 5 2 2 4 2" xfId="7512"/>
    <cellStyle name="汇总 2 4 2 5 2 2 4 2 2" xfId="7513"/>
    <cellStyle name="汇总 2 4 2 5 2 2 4 2 3" xfId="7514"/>
    <cellStyle name="汇总 2 4 2 5 2 2 4 3" xfId="7515"/>
    <cellStyle name="汇总 2 4 2 5 2 2 4 4" xfId="7516"/>
    <cellStyle name="汇总 2 4 2 5 2 2 5" xfId="7517"/>
    <cellStyle name="汇总 2 4 2 5 2 2 6" xfId="7518"/>
    <cellStyle name="汇总 2 4 2 5 2 3" xfId="7519"/>
    <cellStyle name="汇总 2 4 2 5 2 3 2" xfId="7520"/>
    <cellStyle name="汇总 2 4 2 5 2 3 2 2" xfId="7521"/>
    <cellStyle name="汇总 2 4 2 5 2 3 2 2 2" xfId="7522"/>
    <cellStyle name="汇总 2 4 2 5 2 3 2 2 3" xfId="7523"/>
    <cellStyle name="汇总 2 4 2 5 2 3 2 3" xfId="7524"/>
    <cellStyle name="汇总 2 4 2 5 2 3 2 4" xfId="7525"/>
    <cellStyle name="汇总 2 4 2 5 2 3 3" xfId="7526"/>
    <cellStyle name="汇总 2 4 2 5 2 3 3 2" xfId="7527"/>
    <cellStyle name="汇总 2 4 2 5 2 3 3 3" xfId="7528"/>
    <cellStyle name="汇总 2 4 2 5 2 3 4" xfId="7529"/>
    <cellStyle name="汇总 2 4 2 5 2 3 4 2" xfId="7530"/>
    <cellStyle name="汇总 2 4 2 5 2 3 4 2 2" xfId="7531"/>
    <cellStyle name="汇总 2 4 2 5 2 3 4 2 3" xfId="7532"/>
    <cellStyle name="汇总 2 4 2 5 2 3 4 3" xfId="7533"/>
    <cellStyle name="汇总 2 4 2 5 2 3 4 4" xfId="7534"/>
    <cellStyle name="汇总 2 4 2 5 2 3 5" xfId="7535"/>
    <cellStyle name="汇总 2 4 2 5 2 3 6" xfId="7536"/>
    <cellStyle name="汇总 2 4 2 5 2 4" xfId="7537"/>
    <cellStyle name="汇总 2 4 2 5 2 4 2" xfId="7538"/>
    <cellStyle name="汇总 2 4 2 5 2 4 2 2" xfId="7539"/>
    <cellStyle name="汇总 2 4 2 5 2 4 2 2 2" xfId="7540"/>
    <cellStyle name="汇总 2 4 2 5 2 4 2 2 3" xfId="7541"/>
    <cellStyle name="汇总 2 4 2 5 2 4 2 3" xfId="7542"/>
    <cellStyle name="汇总 2 4 2 5 2 4 2 4" xfId="7543"/>
    <cellStyle name="汇总 2 4 2 5 2 4 3" xfId="7544"/>
    <cellStyle name="汇总 2 4 2 5 2 4 3 2" xfId="7545"/>
    <cellStyle name="汇总 2 4 2 5 2 4 3 3" xfId="7546"/>
    <cellStyle name="汇总 2 4 2 5 2 4 4" xfId="7547"/>
    <cellStyle name="汇总 2 4 2 5 2 4 4 2" xfId="7548"/>
    <cellStyle name="汇总 2 4 2 5 2 4 4 2 2" xfId="7549"/>
    <cellStyle name="汇总 2 4 2 5 2 4 4 2 3" xfId="7550"/>
    <cellStyle name="汇总 2 4 2 5 2 4 4 3" xfId="7551"/>
    <cellStyle name="汇总 2 4 2 5 2 4 4 4" xfId="7552"/>
    <cellStyle name="汇总 2 4 2 5 2 4 5" xfId="7553"/>
    <cellStyle name="汇总 2 4 2 5 2 4 6" xfId="7554"/>
    <cellStyle name="汇总 2 4 2 5 2 5" xfId="7555"/>
    <cellStyle name="汇总 2 4 2 5 2 5 2" xfId="7556"/>
    <cellStyle name="汇总 2 4 2 5 2 5 2 2" xfId="7557"/>
    <cellStyle name="汇总 2 4 2 5 2 5 2 3" xfId="7558"/>
    <cellStyle name="汇总 2 4 2 5 2 5 3" xfId="7559"/>
    <cellStyle name="汇总 2 4 2 5 2 5 4" xfId="7560"/>
    <cellStyle name="汇总 2 4 2 5 2 6" xfId="7561"/>
    <cellStyle name="汇总 2 4 2 5 2 7" xfId="7562"/>
    <cellStyle name="汇总 2 4 2 5 3" xfId="7563"/>
    <cellStyle name="汇总 2 4 2 5 3 2" xfId="7564"/>
    <cellStyle name="汇总 2 4 2 5 3 2 2" xfId="7565"/>
    <cellStyle name="汇总 2 4 2 5 3 2 2 2" xfId="7566"/>
    <cellStyle name="汇总 2 4 2 5 3 2 2 3" xfId="7567"/>
    <cellStyle name="汇总 2 4 2 5 3 2 3" xfId="7568"/>
    <cellStyle name="汇总 2 4 2 5 3 2 4" xfId="7569"/>
    <cellStyle name="汇总 2 4 2 5 3 3" xfId="7570"/>
    <cellStyle name="汇总 2 4 2 5 3 3 2" xfId="7571"/>
    <cellStyle name="汇总 2 4 2 5 3 3 3" xfId="7572"/>
    <cellStyle name="汇总 2 4 2 5 3 4" xfId="7573"/>
    <cellStyle name="汇总 2 4 2 5 3 4 2" xfId="7574"/>
    <cellStyle name="汇总 2 4 2 5 3 4 2 2" xfId="7575"/>
    <cellStyle name="汇总 2 4 2 5 3 4 2 3" xfId="7576"/>
    <cellStyle name="汇总 2 4 2 5 3 4 3" xfId="7577"/>
    <cellStyle name="汇总 2 4 2 5 3 4 4" xfId="7578"/>
    <cellStyle name="汇总 2 4 2 5 3 5" xfId="7579"/>
    <cellStyle name="汇总 2 4 2 5 3 6" xfId="7580"/>
    <cellStyle name="汇总 2 4 2 5 4" xfId="7581"/>
    <cellStyle name="汇总 2 4 2 5 4 2" xfId="7582"/>
    <cellStyle name="汇总 2 4 2 5 4 2 2" xfId="7583"/>
    <cellStyle name="汇总 2 4 2 5 4 2 2 2" xfId="7584"/>
    <cellStyle name="汇总 2 4 2 5 4 2 2 3" xfId="7585"/>
    <cellStyle name="汇总 2 4 2 5 4 2 3" xfId="7586"/>
    <cellStyle name="汇总 2 4 2 5 4 2 4" xfId="7587"/>
    <cellStyle name="汇总 2 4 2 5 4 3" xfId="7588"/>
    <cellStyle name="汇总 2 4 2 5 4 3 2" xfId="7589"/>
    <cellStyle name="汇总 2 4 2 5 4 3 3" xfId="7590"/>
    <cellStyle name="汇总 2 4 2 5 4 4" xfId="7591"/>
    <cellStyle name="汇总 2 4 2 5 4 4 2" xfId="7592"/>
    <cellStyle name="汇总 2 4 2 5 4 4 2 2" xfId="7593"/>
    <cellStyle name="汇总 2 4 2 5 4 4 2 3" xfId="7594"/>
    <cellStyle name="汇总 2 4 2 5 4 4 3" xfId="7595"/>
    <cellStyle name="汇总 2 4 2 5 4 4 4" xfId="7596"/>
    <cellStyle name="汇总 2 4 2 5 4 5" xfId="7597"/>
    <cellStyle name="汇总 2 4 2 5 4 6" xfId="7598"/>
    <cellStyle name="汇总 2 4 2 5 5" xfId="7599"/>
    <cellStyle name="汇总 2 4 2 5 5 2" xfId="7600"/>
    <cellStyle name="汇总 2 4 2 5 5 2 2" xfId="7601"/>
    <cellStyle name="汇总 2 4 2 5 5 2 2 2" xfId="7602"/>
    <cellStyle name="汇总 2 4 2 5 5 2 2 3" xfId="7603"/>
    <cellStyle name="汇总 2 4 2 5 5 2 3" xfId="7604"/>
    <cellStyle name="汇总 2 4 2 5 5 2 4" xfId="7605"/>
    <cellStyle name="汇总 2 4 2 5 5 3" xfId="7606"/>
    <cellStyle name="汇总 2 4 2 5 5 3 2" xfId="7607"/>
    <cellStyle name="汇总 2 4 2 5 5 3 3" xfId="7608"/>
    <cellStyle name="汇总 2 4 2 5 5 4" xfId="7609"/>
    <cellStyle name="汇总 2 4 2 5 5 4 2" xfId="7610"/>
    <cellStyle name="汇总 2 4 2 5 5 4 2 2" xfId="7611"/>
    <cellStyle name="汇总 2 4 2 5 5 4 2 3" xfId="7612"/>
    <cellStyle name="汇总 2 4 2 5 5 4 3" xfId="7613"/>
    <cellStyle name="汇总 2 4 2 5 5 4 4" xfId="7614"/>
    <cellStyle name="汇总 2 4 2 5 5 5" xfId="7615"/>
    <cellStyle name="汇总 2 4 2 5 5 6" xfId="7616"/>
    <cellStyle name="汇总 2 4 2 5 6" xfId="7617"/>
    <cellStyle name="汇总 2 4 2 5 6 2" xfId="7618"/>
    <cellStyle name="汇总 2 4 2 5 6 2 2" xfId="7619"/>
    <cellStyle name="汇总 2 4 2 5 6 2 3" xfId="7620"/>
    <cellStyle name="汇总 2 4 2 5 6 3" xfId="7621"/>
    <cellStyle name="汇总 2 4 2 5 6 4" xfId="7622"/>
    <cellStyle name="汇总 2 4 2 5 7" xfId="7623"/>
    <cellStyle name="汇总 2 4 2 5 8" xfId="7624"/>
    <cellStyle name="汇总 2 4 2 6" xfId="7625"/>
    <cellStyle name="汇总 2 4 2 6 2" xfId="7626"/>
    <cellStyle name="汇总 2 4 2 6 2 2" xfId="7627"/>
    <cellStyle name="汇总 2 4 2 6 2 2 2" xfId="7628"/>
    <cellStyle name="汇总 2 4 2 6 2 2 3" xfId="7629"/>
    <cellStyle name="汇总 2 4 2 6 2 3" xfId="7630"/>
    <cellStyle name="汇总 2 4 2 6 2 4" xfId="7631"/>
    <cellStyle name="汇总 2 4 2 6 3" xfId="7632"/>
    <cellStyle name="汇总 2 4 2 6 3 2" xfId="7633"/>
    <cellStyle name="汇总 2 4 2 6 3 3" xfId="7634"/>
    <cellStyle name="汇总 2 4 2 6 4" xfId="7635"/>
    <cellStyle name="汇总 2 4 2 6 4 2" xfId="7636"/>
    <cellStyle name="汇总 2 4 2 6 4 2 2" xfId="7637"/>
    <cellStyle name="汇总 2 4 2 6 4 2 3" xfId="7638"/>
    <cellStyle name="汇总 2 4 2 6 4 3" xfId="7639"/>
    <cellStyle name="汇总 2 4 2 6 4 4" xfId="7640"/>
    <cellStyle name="汇总 2 4 2 6 5" xfId="7641"/>
    <cellStyle name="汇总 2 4 2 6 6" xfId="7642"/>
    <cellStyle name="汇总 2 4 2 7" xfId="7643"/>
    <cellStyle name="汇总 2 4 2 7 2" xfId="7644"/>
    <cellStyle name="汇总 2 4 2 7 2 2" xfId="7645"/>
    <cellStyle name="汇总 2 4 2 7 2 2 2" xfId="7646"/>
    <cellStyle name="汇总 2 4 2 7 2 2 3" xfId="7647"/>
    <cellStyle name="汇总 2 4 2 7 2 3" xfId="7648"/>
    <cellStyle name="汇总 2 4 2 7 2 4" xfId="7649"/>
    <cellStyle name="汇总 2 4 2 7 3" xfId="7650"/>
    <cellStyle name="汇总 2 4 2 7 3 2" xfId="7651"/>
    <cellStyle name="汇总 2 4 2 7 3 3" xfId="7652"/>
    <cellStyle name="汇总 2 4 2 7 4" xfId="7653"/>
    <cellStyle name="汇总 2 4 2 7 4 2" xfId="7654"/>
    <cellStyle name="汇总 2 4 2 7 4 2 2" xfId="7655"/>
    <cellStyle name="汇总 2 4 2 7 4 2 3" xfId="7656"/>
    <cellStyle name="汇总 2 4 2 7 4 3" xfId="7657"/>
    <cellStyle name="汇总 2 4 2 7 4 4" xfId="7658"/>
    <cellStyle name="汇总 2 4 2 7 5" xfId="7659"/>
    <cellStyle name="汇总 2 4 2 7 6" xfId="7660"/>
    <cellStyle name="汇总 2 4 2 8" xfId="7661"/>
    <cellStyle name="汇总 2 4 2 8 2" xfId="7662"/>
    <cellStyle name="汇总 2 4 2 8 2 2" xfId="7663"/>
    <cellStyle name="汇总 2 4 2 8 2 2 2" xfId="7664"/>
    <cellStyle name="汇总 2 4 2 8 2 2 3" xfId="7665"/>
    <cellStyle name="汇总 2 4 2 8 2 3" xfId="7666"/>
    <cellStyle name="汇总 2 4 2 8 2 4" xfId="7667"/>
    <cellStyle name="汇总 2 4 2 8 3" xfId="7668"/>
    <cellStyle name="汇总 2 4 2 8 3 2" xfId="7669"/>
    <cellStyle name="汇总 2 4 2 8 3 3" xfId="7670"/>
    <cellStyle name="汇总 2 4 2 8 4" xfId="7671"/>
    <cellStyle name="汇总 2 4 2 8 4 2" xfId="7672"/>
    <cellStyle name="汇总 2 4 2 8 4 2 2" xfId="7673"/>
    <cellStyle name="汇总 2 4 2 8 4 2 3" xfId="7674"/>
    <cellStyle name="汇总 2 4 2 8 4 3" xfId="7675"/>
    <cellStyle name="汇总 2 4 2 8 4 4" xfId="7676"/>
    <cellStyle name="汇总 2 4 2 8 5" xfId="7677"/>
    <cellStyle name="汇总 2 4 2 8 6" xfId="7678"/>
    <cellStyle name="汇总 2 4 2 9" xfId="7679"/>
    <cellStyle name="汇总 2 4 2 9 2" xfId="7680"/>
    <cellStyle name="汇总 2 4 2 9 2 2" xfId="7681"/>
    <cellStyle name="汇总 2 4 2 9 2 3" xfId="7682"/>
    <cellStyle name="汇总 2 4 2 9 3" xfId="7683"/>
    <cellStyle name="汇总 2 4 2 9 4" xfId="7684"/>
    <cellStyle name="汇总 2 4 3" xfId="7685"/>
    <cellStyle name="汇总 2 4 3 10" xfId="7686"/>
    <cellStyle name="汇总 2 4 3 11" xfId="7687"/>
    <cellStyle name="汇总 2 4 3 2" xfId="7688"/>
    <cellStyle name="汇总 2 4 3 2 2" xfId="7689"/>
    <cellStyle name="汇总 2 4 3 2 2 2" xfId="7690"/>
    <cellStyle name="汇总 2 4 3 2 2 2 2" xfId="7691"/>
    <cellStyle name="汇总 2 4 3 2 2 2 2 2" xfId="7692"/>
    <cellStyle name="汇总 2 4 3 2 2 2 2 2 2" xfId="7693"/>
    <cellStyle name="汇总 2 4 3 2 2 2 2 2 3" xfId="7694"/>
    <cellStyle name="汇总 2 4 3 2 2 2 2 3" xfId="7695"/>
    <cellStyle name="汇总 2 4 3 2 2 2 2 4" xfId="7696"/>
    <cellStyle name="汇总 2 4 3 2 2 2 3" xfId="7697"/>
    <cellStyle name="汇总 2 4 3 2 2 2 3 2" xfId="7698"/>
    <cellStyle name="汇总 2 4 3 2 2 2 3 3" xfId="7699"/>
    <cellStyle name="汇总 2 4 3 2 2 2 4" xfId="7700"/>
    <cellStyle name="汇总 2 4 3 2 2 2 4 2" xfId="7701"/>
    <cellStyle name="汇总 2 4 3 2 2 2 4 2 2" xfId="7702"/>
    <cellStyle name="汇总 2 4 3 2 2 2 4 2 3" xfId="7703"/>
    <cellStyle name="汇总 2 4 3 2 2 2 4 3" xfId="7704"/>
    <cellStyle name="汇总 2 4 3 2 2 2 4 4" xfId="7705"/>
    <cellStyle name="汇总 2 4 3 2 2 2 5" xfId="7706"/>
    <cellStyle name="汇总 2 4 3 2 2 2 6" xfId="7707"/>
    <cellStyle name="汇总 2 4 3 2 2 3" xfId="7708"/>
    <cellStyle name="汇总 2 4 3 2 2 3 2" xfId="7709"/>
    <cellStyle name="汇总 2 4 3 2 2 3 2 2" xfId="7710"/>
    <cellStyle name="汇总 2 4 3 2 2 3 2 2 2" xfId="7711"/>
    <cellStyle name="汇总 2 4 3 2 2 3 2 2 3" xfId="7712"/>
    <cellStyle name="汇总 2 4 3 2 2 3 2 3" xfId="7713"/>
    <cellStyle name="汇总 2 4 3 2 2 3 2 4" xfId="7714"/>
    <cellStyle name="汇总 2 4 3 2 2 3 3" xfId="7715"/>
    <cellStyle name="汇总 2 4 3 2 2 3 3 2" xfId="7716"/>
    <cellStyle name="汇总 2 4 3 2 2 3 3 3" xfId="7717"/>
    <cellStyle name="汇总 2 4 3 2 2 3 4" xfId="7718"/>
    <cellStyle name="汇总 2 4 3 2 2 3 4 2" xfId="7719"/>
    <cellStyle name="汇总 2 4 3 2 2 3 4 2 2" xfId="7720"/>
    <cellStyle name="汇总 2 4 3 2 2 3 4 2 3" xfId="7721"/>
    <cellStyle name="汇总 2 4 3 2 2 3 4 3" xfId="7722"/>
    <cellStyle name="汇总 2 4 3 2 2 3 4 4" xfId="7723"/>
    <cellStyle name="汇总 2 4 3 2 2 3 5" xfId="7724"/>
    <cellStyle name="汇总 2 4 3 2 2 3 6" xfId="7725"/>
    <cellStyle name="汇总 2 4 3 2 2 4" xfId="7726"/>
    <cellStyle name="汇总 2 4 3 2 2 4 2" xfId="7727"/>
    <cellStyle name="汇总 2 4 3 2 2 4 2 2" xfId="7728"/>
    <cellStyle name="汇总 2 4 3 2 2 4 2 2 2" xfId="7729"/>
    <cellStyle name="汇总 2 4 3 2 2 4 2 2 3" xfId="7730"/>
    <cellStyle name="汇总 2 4 3 2 2 4 2 3" xfId="7731"/>
    <cellStyle name="汇总 2 4 3 2 2 4 2 4" xfId="7732"/>
    <cellStyle name="汇总 2 4 3 2 2 4 3" xfId="7733"/>
    <cellStyle name="汇总 2 4 3 2 2 4 3 2" xfId="7734"/>
    <cellStyle name="汇总 2 4 3 2 2 4 3 3" xfId="7735"/>
    <cellStyle name="汇总 2 4 3 2 2 4 4" xfId="7736"/>
    <cellStyle name="汇总 2 4 3 2 2 4 4 2" xfId="7737"/>
    <cellStyle name="汇总 2 4 3 2 2 4 4 2 2" xfId="7738"/>
    <cellStyle name="汇总 2 4 3 2 2 4 4 2 3" xfId="7739"/>
    <cellStyle name="汇总 2 4 3 2 2 4 4 3" xfId="7740"/>
    <cellStyle name="汇总 2 4 3 2 2 4 4 4" xfId="7741"/>
    <cellStyle name="汇总 2 4 3 2 2 4 5" xfId="7742"/>
    <cellStyle name="汇总 2 4 3 2 2 4 6" xfId="7743"/>
    <cellStyle name="汇总 2 4 3 2 2 5" xfId="7744"/>
    <cellStyle name="汇总 2 4 3 2 2 5 2" xfId="7745"/>
    <cellStyle name="汇总 2 4 3 2 2 5 2 2" xfId="7746"/>
    <cellStyle name="汇总 2 4 3 2 2 5 2 3" xfId="7747"/>
    <cellStyle name="汇总 2 4 3 2 2 5 3" xfId="7748"/>
    <cellStyle name="汇总 2 4 3 2 2 5 4" xfId="7749"/>
    <cellStyle name="汇总 2 4 3 2 2 6" xfId="7750"/>
    <cellStyle name="汇总 2 4 3 2 2 7" xfId="7751"/>
    <cellStyle name="汇总 2 4 3 2 3" xfId="7752"/>
    <cellStyle name="汇总 2 4 3 2 3 2" xfId="7753"/>
    <cellStyle name="汇总 2 4 3 2 3 2 2" xfId="7754"/>
    <cellStyle name="汇总 2 4 3 2 3 2 2 2" xfId="7755"/>
    <cellStyle name="汇总 2 4 3 2 3 2 2 3" xfId="7756"/>
    <cellStyle name="汇总 2 4 3 2 3 2 3" xfId="7757"/>
    <cellStyle name="汇总 2 4 3 2 3 2 4" xfId="7758"/>
    <cellStyle name="汇总 2 4 3 2 3 3" xfId="7759"/>
    <cellStyle name="汇总 2 4 3 2 3 3 2" xfId="7760"/>
    <cellStyle name="汇总 2 4 3 2 3 3 3" xfId="7761"/>
    <cellStyle name="汇总 2 4 3 2 3 4" xfId="7762"/>
    <cellStyle name="汇总 2 4 3 2 3 4 2" xfId="7763"/>
    <cellStyle name="汇总 2 4 3 2 3 4 2 2" xfId="7764"/>
    <cellStyle name="汇总 2 4 3 2 3 4 2 3" xfId="7765"/>
    <cellStyle name="汇总 2 4 3 2 3 4 3" xfId="7766"/>
    <cellStyle name="汇总 2 4 3 2 3 4 4" xfId="7767"/>
    <cellStyle name="汇总 2 4 3 2 3 5" xfId="7768"/>
    <cellStyle name="汇总 2 4 3 2 3 6" xfId="7769"/>
    <cellStyle name="汇总 2 4 3 2 4" xfId="7770"/>
    <cellStyle name="汇总 2 4 3 2 4 2" xfId="7771"/>
    <cellStyle name="汇总 2 4 3 2 4 2 2" xfId="7772"/>
    <cellStyle name="汇总 2 4 3 2 4 2 2 2" xfId="7773"/>
    <cellStyle name="汇总 2 4 3 2 4 2 2 3" xfId="7774"/>
    <cellStyle name="汇总 2 4 3 2 4 2 3" xfId="7775"/>
    <cellStyle name="汇总 2 4 3 2 4 2 4" xfId="7776"/>
    <cellStyle name="汇总 2 4 3 2 4 3" xfId="7777"/>
    <cellStyle name="汇总 2 4 3 2 4 3 2" xfId="7778"/>
    <cellStyle name="汇总 2 4 3 2 4 3 3" xfId="7779"/>
    <cellStyle name="汇总 2 4 3 2 4 4" xfId="7780"/>
    <cellStyle name="汇总 2 4 3 2 4 4 2" xfId="7781"/>
    <cellStyle name="汇总 2 4 3 2 4 4 2 2" xfId="7782"/>
    <cellStyle name="汇总 2 4 3 2 4 4 2 3" xfId="7783"/>
    <cellStyle name="汇总 2 4 3 2 4 4 3" xfId="7784"/>
    <cellStyle name="汇总 2 4 3 2 4 4 4" xfId="7785"/>
    <cellStyle name="汇总 2 4 3 2 4 5" xfId="7786"/>
    <cellStyle name="汇总 2 4 3 2 4 6" xfId="7787"/>
    <cellStyle name="汇总 2 4 3 2 5" xfId="7788"/>
    <cellStyle name="汇总 2 4 3 2 5 2" xfId="7789"/>
    <cellStyle name="汇总 2 4 3 2 5 2 2" xfId="7790"/>
    <cellStyle name="汇总 2 4 3 2 5 2 2 2" xfId="7791"/>
    <cellStyle name="汇总 2 4 3 2 5 2 2 3" xfId="7792"/>
    <cellStyle name="汇总 2 4 3 2 5 2 3" xfId="7793"/>
    <cellStyle name="汇总 2 4 3 2 5 2 4" xfId="7794"/>
    <cellStyle name="汇总 2 4 3 2 5 3" xfId="7795"/>
    <cellStyle name="汇总 2 4 3 2 5 3 2" xfId="7796"/>
    <cellStyle name="汇总 2 4 3 2 5 3 3" xfId="7797"/>
    <cellStyle name="汇总 2 4 3 2 5 4" xfId="7798"/>
    <cellStyle name="汇总 2 4 3 2 5 4 2" xfId="7799"/>
    <cellStyle name="汇总 2 4 3 2 5 4 2 2" xfId="7800"/>
    <cellStyle name="汇总 2 4 3 2 5 4 2 3" xfId="7801"/>
    <cellStyle name="汇总 2 4 3 2 5 4 3" xfId="7802"/>
    <cellStyle name="汇总 2 4 3 2 5 4 4" xfId="7803"/>
    <cellStyle name="汇总 2 4 3 2 5 5" xfId="7804"/>
    <cellStyle name="汇总 2 4 3 2 5 6" xfId="7805"/>
    <cellStyle name="汇总 2 4 3 2 6" xfId="7806"/>
    <cellStyle name="汇总 2 4 3 2 6 2" xfId="7807"/>
    <cellStyle name="汇总 2 4 3 2 6 2 2" xfId="7808"/>
    <cellStyle name="汇总 2 4 3 2 6 2 3" xfId="7809"/>
    <cellStyle name="汇总 2 4 3 2 6 3" xfId="7810"/>
    <cellStyle name="汇总 2 4 3 2 6 4" xfId="7811"/>
    <cellStyle name="汇总 2 4 3 2 7" xfId="7812"/>
    <cellStyle name="汇总 2 4 3 2 8" xfId="7813"/>
    <cellStyle name="汇总 2 4 3 3" xfId="7814"/>
    <cellStyle name="汇总 2 4 3 3 2" xfId="7815"/>
    <cellStyle name="汇总 2 4 3 3 2 2" xfId="7816"/>
    <cellStyle name="汇总 2 4 3 3 2 2 2" xfId="7817"/>
    <cellStyle name="汇总 2 4 3 3 2 2 2 2" xfId="7818"/>
    <cellStyle name="汇总 2 4 3 3 2 2 2 2 2" xfId="7819"/>
    <cellStyle name="汇总 2 4 3 3 2 2 2 2 3" xfId="7820"/>
    <cellStyle name="汇总 2 4 3 3 2 2 2 3" xfId="7821"/>
    <cellStyle name="汇总 2 4 3 3 2 2 2 4" xfId="7822"/>
    <cellStyle name="汇总 2 4 3 3 2 2 3" xfId="7823"/>
    <cellStyle name="汇总 2 4 3 3 2 2 3 2" xfId="7824"/>
    <cellStyle name="汇总 2 4 3 3 2 2 3 3" xfId="7825"/>
    <cellStyle name="汇总 2 4 3 3 2 2 4" xfId="7826"/>
    <cellStyle name="汇总 2 4 3 3 2 2 4 2" xfId="7827"/>
    <cellStyle name="汇总 2 4 3 3 2 2 4 2 2" xfId="7828"/>
    <cellStyle name="汇总 2 4 3 3 2 2 4 2 3" xfId="7829"/>
    <cellStyle name="汇总 2 4 3 3 2 2 4 3" xfId="7830"/>
    <cellStyle name="汇总 2 4 3 3 2 2 4 4" xfId="7831"/>
    <cellStyle name="汇总 2 4 3 3 2 2 5" xfId="7832"/>
    <cellStyle name="汇总 2 4 3 3 2 2 6" xfId="7833"/>
    <cellStyle name="汇总 2 4 3 3 2 3" xfId="7834"/>
    <cellStyle name="汇总 2 4 3 3 2 3 2" xfId="7835"/>
    <cellStyle name="汇总 2 4 3 3 2 3 2 2" xfId="7836"/>
    <cellStyle name="汇总 2 4 3 3 2 3 2 2 2" xfId="7837"/>
    <cellStyle name="汇总 2 4 3 3 2 3 2 2 3" xfId="7838"/>
    <cellStyle name="汇总 2 4 3 3 2 3 2 3" xfId="7839"/>
    <cellStyle name="汇总 2 4 3 3 2 3 2 4" xfId="7840"/>
    <cellStyle name="汇总 2 4 3 3 2 3 3" xfId="7841"/>
    <cellStyle name="汇总 2 4 3 3 2 3 3 2" xfId="7842"/>
    <cellStyle name="汇总 2 4 3 3 2 3 3 3" xfId="7843"/>
    <cellStyle name="汇总 2 4 3 3 2 3 4" xfId="7844"/>
    <cellStyle name="汇总 2 4 3 3 2 3 4 2" xfId="7845"/>
    <cellStyle name="汇总 2 4 3 3 2 3 4 2 2" xfId="7846"/>
    <cellStyle name="汇总 2 4 3 3 2 3 4 2 3" xfId="7847"/>
    <cellStyle name="汇总 2 4 3 3 2 3 4 3" xfId="7848"/>
    <cellStyle name="汇总 2 4 3 3 2 3 4 4" xfId="7849"/>
    <cellStyle name="汇总 2 4 3 3 2 3 5" xfId="7850"/>
    <cellStyle name="汇总 2 4 3 3 2 3 6" xfId="7851"/>
    <cellStyle name="汇总 2 4 3 3 2 4" xfId="7852"/>
    <cellStyle name="汇总 2 4 3 3 2 4 2" xfId="7853"/>
    <cellStyle name="汇总 2 4 3 3 2 4 2 2" xfId="7854"/>
    <cellStyle name="汇总 2 4 3 3 2 4 2 2 2" xfId="7855"/>
    <cellStyle name="汇总 2 4 3 3 2 4 2 2 3" xfId="7856"/>
    <cellStyle name="汇总 2 4 3 3 2 4 2 3" xfId="7857"/>
    <cellStyle name="汇总 2 4 3 3 2 4 2 4" xfId="7858"/>
    <cellStyle name="汇总 2 4 3 3 2 4 3" xfId="7859"/>
    <cellStyle name="汇总 2 4 3 3 2 4 3 2" xfId="7860"/>
    <cellStyle name="汇总 2 4 3 3 2 4 3 3" xfId="7861"/>
    <cellStyle name="汇总 2 4 3 3 2 4 4" xfId="7862"/>
    <cellStyle name="汇总 2 4 3 3 2 4 4 2" xfId="7863"/>
    <cellStyle name="汇总 2 4 3 3 2 4 4 2 2" xfId="7864"/>
    <cellStyle name="汇总 2 4 3 3 2 4 4 2 3" xfId="7865"/>
    <cellStyle name="汇总 2 4 3 3 2 4 4 3" xfId="7866"/>
    <cellStyle name="汇总 2 4 3 3 2 4 4 4" xfId="7867"/>
    <cellStyle name="汇总 2 4 3 3 2 4 5" xfId="7868"/>
    <cellStyle name="汇总 2 4 3 3 2 4 6" xfId="7869"/>
    <cellStyle name="汇总 2 4 3 3 2 5" xfId="7870"/>
    <cellStyle name="汇总 2 4 3 3 2 5 2" xfId="7871"/>
    <cellStyle name="汇总 2 4 3 3 2 5 2 2" xfId="7872"/>
    <cellStyle name="汇总 2 4 3 3 2 5 2 3" xfId="7873"/>
    <cellStyle name="汇总 2 4 3 3 2 5 3" xfId="7874"/>
    <cellStyle name="汇总 2 4 3 3 2 5 4" xfId="7875"/>
    <cellStyle name="汇总 2 4 3 3 2 6" xfId="7876"/>
    <cellStyle name="汇总 2 4 3 3 2 7" xfId="7877"/>
    <cellStyle name="汇总 2 4 3 3 3" xfId="7878"/>
    <cellStyle name="汇总 2 4 3 3 3 2" xfId="7879"/>
    <cellStyle name="汇总 2 4 3 3 3 2 2" xfId="7880"/>
    <cellStyle name="汇总 2 4 3 3 3 2 2 2" xfId="7881"/>
    <cellStyle name="汇总 2 4 3 3 3 2 2 3" xfId="7882"/>
    <cellStyle name="汇总 2 4 3 3 3 2 3" xfId="7883"/>
    <cellStyle name="汇总 2 4 3 3 3 2 4" xfId="7884"/>
    <cellStyle name="汇总 2 4 3 3 3 3" xfId="7885"/>
    <cellStyle name="汇总 2 4 3 3 3 3 2" xfId="7886"/>
    <cellStyle name="汇总 2 4 3 3 3 3 3" xfId="7887"/>
    <cellStyle name="汇总 2 4 3 3 3 4" xfId="7888"/>
    <cellStyle name="汇总 2 4 3 3 3 4 2" xfId="7889"/>
    <cellStyle name="汇总 2 4 3 3 3 4 2 2" xfId="7890"/>
    <cellStyle name="汇总 2 4 3 3 3 4 2 3" xfId="7891"/>
    <cellStyle name="汇总 2 4 3 3 3 4 3" xfId="7892"/>
    <cellStyle name="汇总 2 4 3 3 3 4 4" xfId="7893"/>
    <cellStyle name="汇总 2 4 3 3 3 5" xfId="7894"/>
    <cellStyle name="汇总 2 4 3 3 3 6" xfId="7895"/>
    <cellStyle name="汇总 2 4 3 3 4" xfId="7896"/>
    <cellStyle name="汇总 2 4 3 3 4 2" xfId="7897"/>
    <cellStyle name="汇总 2 4 3 3 4 2 2" xfId="7898"/>
    <cellStyle name="汇总 2 4 3 3 4 2 2 2" xfId="7899"/>
    <cellStyle name="汇总 2 4 3 3 4 2 2 3" xfId="7900"/>
    <cellStyle name="汇总 2 4 3 3 4 2 3" xfId="7901"/>
    <cellStyle name="汇总 2 4 3 3 4 2 4" xfId="7902"/>
    <cellStyle name="汇总 2 4 3 3 4 3" xfId="7903"/>
    <cellStyle name="汇总 2 4 3 3 4 3 2" xfId="7904"/>
    <cellStyle name="汇总 2 4 3 3 4 3 3" xfId="7905"/>
    <cellStyle name="汇总 2 4 3 3 4 4" xfId="7906"/>
    <cellStyle name="汇总 2 4 3 3 4 4 2" xfId="7907"/>
    <cellStyle name="汇总 2 4 3 3 4 4 2 2" xfId="7908"/>
    <cellStyle name="汇总 2 4 3 3 4 4 2 3" xfId="7909"/>
    <cellStyle name="汇总 2 4 3 3 4 4 3" xfId="7910"/>
    <cellStyle name="汇总 2 4 3 3 4 4 4" xfId="7911"/>
    <cellStyle name="汇总 2 4 3 3 4 5" xfId="7912"/>
    <cellStyle name="汇总 2 4 3 3 4 6" xfId="7913"/>
    <cellStyle name="汇总 2 4 3 3 5" xfId="7914"/>
    <cellStyle name="汇总 2 4 3 3 5 2" xfId="7915"/>
    <cellStyle name="汇总 2 4 3 3 5 2 2" xfId="7916"/>
    <cellStyle name="汇总 2 4 3 3 5 2 2 2" xfId="7917"/>
    <cellStyle name="汇总 2 4 3 3 5 2 2 3" xfId="7918"/>
    <cellStyle name="汇总 2 4 3 3 5 2 3" xfId="7919"/>
    <cellStyle name="汇总 2 4 3 3 5 2 4" xfId="7920"/>
    <cellStyle name="汇总 2 4 3 3 5 3" xfId="7921"/>
    <cellStyle name="汇总 2 4 3 3 5 3 2" xfId="7922"/>
    <cellStyle name="汇总 2 4 3 3 5 3 3" xfId="7923"/>
    <cellStyle name="汇总 2 4 3 3 5 4" xfId="7924"/>
    <cellStyle name="汇总 2 4 3 3 5 4 2" xfId="7925"/>
    <cellStyle name="汇总 2 4 3 3 5 4 2 2" xfId="7926"/>
    <cellStyle name="汇总 2 4 3 3 5 4 2 3" xfId="7927"/>
    <cellStyle name="汇总 2 4 3 3 5 4 3" xfId="7928"/>
    <cellStyle name="汇总 2 4 3 3 5 4 4" xfId="7929"/>
    <cellStyle name="汇总 2 4 3 3 5 5" xfId="7930"/>
    <cellStyle name="汇总 2 4 3 3 5 6" xfId="7931"/>
    <cellStyle name="汇总 2 4 3 3 6" xfId="7932"/>
    <cellStyle name="汇总 2 4 3 3 6 2" xfId="7933"/>
    <cellStyle name="汇总 2 4 3 3 6 2 2" xfId="7934"/>
    <cellStyle name="汇总 2 4 3 3 6 2 3" xfId="7935"/>
    <cellStyle name="汇总 2 4 3 3 6 3" xfId="7936"/>
    <cellStyle name="汇总 2 4 3 3 6 4" xfId="7937"/>
    <cellStyle name="汇总 2 4 3 3 7" xfId="7938"/>
    <cellStyle name="汇总 2 4 3 3 8" xfId="7939"/>
    <cellStyle name="汇总 2 4 3 4" xfId="7940"/>
    <cellStyle name="汇总 2 4 3 4 2" xfId="7941"/>
    <cellStyle name="汇总 2 4 3 4 2 2" xfId="7942"/>
    <cellStyle name="汇总 2 4 3 4 2 2 2" xfId="7943"/>
    <cellStyle name="汇总 2 4 3 4 2 2 2 2" xfId="7944"/>
    <cellStyle name="汇总 2 4 3 4 2 2 2 2 2" xfId="7945"/>
    <cellStyle name="汇总 2 4 3 4 2 2 2 2 3" xfId="7946"/>
    <cellStyle name="汇总 2 4 3 4 2 2 2 3" xfId="7947"/>
    <cellStyle name="汇总 2 4 3 4 2 2 2 4" xfId="7948"/>
    <cellStyle name="汇总 2 4 3 4 2 2 3" xfId="7949"/>
    <cellStyle name="汇总 2 4 3 4 2 2 3 2" xfId="7950"/>
    <cellStyle name="汇总 2 4 3 4 2 2 3 3" xfId="7951"/>
    <cellStyle name="汇总 2 4 3 4 2 2 4" xfId="7952"/>
    <cellStyle name="汇总 2 4 3 4 2 2 4 2" xfId="7953"/>
    <cellStyle name="汇总 2 4 3 4 2 2 4 2 2" xfId="7954"/>
    <cellStyle name="汇总 2 4 3 4 2 2 4 2 3" xfId="7955"/>
    <cellStyle name="汇总 2 4 3 4 2 2 4 3" xfId="7956"/>
    <cellStyle name="汇总 2 4 3 4 2 2 4 4" xfId="7957"/>
    <cellStyle name="汇总 2 4 3 4 2 2 5" xfId="7958"/>
    <cellStyle name="汇总 2 4 3 4 2 2 6" xfId="7959"/>
    <cellStyle name="汇总 2 4 3 4 2 3" xfId="7960"/>
    <cellStyle name="汇总 2 4 3 4 2 3 2" xfId="7961"/>
    <cellStyle name="汇总 2 4 3 4 2 3 2 2" xfId="7962"/>
    <cellStyle name="汇总 2 4 3 4 2 3 2 2 2" xfId="7963"/>
    <cellStyle name="汇总 2 4 3 4 2 3 2 2 3" xfId="7964"/>
    <cellStyle name="汇总 2 4 3 4 2 3 2 3" xfId="7965"/>
    <cellStyle name="汇总 2 4 3 4 2 3 2 4" xfId="7966"/>
    <cellStyle name="汇总 2 4 3 4 2 3 3" xfId="7967"/>
    <cellStyle name="汇总 2 4 3 4 2 3 3 2" xfId="7968"/>
    <cellStyle name="汇总 2 4 3 4 2 3 3 3" xfId="7969"/>
    <cellStyle name="汇总 2 4 3 4 2 3 4" xfId="7970"/>
    <cellStyle name="汇总 2 4 3 4 2 3 4 2" xfId="7971"/>
    <cellStyle name="汇总 2 4 3 4 2 3 4 2 2" xfId="7972"/>
    <cellStyle name="汇总 2 4 3 4 2 3 4 2 3" xfId="7973"/>
    <cellStyle name="汇总 2 4 3 4 2 3 4 3" xfId="7974"/>
    <cellStyle name="汇总 2 4 3 4 2 3 4 4" xfId="7975"/>
    <cellStyle name="汇总 2 4 3 4 2 3 5" xfId="7976"/>
    <cellStyle name="汇总 2 4 3 4 2 3 6" xfId="7977"/>
    <cellStyle name="汇总 2 4 3 4 2 4" xfId="7978"/>
    <cellStyle name="汇总 2 4 3 4 2 4 2" xfId="7979"/>
    <cellStyle name="汇总 2 4 3 4 2 4 2 2" xfId="7980"/>
    <cellStyle name="汇总 2 4 3 4 2 4 2 2 2" xfId="7981"/>
    <cellStyle name="汇总 2 4 3 4 2 4 2 2 3" xfId="7982"/>
    <cellStyle name="汇总 2 4 3 4 2 4 2 3" xfId="7983"/>
    <cellStyle name="汇总 2 4 3 4 2 4 2 4" xfId="7984"/>
    <cellStyle name="汇总 2 4 3 4 2 4 3" xfId="7985"/>
    <cellStyle name="汇总 2 4 3 4 2 4 3 2" xfId="7986"/>
    <cellStyle name="汇总 2 4 3 4 2 4 3 3" xfId="7987"/>
    <cellStyle name="汇总 2 4 3 4 2 4 4" xfId="7988"/>
    <cellStyle name="汇总 2 4 3 4 2 4 4 2" xfId="7989"/>
    <cellStyle name="汇总 2 4 3 4 2 4 4 2 2" xfId="7990"/>
    <cellStyle name="汇总 2 4 3 4 2 4 4 2 3" xfId="7991"/>
    <cellStyle name="汇总 2 4 3 4 2 4 4 3" xfId="7992"/>
    <cellStyle name="汇总 2 4 3 4 2 4 4 4" xfId="7993"/>
    <cellStyle name="汇总 2 4 3 4 2 4 5" xfId="7994"/>
    <cellStyle name="汇总 2 4 3 4 2 4 6" xfId="7995"/>
    <cellStyle name="汇总 2 4 3 4 2 5" xfId="7996"/>
    <cellStyle name="汇总 2 4 3 4 2 5 2" xfId="7997"/>
    <cellStyle name="汇总 2 4 3 4 2 5 2 2" xfId="7998"/>
    <cellStyle name="汇总 2 4 3 4 2 5 2 3" xfId="7999"/>
    <cellStyle name="汇总 2 4 3 4 2 5 3" xfId="8000"/>
    <cellStyle name="汇总 2 4 3 4 2 5 4" xfId="8001"/>
    <cellStyle name="汇总 2 4 3 4 2 6" xfId="8002"/>
    <cellStyle name="汇总 2 4 3 4 2 7" xfId="8003"/>
    <cellStyle name="汇总 2 4 3 4 3" xfId="8004"/>
    <cellStyle name="汇总 2 4 3 4 3 2" xfId="8005"/>
    <cellStyle name="汇总 2 4 3 4 3 2 2" xfId="8006"/>
    <cellStyle name="汇总 2 4 3 4 3 2 2 2" xfId="8007"/>
    <cellStyle name="汇总 2 4 3 4 3 2 2 3" xfId="8008"/>
    <cellStyle name="汇总 2 4 3 4 3 2 3" xfId="8009"/>
    <cellStyle name="汇总 2 4 3 4 3 2 4" xfId="8010"/>
    <cellStyle name="汇总 2 4 3 4 3 3" xfId="8011"/>
    <cellStyle name="汇总 2 4 3 4 3 3 2" xfId="8012"/>
    <cellStyle name="汇总 2 4 3 4 3 3 3" xfId="8013"/>
    <cellStyle name="汇总 2 4 3 4 3 4" xfId="8014"/>
    <cellStyle name="汇总 2 4 3 4 3 4 2" xfId="8015"/>
    <cellStyle name="汇总 2 4 3 4 3 4 2 2" xfId="8016"/>
    <cellStyle name="汇总 2 4 3 4 3 4 2 3" xfId="8017"/>
    <cellStyle name="汇总 2 4 3 4 3 4 3" xfId="8018"/>
    <cellStyle name="汇总 2 4 3 4 3 4 4" xfId="8019"/>
    <cellStyle name="汇总 2 4 3 4 3 5" xfId="8020"/>
    <cellStyle name="汇总 2 4 3 4 3 6" xfId="8021"/>
    <cellStyle name="汇总 2 4 3 4 4" xfId="8022"/>
    <cellStyle name="汇总 2 4 3 4 4 2" xfId="8023"/>
    <cellStyle name="汇总 2 4 3 4 4 2 2" xfId="8024"/>
    <cellStyle name="汇总 2 4 3 4 4 2 2 2" xfId="8025"/>
    <cellStyle name="汇总 2 4 3 4 4 2 2 3" xfId="8026"/>
    <cellStyle name="汇总 2 4 3 4 4 2 3" xfId="8027"/>
    <cellStyle name="汇总 2 4 3 4 4 2 4" xfId="8028"/>
    <cellStyle name="汇总 2 4 3 4 4 3" xfId="8029"/>
    <cellStyle name="汇总 2 4 3 4 4 3 2" xfId="8030"/>
    <cellStyle name="汇总 2 4 3 4 4 3 3" xfId="8031"/>
    <cellStyle name="汇总 2 4 3 4 4 4" xfId="8032"/>
    <cellStyle name="汇总 2 4 3 4 4 4 2" xfId="8033"/>
    <cellStyle name="汇总 2 4 3 4 4 4 2 2" xfId="8034"/>
    <cellStyle name="汇总 2 4 3 4 4 4 2 3" xfId="8035"/>
    <cellStyle name="汇总 2 4 3 4 4 4 3" xfId="8036"/>
    <cellStyle name="汇总 2 4 3 4 4 4 4" xfId="8037"/>
    <cellStyle name="汇总 2 4 3 4 4 5" xfId="8038"/>
    <cellStyle name="汇总 2 4 3 4 4 6" xfId="8039"/>
    <cellStyle name="汇总 2 4 3 4 5" xfId="8040"/>
    <cellStyle name="汇总 2 4 3 4 5 2" xfId="8041"/>
    <cellStyle name="汇总 2 4 3 4 5 2 2" xfId="8042"/>
    <cellStyle name="汇总 2 4 3 4 5 2 2 2" xfId="8043"/>
    <cellStyle name="汇总 2 4 3 4 5 2 2 3" xfId="8044"/>
    <cellStyle name="汇总 2 4 3 4 5 2 3" xfId="8045"/>
    <cellStyle name="汇总 2 4 3 4 5 2 4" xfId="8046"/>
    <cellStyle name="汇总 2 4 3 4 5 3" xfId="8047"/>
    <cellStyle name="汇总 2 4 3 4 5 3 2" xfId="8048"/>
    <cellStyle name="汇总 2 4 3 4 5 3 3" xfId="8049"/>
    <cellStyle name="汇总 2 4 3 4 5 4" xfId="8050"/>
    <cellStyle name="汇总 2 4 3 4 5 4 2" xfId="8051"/>
    <cellStyle name="汇总 2 4 3 4 5 4 2 2" xfId="8052"/>
    <cellStyle name="汇总 2 4 3 4 5 4 2 3" xfId="8053"/>
    <cellStyle name="汇总 2 4 3 4 5 4 3" xfId="8054"/>
    <cellStyle name="汇总 2 4 3 4 5 4 4" xfId="8055"/>
    <cellStyle name="汇总 2 4 3 4 5 5" xfId="8056"/>
    <cellStyle name="汇总 2 4 3 4 5 6" xfId="8057"/>
    <cellStyle name="汇总 2 4 3 4 6" xfId="8058"/>
    <cellStyle name="汇总 2 4 3 4 6 2" xfId="8059"/>
    <cellStyle name="汇总 2 4 3 4 6 2 2" xfId="8060"/>
    <cellStyle name="汇总 2 4 3 4 6 2 3" xfId="8061"/>
    <cellStyle name="汇总 2 4 3 4 6 3" xfId="8062"/>
    <cellStyle name="汇总 2 4 3 4 6 4" xfId="8063"/>
    <cellStyle name="汇总 2 4 3 4 7" xfId="8064"/>
    <cellStyle name="汇总 2 4 3 4 8" xfId="8065"/>
    <cellStyle name="汇总 2 4 3 5" xfId="8066"/>
    <cellStyle name="汇总 2 4 3 5 2" xfId="8067"/>
    <cellStyle name="汇总 2 4 3 5 2 2" xfId="8068"/>
    <cellStyle name="汇总 2 4 3 5 2 2 2" xfId="8069"/>
    <cellStyle name="汇总 2 4 3 5 2 2 2 2" xfId="8070"/>
    <cellStyle name="汇总 2 4 3 5 2 2 2 3" xfId="8071"/>
    <cellStyle name="汇总 2 4 3 5 2 2 3" xfId="8072"/>
    <cellStyle name="汇总 2 4 3 5 2 2 4" xfId="8073"/>
    <cellStyle name="汇总 2 4 3 5 2 3" xfId="8074"/>
    <cellStyle name="汇总 2 4 3 5 2 3 2" xfId="8075"/>
    <cellStyle name="汇总 2 4 3 5 2 3 3" xfId="8076"/>
    <cellStyle name="汇总 2 4 3 5 2 4" xfId="8077"/>
    <cellStyle name="汇总 2 4 3 5 2 4 2" xfId="8078"/>
    <cellStyle name="汇总 2 4 3 5 2 4 2 2" xfId="8079"/>
    <cellStyle name="汇总 2 4 3 5 2 4 2 3" xfId="8080"/>
    <cellStyle name="汇总 2 4 3 5 2 4 3" xfId="8081"/>
    <cellStyle name="汇总 2 4 3 5 2 4 4" xfId="8082"/>
    <cellStyle name="汇总 2 4 3 5 2 5" xfId="8083"/>
    <cellStyle name="汇总 2 4 3 5 2 6" xfId="8084"/>
    <cellStyle name="汇总 2 4 3 5 3" xfId="8085"/>
    <cellStyle name="汇总 2 4 3 5 3 2" xfId="8086"/>
    <cellStyle name="汇总 2 4 3 5 3 2 2" xfId="8087"/>
    <cellStyle name="汇总 2 4 3 5 3 2 2 2" xfId="8088"/>
    <cellStyle name="汇总 2 4 3 5 3 2 2 3" xfId="8089"/>
    <cellStyle name="汇总 2 4 3 5 3 2 3" xfId="8090"/>
    <cellStyle name="汇总 2 4 3 5 3 2 4" xfId="8091"/>
    <cellStyle name="汇总 2 4 3 5 3 3" xfId="8092"/>
    <cellStyle name="汇总 2 4 3 5 3 3 2" xfId="8093"/>
    <cellStyle name="汇总 2 4 3 5 3 3 3" xfId="8094"/>
    <cellStyle name="汇总 2 4 3 5 3 4" xfId="8095"/>
    <cellStyle name="汇总 2 4 3 5 3 4 2" xfId="8096"/>
    <cellStyle name="汇总 2 4 3 5 3 4 2 2" xfId="8097"/>
    <cellStyle name="汇总 2 4 3 5 3 4 2 3" xfId="8098"/>
    <cellStyle name="汇总 2 4 3 5 3 4 3" xfId="8099"/>
    <cellStyle name="汇总 2 4 3 5 3 4 4" xfId="8100"/>
    <cellStyle name="汇总 2 4 3 5 3 5" xfId="8101"/>
    <cellStyle name="汇总 2 4 3 5 3 6" xfId="8102"/>
    <cellStyle name="汇总 2 4 3 5 4" xfId="8103"/>
    <cellStyle name="汇总 2 4 3 5 4 2" xfId="8104"/>
    <cellStyle name="汇总 2 4 3 5 4 2 2" xfId="8105"/>
    <cellStyle name="汇总 2 4 3 5 4 2 2 2" xfId="8106"/>
    <cellStyle name="汇总 2 4 3 5 4 2 2 3" xfId="8107"/>
    <cellStyle name="汇总 2 4 3 5 4 2 3" xfId="8108"/>
    <cellStyle name="汇总 2 4 3 5 4 2 4" xfId="8109"/>
    <cellStyle name="汇总 2 4 3 5 4 3" xfId="8110"/>
    <cellStyle name="汇总 2 4 3 5 4 3 2" xfId="8111"/>
    <cellStyle name="汇总 2 4 3 5 4 3 3" xfId="8112"/>
    <cellStyle name="汇总 2 4 3 5 4 4" xfId="8113"/>
    <cellStyle name="汇总 2 4 3 5 4 4 2" xfId="8114"/>
    <cellStyle name="汇总 2 4 3 5 4 4 2 2" xfId="8115"/>
    <cellStyle name="汇总 2 4 3 5 4 4 2 3" xfId="8116"/>
    <cellStyle name="汇总 2 4 3 5 4 4 3" xfId="8117"/>
    <cellStyle name="汇总 2 4 3 5 4 4 4" xfId="8118"/>
    <cellStyle name="汇总 2 4 3 5 4 5" xfId="8119"/>
    <cellStyle name="汇总 2 4 3 5 4 6" xfId="8120"/>
    <cellStyle name="汇总 2 4 3 5 5" xfId="8121"/>
    <cellStyle name="汇总 2 4 3 5 5 2" xfId="8122"/>
    <cellStyle name="汇总 2 4 3 5 5 2 2" xfId="8123"/>
    <cellStyle name="汇总 2 4 3 5 5 2 3" xfId="8124"/>
    <cellStyle name="汇总 2 4 3 5 5 3" xfId="8125"/>
    <cellStyle name="汇总 2 4 3 5 5 4" xfId="8126"/>
    <cellStyle name="汇总 2 4 3 5 6" xfId="8127"/>
    <cellStyle name="汇总 2 4 3 5 7" xfId="8128"/>
    <cellStyle name="汇总 2 4 3 6" xfId="8129"/>
    <cellStyle name="汇总 2 4 3 6 2" xfId="8130"/>
    <cellStyle name="汇总 2 4 3 6 2 2" xfId="8131"/>
    <cellStyle name="汇总 2 4 3 6 2 2 2" xfId="8132"/>
    <cellStyle name="汇总 2 4 3 6 2 2 3" xfId="8133"/>
    <cellStyle name="汇总 2 4 3 6 2 3" xfId="8134"/>
    <cellStyle name="汇总 2 4 3 6 2 4" xfId="8135"/>
    <cellStyle name="汇总 2 4 3 6 3" xfId="8136"/>
    <cellStyle name="汇总 2 4 3 6 3 2" xfId="8137"/>
    <cellStyle name="汇总 2 4 3 6 3 3" xfId="8138"/>
    <cellStyle name="汇总 2 4 3 6 4" xfId="8139"/>
    <cellStyle name="汇总 2 4 3 6 4 2" xfId="8140"/>
    <cellStyle name="汇总 2 4 3 6 4 2 2" xfId="8141"/>
    <cellStyle name="汇总 2 4 3 6 4 2 3" xfId="8142"/>
    <cellStyle name="汇总 2 4 3 6 4 3" xfId="8143"/>
    <cellStyle name="汇总 2 4 3 6 4 4" xfId="8144"/>
    <cellStyle name="汇总 2 4 3 6 5" xfId="8145"/>
    <cellStyle name="汇总 2 4 3 6 6" xfId="8146"/>
    <cellStyle name="汇总 2 4 3 7" xfId="8147"/>
    <cellStyle name="汇总 2 4 3 7 2" xfId="8148"/>
    <cellStyle name="汇总 2 4 3 7 2 2" xfId="8149"/>
    <cellStyle name="汇总 2 4 3 7 2 2 2" xfId="8150"/>
    <cellStyle name="汇总 2 4 3 7 2 2 3" xfId="8151"/>
    <cellStyle name="汇总 2 4 3 7 2 3" xfId="8152"/>
    <cellStyle name="汇总 2 4 3 7 2 4" xfId="8153"/>
    <cellStyle name="汇总 2 4 3 7 3" xfId="8154"/>
    <cellStyle name="汇总 2 4 3 7 3 2" xfId="8155"/>
    <cellStyle name="汇总 2 4 3 7 3 3" xfId="8156"/>
    <cellStyle name="汇总 2 4 3 7 4" xfId="8157"/>
    <cellStyle name="汇总 2 4 3 7 4 2" xfId="8158"/>
    <cellStyle name="汇总 2 4 3 7 4 2 2" xfId="8159"/>
    <cellStyle name="汇总 2 4 3 7 4 2 3" xfId="8160"/>
    <cellStyle name="汇总 2 4 3 7 4 3" xfId="8161"/>
    <cellStyle name="汇总 2 4 3 7 4 4" xfId="8162"/>
    <cellStyle name="汇总 2 4 3 7 5" xfId="8163"/>
    <cellStyle name="汇总 2 4 3 7 6" xfId="8164"/>
    <cellStyle name="汇总 2 4 3 8" xfId="8165"/>
    <cellStyle name="汇总 2 4 3 8 2" xfId="8166"/>
    <cellStyle name="汇总 2 4 3 8 2 2" xfId="8167"/>
    <cellStyle name="汇总 2 4 3 8 2 2 2" xfId="8168"/>
    <cellStyle name="汇总 2 4 3 8 2 2 3" xfId="8169"/>
    <cellStyle name="汇总 2 4 3 8 2 3" xfId="8170"/>
    <cellStyle name="汇总 2 4 3 8 2 4" xfId="8171"/>
    <cellStyle name="汇总 2 4 3 8 3" xfId="8172"/>
    <cellStyle name="汇总 2 4 3 8 3 2" xfId="8173"/>
    <cellStyle name="汇总 2 4 3 8 3 3" xfId="8174"/>
    <cellStyle name="汇总 2 4 3 8 4" xfId="8175"/>
    <cellStyle name="汇总 2 4 3 8 4 2" xfId="8176"/>
    <cellStyle name="汇总 2 4 3 8 4 2 2" xfId="8177"/>
    <cellStyle name="汇总 2 4 3 8 4 2 3" xfId="8178"/>
    <cellStyle name="汇总 2 4 3 8 4 3" xfId="8179"/>
    <cellStyle name="汇总 2 4 3 8 4 4" xfId="8180"/>
    <cellStyle name="汇总 2 4 3 8 5" xfId="8181"/>
    <cellStyle name="汇总 2 4 3 8 6" xfId="8182"/>
    <cellStyle name="汇总 2 4 3 9" xfId="8183"/>
    <cellStyle name="汇总 2 4 3 9 2" xfId="8184"/>
    <cellStyle name="汇总 2 4 3 9 2 2" xfId="8185"/>
    <cellStyle name="汇总 2 4 3 9 2 3" xfId="8186"/>
    <cellStyle name="汇总 2 4 3 9 3" xfId="8187"/>
    <cellStyle name="汇总 2 4 3 9 4" xfId="8188"/>
    <cellStyle name="汇总 2 4 4" xfId="8189"/>
    <cellStyle name="汇总 2 4 4 2" xfId="8190"/>
    <cellStyle name="汇总 2 4 4 2 2" xfId="8191"/>
    <cellStyle name="汇总 2 4 4 2 2 2" xfId="8192"/>
    <cellStyle name="汇总 2 4 4 2 2 2 2" xfId="8193"/>
    <cellStyle name="汇总 2 4 4 2 2 2 2 2" xfId="8194"/>
    <cellStyle name="汇总 2 4 4 2 2 2 2 3" xfId="8195"/>
    <cellStyle name="汇总 2 4 4 2 2 2 3" xfId="8196"/>
    <cellStyle name="汇总 2 4 4 2 2 2 4" xfId="8197"/>
    <cellStyle name="汇总 2 4 4 2 2 3" xfId="8198"/>
    <cellStyle name="汇总 2 4 4 2 2 3 2" xfId="8199"/>
    <cellStyle name="汇总 2 4 4 2 2 3 3" xfId="8200"/>
    <cellStyle name="汇总 2 4 4 2 2 4" xfId="8201"/>
    <cellStyle name="汇总 2 4 4 2 2 4 2" xfId="8202"/>
    <cellStyle name="汇总 2 4 4 2 2 4 2 2" xfId="8203"/>
    <cellStyle name="汇总 2 4 4 2 2 4 2 3" xfId="8204"/>
    <cellStyle name="汇总 2 4 4 2 2 4 3" xfId="8205"/>
    <cellStyle name="汇总 2 4 4 2 2 4 4" xfId="8206"/>
    <cellStyle name="汇总 2 4 4 2 2 5" xfId="8207"/>
    <cellStyle name="汇总 2 4 4 2 2 6" xfId="8208"/>
    <cellStyle name="汇总 2 4 4 2 3" xfId="8209"/>
    <cellStyle name="汇总 2 4 4 2 3 2" xfId="8210"/>
    <cellStyle name="汇总 2 4 4 2 3 2 2" xfId="8211"/>
    <cellStyle name="汇总 2 4 4 2 3 2 2 2" xfId="8212"/>
    <cellStyle name="汇总 2 4 4 2 3 2 2 3" xfId="8213"/>
    <cellStyle name="汇总 2 4 4 2 3 2 3" xfId="8214"/>
    <cellStyle name="汇总 2 4 4 2 3 2 4" xfId="8215"/>
    <cellStyle name="汇总 2 4 4 2 3 3" xfId="8216"/>
    <cellStyle name="汇总 2 4 4 2 3 3 2" xfId="8217"/>
    <cellStyle name="汇总 2 4 4 2 3 3 3" xfId="8218"/>
    <cellStyle name="汇总 2 4 4 2 3 4" xfId="8219"/>
    <cellStyle name="汇总 2 4 4 2 3 4 2" xfId="8220"/>
    <cellStyle name="汇总 2 4 4 2 3 4 2 2" xfId="8221"/>
    <cellStyle name="汇总 2 4 4 2 3 4 2 3" xfId="8222"/>
    <cellStyle name="汇总 2 4 4 2 3 4 3" xfId="8223"/>
    <cellStyle name="汇总 2 4 4 2 3 4 4" xfId="8224"/>
    <cellStyle name="汇总 2 4 4 2 3 5" xfId="8225"/>
    <cellStyle name="汇总 2 4 4 2 3 6" xfId="8226"/>
    <cellStyle name="汇总 2 4 4 2 4" xfId="8227"/>
    <cellStyle name="汇总 2 4 4 2 4 2" xfId="8228"/>
    <cellStyle name="汇总 2 4 4 2 4 2 2" xfId="8229"/>
    <cellStyle name="汇总 2 4 4 2 4 2 2 2" xfId="8230"/>
    <cellStyle name="汇总 2 4 4 2 4 2 2 3" xfId="8231"/>
    <cellStyle name="汇总 2 4 4 2 4 2 3" xfId="8232"/>
    <cellStyle name="汇总 2 4 4 2 4 2 4" xfId="8233"/>
    <cellStyle name="汇总 2 4 4 2 4 3" xfId="8234"/>
    <cellStyle name="汇总 2 4 4 2 4 3 2" xfId="8235"/>
    <cellStyle name="汇总 2 4 4 2 4 3 3" xfId="8236"/>
    <cellStyle name="汇总 2 4 4 2 4 4" xfId="8237"/>
    <cellStyle name="汇总 2 4 4 2 4 4 2" xfId="8238"/>
    <cellStyle name="汇总 2 4 4 2 4 4 2 2" xfId="8239"/>
    <cellStyle name="汇总 2 4 4 2 4 4 2 3" xfId="8240"/>
    <cellStyle name="汇总 2 4 4 2 4 4 3" xfId="8241"/>
    <cellStyle name="汇总 2 4 4 2 4 4 4" xfId="8242"/>
    <cellStyle name="汇总 2 4 4 2 4 5" xfId="8243"/>
    <cellStyle name="汇总 2 4 4 2 4 6" xfId="8244"/>
    <cellStyle name="汇总 2 4 4 2 5" xfId="8245"/>
    <cellStyle name="汇总 2 4 4 2 5 2" xfId="8246"/>
    <cellStyle name="汇总 2 4 4 2 5 2 2" xfId="8247"/>
    <cellStyle name="汇总 2 4 4 2 5 2 3" xfId="8248"/>
    <cellStyle name="汇总 2 4 4 2 5 3" xfId="8249"/>
    <cellStyle name="汇总 2 4 4 2 5 4" xfId="8250"/>
    <cellStyle name="汇总 2 4 4 2 6" xfId="8251"/>
    <cellStyle name="汇总 2 4 4 2 7" xfId="8252"/>
    <cellStyle name="汇总 2 4 4 3" xfId="8253"/>
    <cellStyle name="汇总 2 4 4 3 2" xfId="8254"/>
    <cellStyle name="汇总 2 4 4 3 2 2" xfId="8255"/>
    <cellStyle name="汇总 2 4 4 3 2 2 2" xfId="8256"/>
    <cellStyle name="汇总 2 4 4 3 2 2 3" xfId="8257"/>
    <cellStyle name="汇总 2 4 4 3 2 3" xfId="8258"/>
    <cellStyle name="汇总 2 4 4 3 2 4" xfId="8259"/>
    <cellStyle name="汇总 2 4 4 3 3" xfId="8260"/>
    <cellStyle name="汇总 2 4 4 3 3 2" xfId="8261"/>
    <cellStyle name="汇总 2 4 4 3 3 3" xfId="8262"/>
    <cellStyle name="汇总 2 4 4 3 4" xfId="8263"/>
    <cellStyle name="汇总 2 4 4 3 4 2" xfId="8264"/>
    <cellStyle name="汇总 2 4 4 3 4 2 2" xfId="8265"/>
    <cellStyle name="汇总 2 4 4 3 4 2 3" xfId="8266"/>
    <cellStyle name="汇总 2 4 4 3 4 3" xfId="8267"/>
    <cellStyle name="汇总 2 4 4 3 4 4" xfId="8268"/>
    <cellStyle name="汇总 2 4 4 3 5" xfId="8269"/>
    <cellStyle name="汇总 2 4 4 3 6" xfId="8270"/>
    <cellStyle name="汇总 2 4 4 4" xfId="8271"/>
    <cellStyle name="汇总 2 4 4 4 2" xfId="8272"/>
    <cellStyle name="汇总 2 4 4 4 2 2" xfId="8273"/>
    <cellStyle name="汇总 2 4 4 4 2 2 2" xfId="8274"/>
    <cellStyle name="汇总 2 4 4 4 2 2 3" xfId="8275"/>
    <cellStyle name="汇总 2 4 4 4 2 3" xfId="8276"/>
    <cellStyle name="汇总 2 4 4 4 2 4" xfId="8277"/>
    <cellStyle name="汇总 2 4 4 4 3" xfId="8278"/>
    <cellStyle name="汇总 2 4 4 4 3 2" xfId="8279"/>
    <cellStyle name="汇总 2 4 4 4 3 3" xfId="8280"/>
    <cellStyle name="汇总 2 4 4 4 4" xfId="8281"/>
    <cellStyle name="汇总 2 4 4 4 4 2" xfId="8282"/>
    <cellStyle name="汇总 2 4 4 4 4 2 2" xfId="8283"/>
    <cellStyle name="汇总 2 4 4 4 4 2 3" xfId="8284"/>
    <cellStyle name="汇总 2 4 4 4 4 3" xfId="8285"/>
    <cellStyle name="汇总 2 4 4 4 4 4" xfId="8286"/>
    <cellStyle name="汇总 2 4 4 4 5" xfId="8287"/>
    <cellStyle name="汇总 2 4 4 4 6" xfId="8288"/>
    <cellStyle name="汇总 2 4 4 5" xfId="8289"/>
    <cellStyle name="汇总 2 4 4 5 2" xfId="8290"/>
    <cellStyle name="汇总 2 4 4 5 2 2" xfId="8291"/>
    <cellStyle name="汇总 2 4 4 5 2 2 2" xfId="8292"/>
    <cellStyle name="汇总 2 4 4 5 2 2 3" xfId="8293"/>
    <cellStyle name="汇总 2 4 4 5 2 3" xfId="8294"/>
    <cellStyle name="汇总 2 4 4 5 2 4" xfId="8295"/>
    <cellStyle name="汇总 2 4 4 5 3" xfId="8296"/>
    <cellStyle name="汇总 2 4 4 5 3 2" xfId="8297"/>
    <cellStyle name="汇总 2 4 4 5 3 3" xfId="8298"/>
    <cellStyle name="汇总 2 4 4 5 4" xfId="8299"/>
    <cellStyle name="汇总 2 4 4 5 4 2" xfId="8300"/>
    <cellStyle name="汇总 2 4 4 5 4 2 2" xfId="8301"/>
    <cellStyle name="汇总 2 4 4 5 4 2 3" xfId="8302"/>
    <cellStyle name="汇总 2 4 4 5 4 3" xfId="8303"/>
    <cellStyle name="汇总 2 4 4 5 4 4" xfId="8304"/>
    <cellStyle name="汇总 2 4 4 5 5" xfId="8305"/>
    <cellStyle name="汇总 2 4 4 5 6" xfId="8306"/>
    <cellStyle name="汇总 2 4 4 6" xfId="8307"/>
    <cellStyle name="汇总 2 4 4 6 2" xfId="8308"/>
    <cellStyle name="汇总 2 4 4 6 2 2" xfId="8309"/>
    <cellStyle name="汇总 2 4 4 6 2 3" xfId="8310"/>
    <cellStyle name="汇总 2 4 4 6 3" xfId="8311"/>
    <cellStyle name="汇总 2 4 4 6 4" xfId="8312"/>
    <cellStyle name="汇总 2 4 4 7" xfId="8313"/>
    <cellStyle name="汇总 2 4 4 8" xfId="8314"/>
    <cellStyle name="汇总 2 4 5" xfId="8315"/>
    <cellStyle name="汇总 2 4 5 2" xfId="8316"/>
    <cellStyle name="汇总 2 4 5 2 2" xfId="8317"/>
    <cellStyle name="汇总 2 4 5 2 2 2" xfId="8318"/>
    <cellStyle name="汇总 2 4 5 2 2 2 2" xfId="8319"/>
    <cellStyle name="汇总 2 4 5 2 2 2 2 2" xfId="8320"/>
    <cellStyle name="汇总 2 4 5 2 2 2 2 3" xfId="8321"/>
    <cellStyle name="汇总 2 4 5 2 2 2 3" xfId="8322"/>
    <cellStyle name="汇总 2 4 5 2 2 2 4" xfId="8323"/>
    <cellStyle name="汇总 2 4 5 2 2 3" xfId="8324"/>
    <cellStyle name="汇总 2 4 5 2 2 3 2" xfId="8325"/>
    <cellStyle name="汇总 2 4 5 2 2 3 3" xfId="8326"/>
    <cellStyle name="汇总 2 4 5 2 2 4" xfId="8327"/>
    <cellStyle name="汇总 2 4 5 2 2 4 2" xfId="8328"/>
    <cellStyle name="汇总 2 4 5 2 2 4 2 2" xfId="8329"/>
    <cellStyle name="汇总 2 4 5 2 2 4 2 3" xfId="8330"/>
    <cellStyle name="汇总 2 4 5 2 2 4 3" xfId="8331"/>
    <cellStyle name="汇总 2 4 5 2 2 4 4" xfId="8332"/>
    <cellStyle name="汇总 2 4 5 2 2 5" xfId="8333"/>
    <cellStyle name="汇总 2 4 5 2 2 6" xfId="8334"/>
    <cellStyle name="汇总 2 4 5 2 3" xfId="8335"/>
    <cellStyle name="汇总 2 4 5 2 3 2" xfId="8336"/>
    <cellStyle name="汇总 2 4 5 2 3 2 2" xfId="8337"/>
    <cellStyle name="汇总 2 4 5 2 3 2 2 2" xfId="8338"/>
    <cellStyle name="汇总 2 4 5 2 3 2 2 3" xfId="8339"/>
    <cellStyle name="汇总 2 4 5 2 3 2 3" xfId="8340"/>
    <cellStyle name="汇总 2 4 5 2 3 2 4" xfId="8341"/>
    <cellStyle name="汇总 2 4 5 2 3 3" xfId="8342"/>
    <cellStyle name="汇总 2 4 5 2 3 3 2" xfId="8343"/>
    <cellStyle name="汇总 2 4 5 2 3 3 3" xfId="8344"/>
    <cellStyle name="汇总 2 4 5 2 3 4" xfId="8345"/>
    <cellStyle name="汇总 2 4 5 2 3 4 2" xfId="8346"/>
    <cellStyle name="汇总 2 4 5 2 3 4 2 2" xfId="8347"/>
    <cellStyle name="汇总 2 4 5 2 3 4 2 3" xfId="8348"/>
    <cellStyle name="汇总 2 4 5 2 3 4 3" xfId="8349"/>
    <cellStyle name="汇总 2 4 5 2 3 4 4" xfId="8350"/>
    <cellStyle name="汇总 2 4 5 2 3 5" xfId="8351"/>
    <cellStyle name="汇总 2 4 5 2 3 6" xfId="8352"/>
    <cellStyle name="汇总 2 4 5 2 4" xfId="8353"/>
    <cellStyle name="汇总 2 4 5 2 4 2" xfId="8354"/>
    <cellStyle name="汇总 2 4 5 2 4 2 2" xfId="8355"/>
    <cellStyle name="汇总 2 4 5 2 4 2 2 2" xfId="8356"/>
    <cellStyle name="汇总 2 4 5 2 4 2 2 3" xfId="8357"/>
    <cellStyle name="汇总 2 4 5 2 4 2 3" xfId="8358"/>
    <cellStyle name="汇总 2 4 5 2 4 2 4" xfId="8359"/>
    <cellStyle name="汇总 2 4 5 2 4 3" xfId="8360"/>
    <cellStyle name="汇总 2 4 5 2 4 3 2" xfId="8361"/>
    <cellStyle name="汇总 2 4 5 2 4 3 3" xfId="8362"/>
    <cellStyle name="汇总 2 4 5 2 4 4" xfId="8363"/>
    <cellStyle name="汇总 2 4 5 2 4 4 2" xfId="8364"/>
    <cellStyle name="汇总 2 4 5 2 4 4 2 2" xfId="8365"/>
    <cellStyle name="汇总 2 4 5 2 4 4 2 3" xfId="8366"/>
    <cellStyle name="汇总 2 4 5 2 4 4 3" xfId="8367"/>
    <cellStyle name="汇总 2 4 5 2 4 4 4" xfId="8368"/>
    <cellStyle name="汇总 2 4 5 2 4 5" xfId="8369"/>
    <cellStyle name="汇总 2 4 5 2 4 6" xfId="8370"/>
    <cellStyle name="汇总 2 4 5 2 5" xfId="8371"/>
    <cellStyle name="汇总 2 4 5 2 5 2" xfId="8372"/>
    <cellStyle name="汇总 2 4 5 2 5 2 2" xfId="8373"/>
    <cellStyle name="汇总 2 4 5 2 5 2 3" xfId="8374"/>
    <cellStyle name="汇总 2 4 5 2 5 3" xfId="8375"/>
    <cellStyle name="汇总 2 4 5 2 5 4" xfId="8376"/>
    <cellStyle name="汇总 2 4 5 2 6" xfId="8377"/>
    <cellStyle name="汇总 2 4 5 2 7" xfId="8378"/>
    <cellStyle name="汇总 2 4 5 3" xfId="8379"/>
    <cellStyle name="汇总 2 4 5 3 2" xfId="8380"/>
    <cellStyle name="汇总 2 4 5 3 2 2" xfId="8381"/>
    <cellStyle name="汇总 2 4 5 3 2 2 2" xfId="8382"/>
    <cellStyle name="汇总 2 4 5 3 2 2 3" xfId="8383"/>
    <cellStyle name="汇总 2 4 5 3 2 3" xfId="8384"/>
    <cellStyle name="汇总 2 4 5 3 2 4" xfId="8385"/>
    <cellStyle name="汇总 2 4 5 3 3" xfId="8386"/>
    <cellStyle name="汇总 2 4 5 3 3 2" xfId="8387"/>
    <cellStyle name="汇总 2 4 5 3 3 3" xfId="8388"/>
    <cellStyle name="汇总 2 4 5 3 4" xfId="8389"/>
    <cellStyle name="汇总 2 4 5 3 4 2" xfId="8390"/>
    <cellStyle name="汇总 2 4 5 3 4 2 2" xfId="8391"/>
    <cellStyle name="汇总 2 4 5 3 4 2 3" xfId="8392"/>
    <cellStyle name="汇总 2 4 5 3 4 3" xfId="8393"/>
    <cellStyle name="汇总 2 4 5 3 4 4" xfId="8394"/>
    <cellStyle name="汇总 2 4 5 3 5" xfId="8395"/>
    <cellStyle name="汇总 2 4 5 3 6" xfId="8396"/>
    <cellStyle name="汇总 2 4 5 4" xfId="8397"/>
    <cellStyle name="汇总 2 4 5 4 2" xfId="8398"/>
    <cellStyle name="汇总 2 4 5 4 2 2" xfId="8399"/>
    <cellStyle name="汇总 2 4 5 4 2 2 2" xfId="8400"/>
    <cellStyle name="汇总 2 4 5 4 2 2 3" xfId="8401"/>
    <cellStyle name="汇总 2 4 5 4 2 3" xfId="8402"/>
    <cellStyle name="汇总 2 4 5 4 2 4" xfId="8403"/>
    <cellStyle name="汇总 2 4 5 4 3" xfId="8404"/>
    <cellStyle name="汇总 2 4 5 4 3 2" xfId="8405"/>
    <cellStyle name="汇总 2 4 5 4 3 3" xfId="8406"/>
    <cellStyle name="汇总 2 4 5 4 4" xfId="8407"/>
    <cellStyle name="汇总 2 4 5 4 4 2" xfId="8408"/>
    <cellStyle name="汇总 2 4 5 4 4 2 2" xfId="8409"/>
    <cellStyle name="汇总 2 4 5 4 4 2 3" xfId="8410"/>
    <cellStyle name="汇总 2 4 5 4 4 3" xfId="8411"/>
    <cellStyle name="汇总 2 4 5 4 4 4" xfId="8412"/>
    <cellStyle name="汇总 2 4 5 4 5" xfId="8413"/>
    <cellStyle name="汇总 2 4 5 4 6" xfId="8414"/>
    <cellStyle name="汇总 2 4 5 5" xfId="8415"/>
    <cellStyle name="汇总 2 4 5 5 2" xfId="8416"/>
    <cellStyle name="汇总 2 4 5 5 2 2" xfId="8417"/>
    <cellStyle name="汇总 2 4 5 5 2 2 2" xfId="8418"/>
    <cellStyle name="汇总 2 4 5 5 2 2 3" xfId="8419"/>
    <cellStyle name="汇总 2 4 5 5 2 3" xfId="8420"/>
    <cellStyle name="汇总 2 4 5 5 2 4" xfId="8421"/>
    <cellStyle name="汇总 2 4 5 5 3" xfId="8422"/>
    <cellStyle name="汇总 2 4 5 5 3 2" xfId="8423"/>
    <cellStyle name="汇总 2 4 5 5 3 3" xfId="8424"/>
    <cellStyle name="汇总 2 4 5 5 4" xfId="8425"/>
    <cellStyle name="汇总 2 4 5 5 4 2" xfId="8426"/>
    <cellStyle name="汇总 2 4 5 5 4 2 2" xfId="8427"/>
    <cellStyle name="汇总 2 4 5 5 4 2 3" xfId="8428"/>
    <cellStyle name="汇总 2 4 5 5 4 3" xfId="8429"/>
    <cellStyle name="汇总 2 4 5 5 4 4" xfId="8430"/>
    <cellStyle name="汇总 2 4 5 5 5" xfId="8431"/>
    <cellStyle name="汇总 2 4 5 5 6" xfId="8432"/>
    <cellStyle name="汇总 2 4 5 6" xfId="8433"/>
    <cellStyle name="汇总 2 4 5 6 2" xfId="8434"/>
    <cellStyle name="汇总 2 4 5 6 2 2" xfId="8435"/>
    <cellStyle name="汇总 2 4 5 6 2 3" xfId="8436"/>
    <cellStyle name="汇总 2 4 5 6 3" xfId="8437"/>
    <cellStyle name="汇总 2 4 5 6 4" xfId="8438"/>
    <cellStyle name="汇总 2 4 5 7" xfId="8439"/>
    <cellStyle name="汇总 2 4 5 8" xfId="8440"/>
    <cellStyle name="汇总 2 4 6" xfId="8441"/>
    <cellStyle name="汇总 2 4 6 2" xfId="8442"/>
    <cellStyle name="汇总 2 4 6 2 2" xfId="8443"/>
    <cellStyle name="汇总 2 4 6 2 2 2" xfId="8444"/>
    <cellStyle name="汇总 2 4 6 2 2 2 2" xfId="8445"/>
    <cellStyle name="汇总 2 4 6 2 2 2 2 2" xfId="8446"/>
    <cellStyle name="汇总 2 4 6 2 2 2 2 3" xfId="8447"/>
    <cellStyle name="汇总 2 4 6 2 2 2 3" xfId="8448"/>
    <cellStyle name="汇总 2 4 6 2 2 2 4" xfId="8449"/>
    <cellStyle name="汇总 2 4 6 2 2 3" xfId="8450"/>
    <cellStyle name="汇总 2 4 6 2 2 3 2" xfId="8451"/>
    <cellStyle name="汇总 2 4 6 2 2 3 3" xfId="8452"/>
    <cellStyle name="汇总 2 4 6 2 2 4" xfId="8453"/>
    <cellStyle name="汇总 2 4 6 2 2 4 2" xfId="8454"/>
    <cellStyle name="汇总 2 4 6 2 2 4 2 2" xfId="8455"/>
    <cellStyle name="汇总 2 4 6 2 2 4 2 3" xfId="8456"/>
    <cellStyle name="汇总 2 4 6 2 2 4 3" xfId="8457"/>
    <cellStyle name="汇总 2 4 6 2 2 4 4" xfId="8458"/>
    <cellStyle name="汇总 2 4 6 2 2 5" xfId="8459"/>
    <cellStyle name="汇总 2 4 6 2 2 6" xfId="8460"/>
    <cellStyle name="汇总 2 4 6 2 3" xfId="8461"/>
    <cellStyle name="汇总 2 4 6 2 3 2" xfId="8462"/>
    <cellStyle name="汇总 2 4 6 2 3 2 2" xfId="8463"/>
    <cellStyle name="汇总 2 4 6 2 3 2 2 2" xfId="8464"/>
    <cellStyle name="汇总 2 4 6 2 3 2 2 3" xfId="8465"/>
    <cellStyle name="汇总 2 4 6 2 3 2 3" xfId="8466"/>
    <cellStyle name="汇总 2 4 6 2 3 2 4" xfId="8467"/>
    <cellStyle name="汇总 2 4 6 2 3 3" xfId="8468"/>
    <cellStyle name="汇总 2 4 6 2 3 3 2" xfId="8469"/>
    <cellStyle name="汇总 2 4 6 2 3 3 3" xfId="8470"/>
    <cellStyle name="汇总 2 4 6 2 3 4" xfId="8471"/>
    <cellStyle name="汇总 2 4 6 2 3 4 2" xfId="8472"/>
    <cellStyle name="汇总 2 4 6 2 3 4 2 2" xfId="8473"/>
    <cellStyle name="汇总 2 4 6 2 3 4 2 3" xfId="8474"/>
    <cellStyle name="汇总 2 4 6 2 3 4 3" xfId="8475"/>
    <cellStyle name="汇总 2 4 6 2 3 4 4" xfId="8476"/>
    <cellStyle name="汇总 2 4 6 2 3 5" xfId="8477"/>
    <cellStyle name="汇总 2 4 6 2 3 6" xfId="8478"/>
    <cellStyle name="汇总 2 4 6 2 4" xfId="8479"/>
    <cellStyle name="汇总 2 4 6 2 4 2" xfId="8480"/>
    <cellStyle name="汇总 2 4 6 2 4 2 2" xfId="8481"/>
    <cellStyle name="汇总 2 4 6 2 4 2 2 2" xfId="8482"/>
    <cellStyle name="汇总 2 4 6 2 4 2 2 3" xfId="8483"/>
    <cellStyle name="汇总 2 4 6 2 4 2 3" xfId="8484"/>
    <cellStyle name="汇总 2 4 6 2 4 2 4" xfId="8485"/>
    <cellStyle name="汇总 2 4 6 2 4 3" xfId="8486"/>
    <cellStyle name="汇总 2 4 6 2 4 3 2" xfId="8487"/>
    <cellStyle name="汇总 2 4 6 2 4 3 3" xfId="8488"/>
    <cellStyle name="汇总 2 4 6 2 4 4" xfId="8489"/>
    <cellStyle name="汇总 2 4 6 2 4 4 2" xfId="8490"/>
    <cellStyle name="汇总 2 4 6 2 4 4 2 2" xfId="8491"/>
    <cellStyle name="汇总 2 4 6 2 4 4 2 3" xfId="8492"/>
    <cellStyle name="汇总 2 4 6 2 4 4 3" xfId="8493"/>
    <cellStyle name="汇总 2 4 6 2 4 4 4" xfId="8494"/>
    <cellStyle name="汇总 2 4 6 2 4 5" xfId="8495"/>
    <cellStyle name="汇总 2 4 6 2 4 6" xfId="8496"/>
    <cellStyle name="汇总 2 4 6 2 5" xfId="8497"/>
    <cellStyle name="汇总 2 4 6 2 5 2" xfId="8498"/>
    <cellStyle name="汇总 2 4 6 2 5 2 2" xfId="8499"/>
    <cellStyle name="汇总 2 4 6 2 5 2 3" xfId="8500"/>
    <cellStyle name="汇总 2 4 6 2 5 3" xfId="8501"/>
    <cellStyle name="汇总 2 4 6 2 5 4" xfId="8502"/>
    <cellStyle name="汇总 2 4 6 2 6" xfId="8503"/>
    <cellStyle name="汇总 2 4 6 2 7" xfId="8504"/>
    <cellStyle name="汇总 2 4 6 3" xfId="8505"/>
    <cellStyle name="汇总 2 4 6 3 2" xfId="8506"/>
    <cellStyle name="汇总 2 4 6 3 2 2" xfId="8507"/>
    <cellStyle name="汇总 2 4 6 3 2 2 2" xfId="8508"/>
    <cellStyle name="汇总 2 4 6 3 2 2 3" xfId="8509"/>
    <cellStyle name="汇总 2 4 6 3 2 3" xfId="8510"/>
    <cellStyle name="汇总 2 4 6 3 2 4" xfId="8511"/>
    <cellStyle name="汇总 2 4 6 3 3" xfId="8512"/>
    <cellStyle name="汇总 2 4 6 3 3 2" xfId="8513"/>
    <cellStyle name="汇总 2 4 6 3 3 3" xfId="8514"/>
    <cellStyle name="汇总 2 4 6 3 4" xfId="8515"/>
    <cellStyle name="汇总 2 4 6 3 4 2" xfId="8516"/>
    <cellStyle name="汇总 2 4 6 3 4 2 2" xfId="8517"/>
    <cellStyle name="汇总 2 4 6 3 4 2 3" xfId="8518"/>
    <cellStyle name="汇总 2 4 6 3 4 3" xfId="8519"/>
    <cellStyle name="汇总 2 4 6 3 4 4" xfId="8520"/>
    <cellStyle name="汇总 2 4 6 3 5" xfId="8521"/>
    <cellStyle name="汇总 2 4 6 3 6" xfId="8522"/>
    <cellStyle name="汇总 2 4 6 4" xfId="8523"/>
    <cellStyle name="汇总 2 4 6 4 2" xfId="8524"/>
    <cellStyle name="汇总 2 4 6 4 2 2" xfId="8525"/>
    <cellStyle name="汇总 2 4 6 4 2 2 2" xfId="8526"/>
    <cellStyle name="汇总 2 4 6 4 2 2 3" xfId="8527"/>
    <cellStyle name="汇总 2 4 6 4 2 3" xfId="8528"/>
    <cellStyle name="汇总 2 4 6 4 2 4" xfId="8529"/>
    <cellStyle name="汇总 2 4 6 4 3" xfId="8530"/>
    <cellStyle name="汇总 2 4 6 4 3 2" xfId="8531"/>
    <cellStyle name="汇总 2 4 6 4 3 3" xfId="8532"/>
    <cellStyle name="汇总 2 4 6 4 4" xfId="8533"/>
    <cellStyle name="汇总 2 4 6 4 4 2" xfId="8534"/>
    <cellStyle name="汇总 2 4 6 4 4 2 2" xfId="8535"/>
    <cellStyle name="汇总 2 4 6 4 4 2 3" xfId="8536"/>
    <cellStyle name="汇总 2 4 6 4 4 3" xfId="8537"/>
    <cellStyle name="汇总 2 4 6 4 4 4" xfId="8538"/>
    <cellStyle name="汇总 2 4 6 4 5" xfId="8539"/>
    <cellStyle name="汇总 2 4 6 4 6" xfId="8540"/>
    <cellStyle name="汇总 2 4 6 5" xfId="8541"/>
    <cellStyle name="汇总 2 4 6 5 2" xfId="8542"/>
    <cellStyle name="汇总 2 4 6 5 2 2" xfId="8543"/>
    <cellStyle name="汇总 2 4 6 5 2 2 2" xfId="8544"/>
    <cellStyle name="汇总 2 4 6 5 2 2 3" xfId="8545"/>
    <cellStyle name="汇总 2 4 6 5 2 3" xfId="8546"/>
    <cellStyle name="汇总 2 4 6 5 2 4" xfId="8547"/>
    <cellStyle name="汇总 2 4 6 5 3" xfId="8548"/>
    <cellStyle name="汇总 2 4 6 5 3 2" xfId="8549"/>
    <cellStyle name="汇总 2 4 6 5 3 3" xfId="8550"/>
    <cellStyle name="汇总 2 4 6 5 4" xfId="8551"/>
    <cellStyle name="汇总 2 4 6 5 4 2" xfId="8552"/>
    <cellStyle name="汇总 2 4 6 5 4 2 2" xfId="8553"/>
    <cellStyle name="汇总 2 4 6 5 4 2 3" xfId="8554"/>
    <cellStyle name="汇总 2 4 6 5 4 3" xfId="8555"/>
    <cellStyle name="汇总 2 4 6 5 4 4" xfId="8556"/>
    <cellStyle name="汇总 2 4 6 5 5" xfId="8557"/>
    <cellStyle name="汇总 2 4 6 5 6" xfId="8558"/>
    <cellStyle name="汇总 2 4 6 6" xfId="8559"/>
    <cellStyle name="汇总 2 4 6 6 2" xfId="8560"/>
    <cellStyle name="汇总 2 4 6 6 2 2" xfId="8561"/>
    <cellStyle name="汇总 2 4 6 6 2 3" xfId="8562"/>
    <cellStyle name="汇总 2 4 6 6 3" xfId="8563"/>
    <cellStyle name="汇总 2 4 6 6 4" xfId="8564"/>
    <cellStyle name="汇总 2 4 6 7" xfId="8565"/>
    <cellStyle name="汇总 2 4 6 8" xfId="8566"/>
    <cellStyle name="汇总 2 4 7" xfId="8567"/>
    <cellStyle name="汇总 2 4 7 2" xfId="8568"/>
    <cellStyle name="汇总 2 4 7 2 2" xfId="8569"/>
    <cellStyle name="汇总 2 4 7 2 2 2" xfId="8570"/>
    <cellStyle name="汇总 2 4 7 2 2 3" xfId="8571"/>
    <cellStyle name="汇总 2 4 7 2 3" xfId="8572"/>
    <cellStyle name="汇总 2 4 7 2 4" xfId="8573"/>
    <cellStyle name="汇总 2 4 7 3" xfId="8574"/>
    <cellStyle name="汇总 2 4 7 3 2" xfId="8575"/>
    <cellStyle name="汇总 2 4 7 3 3" xfId="8576"/>
    <cellStyle name="汇总 2 4 7 4" xfId="8577"/>
    <cellStyle name="汇总 2 4 7 4 2" xfId="8578"/>
    <cellStyle name="汇总 2 4 7 4 2 2" xfId="8579"/>
    <cellStyle name="汇总 2 4 7 4 2 3" xfId="8580"/>
    <cellStyle name="汇总 2 4 7 4 3" xfId="8581"/>
    <cellStyle name="汇总 2 4 7 4 4" xfId="8582"/>
    <cellStyle name="汇总 2 4 7 5" xfId="8583"/>
    <cellStyle name="汇总 2 4 7 6" xfId="8584"/>
    <cellStyle name="汇总 2 4 8" xfId="8585"/>
    <cellStyle name="汇总 2 4 8 2" xfId="8586"/>
    <cellStyle name="汇总 2 4 8 2 2" xfId="8587"/>
    <cellStyle name="汇总 2 4 8 2 2 2" xfId="8588"/>
    <cellStyle name="汇总 2 4 8 2 2 3" xfId="8589"/>
    <cellStyle name="汇总 2 4 8 2 3" xfId="8590"/>
    <cellStyle name="汇总 2 4 8 2 4" xfId="8591"/>
    <cellStyle name="汇总 2 4 8 3" xfId="8592"/>
    <cellStyle name="汇总 2 4 8 3 2" xfId="8593"/>
    <cellStyle name="汇总 2 4 8 3 3" xfId="8594"/>
    <cellStyle name="汇总 2 4 8 4" xfId="8595"/>
    <cellStyle name="汇总 2 4 8 4 2" xfId="8596"/>
    <cellStyle name="汇总 2 4 8 4 2 2" xfId="8597"/>
    <cellStyle name="汇总 2 4 8 4 2 3" xfId="8598"/>
    <cellStyle name="汇总 2 4 8 4 3" xfId="8599"/>
    <cellStyle name="汇总 2 4 8 4 4" xfId="8600"/>
    <cellStyle name="汇总 2 4 8 5" xfId="8601"/>
    <cellStyle name="汇总 2 4 8 6" xfId="8602"/>
    <cellStyle name="汇总 2 4 9" xfId="8603"/>
    <cellStyle name="汇总 2 4 9 2" xfId="8604"/>
    <cellStyle name="汇总 2 4 9 2 2" xfId="8605"/>
    <cellStyle name="汇总 2 4 9 2 2 2" xfId="8606"/>
    <cellStyle name="汇总 2 4 9 2 2 3" xfId="8607"/>
    <cellStyle name="汇总 2 4 9 2 3" xfId="8608"/>
    <cellStyle name="汇总 2 4 9 2 4" xfId="8609"/>
    <cellStyle name="汇总 2 4 9 3" xfId="8610"/>
    <cellStyle name="汇总 2 4 9 3 2" xfId="8611"/>
    <cellStyle name="汇总 2 4 9 3 3" xfId="8612"/>
    <cellStyle name="汇总 2 4 9 4" xfId="8613"/>
    <cellStyle name="汇总 2 4 9 4 2" xfId="8614"/>
    <cellStyle name="汇总 2 4 9 4 2 2" xfId="8615"/>
    <cellStyle name="汇总 2 4 9 4 2 3" xfId="8616"/>
    <cellStyle name="汇总 2 4 9 4 3" xfId="8617"/>
    <cellStyle name="汇总 2 4 9 4 4" xfId="8618"/>
    <cellStyle name="汇总 2 4 9 5" xfId="8619"/>
    <cellStyle name="汇总 2 4 9 6" xfId="8620"/>
    <cellStyle name="汇总 2 5" xfId="8621"/>
    <cellStyle name="汇总 2 5 10" xfId="8622"/>
    <cellStyle name="汇总 2 5 11" xfId="8623"/>
    <cellStyle name="汇总 2 5 2" xfId="8624"/>
    <cellStyle name="汇总 2 5 2 10" xfId="8625"/>
    <cellStyle name="汇总 2 5 2 11" xfId="8626"/>
    <cellStyle name="汇总 2 5 2 2" xfId="8627"/>
    <cellStyle name="汇总 2 5 2 2 2" xfId="8628"/>
    <cellStyle name="汇总 2 5 2 2 2 2" xfId="8629"/>
    <cellStyle name="汇总 2 5 2 2 2 2 2" xfId="8630"/>
    <cellStyle name="汇总 2 5 2 2 2 2 2 2" xfId="8631"/>
    <cellStyle name="汇总 2 5 2 2 2 2 2 2 2" xfId="8632"/>
    <cellStyle name="汇总 2 5 2 2 2 2 2 2 3" xfId="8633"/>
    <cellStyle name="汇总 2 5 2 2 2 2 2 3" xfId="8634"/>
    <cellStyle name="汇总 2 5 2 2 2 2 2 4" xfId="8635"/>
    <cellStyle name="汇总 2 5 2 2 2 2 3" xfId="8636"/>
    <cellStyle name="汇总 2 5 2 2 2 2 3 2" xfId="8637"/>
    <cellStyle name="汇总 2 5 2 2 2 2 3 3" xfId="8638"/>
    <cellStyle name="汇总 2 5 2 2 2 2 4" xfId="8639"/>
    <cellStyle name="汇总 2 5 2 2 2 2 4 2" xfId="8640"/>
    <cellStyle name="汇总 2 5 2 2 2 2 4 2 2" xfId="8641"/>
    <cellStyle name="汇总 2 5 2 2 2 2 4 2 3" xfId="8642"/>
    <cellStyle name="汇总 2 5 2 2 2 2 4 3" xfId="8643"/>
    <cellStyle name="汇总 2 5 2 2 2 2 4 4" xfId="8644"/>
    <cellStyle name="汇总 2 5 2 2 2 2 5" xfId="8645"/>
    <cellStyle name="汇总 2 5 2 2 2 2 6" xfId="8646"/>
    <cellStyle name="汇总 2 5 2 2 2 3" xfId="8647"/>
    <cellStyle name="汇总 2 5 2 2 2 3 2" xfId="8648"/>
    <cellStyle name="汇总 2 5 2 2 2 3 2 2" xfId="8649"/>
    <cellStyle name="汇总 2 5 2 2 2 3 2 2 2" xfId="8650"/>
    <cellStyle name="汇总 2 5 2 2 2 3 2 2 3" xfId="8651"/>
    <cellStyle name="汇总 2 5 2 2 2 3 2 3" xfId="8652"/>
    <cellStyle name="汇总 2 5 2 2 2 3 2 4" xfId="8653"/>
    <cellStyle name="汇总 2 5 2 2 2 3 3" xfId="8654"/>
    <cellStyle name="汇总 2 5 2 2 2 3 3 2" xfId="8655"/>
    <cellStyle name="汇总 2 5 2 2 2 3 3 3" xfId="8656"/>
    <cellStyle name="汇总 2 5 2 2 2 3 4" xfId="8657"/>
    <cellStyle name="汇总 2 5 2 2 2 3 4 2" xfId="8658"/>
    <cellStyle name="汇总 2 5 2 2 2 3 4 2 2" xfId="8659"/>
    <cellStyle name="汇总 2 5 2 2 2 3 4 2 3" xfId="8660"/>
    <cellStyle name="汇总 2 5 2 2 2 3 4 3" xfId="8661"/>
    <cellStyle name="汇总 2 5 2 2 2 3 4 4" xfId="8662"/>
    <cellStyle name="汇总 2 5 2 2 2 3 5" xfId="8663"/>
    <cellStyle name="汇总 2 5 2 2 2 3 6" xfId="8664"/>
    <cellStyle name="汇总 2 5 2 2 2 4" xfId="8665"/>
    <cellStyle name="汇总 2 5 2 2 2 4 2" xfId="8666"/>
    <cellStyle name="汇总 2 5 2 2 2 4 2 2" xfId="8667"/>
    <cellStyle name="汇总 2 5 2 2 2 4 2 2 2" xfId="8668"/>
    <cellStyle name="汇总 2 5 2 2 2 4 2 2 3" xfId="8669"/>
    <cellStyle name="汇总 2 5 2 2 2 4 2 3" xfId="8670"/>
    <cellStyle name="汇总 2 5 2 2 2 4 2 4" xfId="8671"/>
    <cellStyle name="汇总 2 5 2 2 2 4 3" xfId="8672"/>
    <cellStyle name="汇总 2 5 2 2 2 4 3 2" xfId="8673"/>
    <cellStyle name="汇总 2 5 2 2 2 4 3 3" xfId="8674"/>
    <cellStyle name="汇总 2 5 2 2 2 4 4" xfId="8675"/>
    <cellStyle name="汇总 2 5 2 2 2 4 4 2" xfId="8676"/>
    <cellStyle name="汇总 2 5 2 2 2 4 4 2 2" xfId="8677"/>
    <cellStyle name="汇总 2 5 2 2 2 4 4 2 3" xfId="8678"/>
    <cellStyle name="汇总 2 5 2 2 2 4 4 3" xfId="8679"/>
    <cellStyle name="汇总 2 5 2 2 2 4 4 4" xfId="8680"/>
    <cellStyle name="汇总 2 5 2 2 2 4 5" xfId="8681"/>
    <cellStyle name="汇总 2 5 2 2 2 4 6" xfId="8682"/>
    <cellStyle name="汇总 2 5 2 2 2 5" xfId="8683"/>
    <cellStyle name="汇总 2 5 2 2 2 5 2" xfId="8684"/>
    <cellStyle name="汇总 2 5 2 2 2 5 2 2" xfId="8685"/>
    <cellStyle name="汇总 2 5 2 2 2 5 2 3" xfId="8686"/>
    <cellStyle name="汇总 2 5 2 2 2 5 3" xfId="8687"/>
    <cellStyle name="汇总 2 5 2 2 2 5 4" xfId="8688"/>
    <cellStyle name="汇总 2 5 2 2 2 6" xfId="8689"/>
    <cellStyle name="汇总 2 5 2 2 2 7" xfId="8690"/>
    <cellStyle name="汇总 2 5 2 2 3" xfId="8691"/>
    <cellStyle name="汇总 2 5 2 2 3 2" xfId="8692"/>
    <cellStyle name="汇总 2 5 2 2 3 2 2" xfId="8693"/>
    <cellStyle name="汇总 2 5 2 2 3 2 2 2" xfId="8694"/>
    <cellStyle name="汇总 2 5 2 2 3 2 2 3" xfId="8695"/>
    <cellStyle name="汇总 2 5 2 2 3 2 3" xfId="8696"/>
    <cellStyle name="汇总 2 5 2 2 3 2 4" xfId="8697"/>
    <cellStyle name="汇总 2 5 2 2 3 3" xfId="8698"/>
    <cellStyle name="汇总 2 5 2 2 3 3 2" xfId="8699"/>
    <cellStyle name="汇总 2 5 2 2 3 3 3" xfId="8700"/>
    <cellStyle name="汇总 2 5 2 2 3 4" xfId="8701"/>
    <cellStyle name="汇总 2 5 2 2 3 4 2" xfId="8702"/>
    <cellStyle name="汇总 2 5 2 2 3 4 2 2" xfId="8703"/>
    <cellStyle name="汇总 2 5 2 2 3 4 2 3" xfId="8704"/>
    <cellStyle name="汇总 2 5 2 2 3 4 3" xfId="8705"/>
    <cellStyle name="汇总 2 5 2 2 3 4 4" xfId="8706"/>
    <cellStyle name="汇总 2 5 2 2 3 5" xfId="8707"/>
    <cellStyle name="汇总 2 5 2 2 3 6" xfId="8708"/>
    <cellStyle name="汇总 2 5 2 2 4" xfId="8709"/>
    <cellStyle name="汇总 2 5 2 2 4 2" xfId="8710"/>
    <cellStyle name="汇总 2 5 2 2 4 2 2" xfId="8711"/>
    <cellStyle name="汇总 2 5 2 2 4 2 2 2" xfId="8712"/>
    <cellStyle name="汇总 2 5 2 2 4 2 2 3" xfId="8713"/>
    <cellStyle name="汇总 2 5 2 2 4 2 3" xfId="8714"/>
    <cellStyle name="汇总 2 5 2 2 4 2 4" xfId="8715"/>
    <cellStyle name="汇总 2 5 2 2 4 3" xfId="8716"/>
    <cellStyle name="汇总 2 5 2 2 4 3 2" xfId="8717"/>
    <cellStyle name="汇总 2 5 2 2 4 3 3" xfId="8718"/>
    <cellStyle name="汇总 2 5 2 2 4 4" xfId="8719"/>
    <cellStyle name="汇总 2 5 2 2 4 4 2" xfId="8720"/>
    <cellStyle name="汇总 2 5 2 2 4 4 2 2" xfId="8721"/>
    <cellStyle name="汇总 2 5 2 2 4 4 2 3" xfId="8722"/>
    <cellStyle name="汇总 2 5 2 2 4 4 3" xfId="8723"/>
    <cellStyle name="汇总 2 5 2 2 4 4 4" xfId="8724"/>
    <cellStyle name="汇总 2 5 2 2 4 5" xfId="8725"/>
    <cellStyle name="汇总 2 5 2 2 4 6" xfId="8726"/>
    <cellStyle name="汇总 2 5 2 2 5" xfId="8727"/>
    <cellStyle name="汇总 2 5 2 2 5 2" xfId="8728"/>
    <cellStyle name="汇总 2 5 2 2 5 2 2" xfId="8729"/>
    <cellStyle name="汇总 2 5 2 2 5 2 2 2" xfId="8730"/>
    <cellStyle name="汇总 2 5 2 2 5 2 2 3" xfId="8731"/>
    <cellStyle name="汇总 2 5 2 2 5 2 3" xfId="8732"/>
    <cellStyle name="汇总 2 5 2 2 5 2 4" xfId="8733"/>
    <cellStyle name="汇总 2 5 2 2 5 3" xfId="8734"/>
    <cellStyle name="汇总 2 5 2 2 5 3 2" xfId="8735"/>
    <cellStyle name="汇总 2 5 2 2 5 3 3" xfId="8736"/>
    <cellStyle name="汇总 2 5 2 2 5 4" xfId="8737"/>
    <cellStyle name="汇总 2 5 2 2 5 4 2" xfId="8738"/>
    <cellStyle name="汇总 2 5 2 2 5 4 2 2" xfId="8739"/>
    <cellStyle name="汇总 2 5 2 2 5 4 2 3" xfId="8740"/>
    <cellStyle name="汇总 2 5 2 2 5 4 3" xfId="8741"/>
    <cellStyle name="汇总 2 5 2 2 5 4 4" xfId="8742"/>
    <cellStyle name="汇总 2 5 2 2 5 5" xfId="8743"/>
    <cellStyle name="汇总 2 5 2 2 5 6" xfId="8744"/>
    <cellStyle name="汇总 2 5 2 2 6" xfId="8745"/>
    <cellStyle name="汇总 2 5 2 2 6 2" xfId="8746"/>
    <cellStyle name="汇总 2 5 2 2 6 2 2" xfId="8747"/>
    <cellStyle name="汇总 2 5 2 2 6 2 3" xfId="8748"/>
    <cellStyle name="汇总 2 5 2 2 6 3" xfId="8749"/>
    <cellStyle name="汇总 2 5 2 2 6 4" xfId="8750"/>
    <cellStyle name="汇总 2 5 2 2 7" xfId="8751"/>
    <cellStyle name="汇总 2 5 2 2 8" xfId="8752"/>
    <cellStyle name="汇总 2 5 2 3" xfId="8753"/>
    <cellStyle name="汇总 2 5 2 3 2" xfId="8754"/>
    <cellStyle name="汇总 2 5 2 3 2 2" xfId="8755"/>
    <cellStyle name="汇总 2 5 2 3 2 2 2" xfId="8756"/>
    <cellStyle name="汇总 2 5 2 3 2 2 2 2" xfId="8757"/>
    <cellStyle name="汇总 2 5 2 3 2 2 2 2 2" xfId="8758"/>
    <cellStyle name="汇总 2 5 2 3 2 2 2 2 3" xfId="8759"/>
    <cellStyle name="汇总 2 5 2 3 2 2 2 3" xfId="8760"/>
    <cellStyle name="汇总 2 5 2 3 2 2 2 4" xfId="8761"/>
    <cellStyle name="汇总 2 5 2 3 2 2 3" xfId="8762"/>
    <cellStyle name="汇总 2 5 2 3 2 2 3 2" xfId="8763"/>
    <cellStyle name="汇总 2 5 2 3 2 2 3 3" xfId="8764"/>
    <cellStyle name="汇总 2 5 2 3 2 2 4" xfId="8765"/>
    <cellStyle name="汇总 2 5 2 3 2 2 4 2" xfId="8766"/>
    <cellStyle name="汇总 2 5 2 3 2 2 4 2 2" xfId="8767"/>
    <cellStyle name="汇总 2 5 2 3 2 2 4 2 3" xfId="8768"/>
    <cellStyle name="汇总 2 5 2 3 2 2 4 3" xfId="8769"/>
    <cellStyle name="汇总 2 5 2 3 2 2 4 4" xfId="8770"/>
    <cellStyle name="汇总 2 5 2 3 2 2 5" xfId="8771"/>
    <cellStyle name="汇总 2 5 2 3 2 2 6" xfId="8772"/>
    <cellStyle name="汇总 2 5 2 3 2 3" xfId="8773"/>
    <cellStyle name="汇总 2 5 2 3 2 3 2" xfId="8774"/>
    <cellStyle name="汇总 2 5 2 3 2 3 2 2" xfId="8775"/>
    <cellStyle name="汇总 2 5 2 3 2 3 2 2 2" xfId="8776"/>
    <cellStyle name="汇总 2 5 2 3 2 3 2 2 3" xfId="8777"/>
    <cellStyle name="汇总 2 5 2 3 2 3 2 3" xfId="8778"/>
    <cellStyle name="汇总 2 5 2 3 2 3 2 4" xfId="8779"/>
    <cellStyle name="汇总 2 5 2 3 2 3 3" xfId="8780"/>
    <cellStyle name="汇总 2 5 2 3 2 3 3 2" xfId="8781"/>
    <cellStyle name="汇总 2 5 2 3 2 3 3 3" xfId="8782"/>
    <cellStyle name="汇总 2 5 2 3 2 3 4" xfId="8783"/>
    <cellStyle name="汇总 2 5 2 3 2 3 4 2" xfId="8784"/>
    <cellStyle name="汇总 2 5 2 3 2 3 4 2 2" xfId="8785"/>
    <cellStyle name="汇总 2 5 2 3 2 3 4 2 3" xfId="8786"/>
    <cellStyle name="汇总 2 5 2 3 2 3 4 3" xfId="8787"/>
    <cellStyle name="汇总 2 5 2 3 2 3 4 4" xfId="8788"/>
    <cellStyle name="汇总 2 5 2 3 2 3 5" xfId="8789"/>
    <cellStyle name="汇总 2 5 2 3 2 3 6" xfId="8790"/>
    <cellStyle name="汇总 2 5 2 3 2 4" xfId="8791"/>
    <cellStyle name="汇总 2 5 2 3 2 4 2" xfId="8792"/>
    <cellStyle name="汇总 2 5 2 3 2 4 2 2" xfId="8793"/>
    <cellStyle name="汇总 2 5 2 3 2 4 2 2 2" xfId="8794"/>
    <cellStyle name="汇总 2 5 2 3 2 4 2 2 3" xfId="8795"/>
    <cellStyle name="汇总 2 5 2 3 2 4 2 3" xfId="8796"/>
    <cellStyle name="汇总 2 5 2 3 2 4 2 4" xfId="8797"/>
    <cellStyle name="汇总 2 5 2 3 2 4 3" xfId="8798"/>
    <cellStyle name="汇总 2 5 2 3 2 4 3 2" xfId="8799"/>
    <cellStyle name="汇总 2 5 2 3 2 4 3 3" xfId="8800"/>
    <cellStyle name="汇总 2 5 2 3 2 4 4" xfId="8801"/>
    <cellStyle name="汇总 2 5 2 3 2 4 4 2" xfId="8802"/>
    <cellStyle name="汇总 2 5 2 3 2 4 4 2 2" xfId="8803"/>
    <cellStyle name="汇总 2 5 2 3 2 4 4 2 3" xfId="8804"/>
    <cellStyle name="汇总 2 5 2 3 2 4 4 3" xfId="8805"/>
    <cellStyle name="汇总 2 5 2 3 2 4 4 4" xfId="8806"/>
    <cellStyle name="汇总 2 5 2 3 2 4 5" xfId="8807"/>
    <cellStyle name="汇总 2 5 2 3 2 4 6" xfId="8808"/>
    <cellStyle name="汇总 2 5 2 3 2 5" xfId="8809"/>
    <cellStyle name="汇总 2 5 2 3 2 5 2" xfId="8810"/>
    <cellStyle name="汇总 2 5 2 3 2 5 2 2" xfId="8811"/>
    <cellStyle name="汇总 2 5 2 3 2 5 2 3" xfId="8812"/>
    <cellStyle name="汇总 2 5 2 3 2 5 3" xfId="8813"/>
    <cellStyle name="汇总 2 5 2 3 2 5 4" xfId="8814"/>
    <cellStyle name="汇总 2 5 2 3 2 6" xfId="8815"/>
    <cellStyle name="汇总 2 5 2 3 2 7" xfId="8816"/>
    <cellStyle name="汇总 2 5 2 3 3" xfId="8817"/>
    <cellStyle name="汇总 2 5 2 3 3 2" xfId="8818"/>
    <cellStyle name="汇总 2 5 2 3 3 2 2" xfId="8819"/>
    <cellStyle name="汇总 2 5 2 3 3 2 2 2" xfId="8820"/>
    <cellStyle name="汇总 2 5 2 3 3 2 2 3" xfId="8821"/>
    <cellStyle name="汇总 2 5 2 3 3 2 3" xfId="8822"/>
    <cellStyle name="汇总 2 5 2 3 3 2 4" xfId="8823"/>
    <cellStyle name="汇总 2 5 2 3 3 3" xfId="8824"/>
    <cellStyle name="汇总 2 5 2 3 3 3 2" xfId="8825"/>
    <cellStyle name="汇总 2 5 2 3 3 3 3" xfId="8826"/>
    <cellStyle name="汇总 2 5 2 3 3 4" xfId="8827"/>
    <cellStyle name="汇总 2 5 2 3 3 4 2" xfId="8828"/>
    <cellStyle name="汇总 2 5 2 3 3 4 2 2" xfId="8829"/>
    <cellStyle name="汇总 2 5 2 3 3 4 2 3" xfId="8830"/>
    <cellStyle name="汇总 2 5 2 3 3 4 3" xfId="8831"/>
    <cellStyle name="汇总 2 5 2 3 3 4 4" xfId="8832"/>
    <cellStyle name="汇总 2 5 2 3 3 5" xfId="8833"/>
    <cellStyle name="汇总 2 5 2 3 3 6" xfId="8834"/>
    <cellStyle name="汇总 2 5 2 3 4" xfId="8835"/>
    <cellStyle name="汇总 2 5 2 3 4 2" xfId="8836"/>
    <cellStyle name="汇总 2 5 2 3 4 2 2" xfId="8837"/>
    <cellStyle name="汇总 2 5 2 3 4 2 2 2" xfId="8838"/>
    <cellStyle name="汇总 2 5 2 3 4 2 2 3" xfId="8839"/>
    <cellStyle name="汇总 2 5 2 3 4 2 3" xfId="8840"/>
    <cellStyle name="汇总 2 5 2 3 4 2 4" xfId="8841"/>
    <cellStyle name="汇总 2 5 2 3 4 3" xfId="8842"/>
    <cellStyle name="汇总 2 5 2 3 4 3 2" xfId="8843"/>
    <cellStyle name="汇总 2 5 2 3 4 3 3" xfId="8844"/>
    <cellStyle name="汇总 2 5 2 3 4 4" xfId="8845"/>
    <cellStyle name="汇总 2 5 2 3 4 4 2" xfId="8846"/>
    <cellStyle name="汇总 2 5 2 3 4 4 2 2" xfId="8847"/>
    <cellStyle name="汇总 2 5 2 3 4 4 2 3" xfId="8848"/>
    <cellStyle name="汇总 2 5 2 3 4 4 3" xfId="8849"/>
    <cellStyle name="汇总 2 5 2 3 4 4 4" xfId="8850"/>
    <cellStyle name="汇总 2 5 2 3 4 5" xfId="8851"/>
    <cellStyle name="汇总 2 5 2 3 4 6" xfId="8852"/>
    <cellStyle name="汇总 2 5 2 3 5" xfId="8853"/>
    <cellStyle name="汇总 2 5 2 3 5 2" xfId="8854"/>
    <cellStyle name="汇总 2 5 2 3 5 2 2" xfId="8855"/>
    <cellStyle name="汇总 2 5 2 3 5 2 2 2" xfId="8856"/>
    <cellStyle name="汇总 2 5 2 3 5 2 2 3" xfId="8857"/>
    <cellStyle name="汇总 2 5 2 3 5 2 3" xfId="8858"/>
    <cellStyle name="汇总 2 5 2 3 5 2 4" xfId="8859"/>
    <cellStyle name="汇总 2 5 2 3 5 3" xfId="8860"/>
    <cellStyle name="汇总 2 5 2 3 5 3 2" xfId="8861"/>
    <cellStyle name="汇总 2 5 2 3 5 3 3" xfId="8862"/>
    <cellStyle name="汇总 2 5 2 3 5 4" xfId="8863"/>
    <cellStyle name="汇总 2 5 2 3 5 4 2" xfId="8864"/>
    <cellStyle name="汇总 2 5 2 3 5 4 2 2" xfId="8865"/>
    <cellStyle name="汇总 2 5 2 3 5 4 2 3" xfId="8866"/>
    <cellStyle name="汇总 2 5 2 3 5 4 3" xfId="8867"/>
    <cellStyle name="汇总 2 5 2 3 5 4 4" xfId="8868"/>
    <cellStyle name="汇总 2 5 2 3 5 5" xfId="8869"/>
    <cellStyle name="汇总 2 5 2 3 5 6" xfId="8870"/>
    <cellStyle name="汇总 2 5 2 3 6" xfId="8871"/>
    <cellStyle name="汇总 2 5 2 3 6 2" xfId="8872"/>
    <cellStyle name="汇总 2 5 2 3 6 2 2" xfId="8873"/>
    <cellStyle name="汇总 2 5 2 3 6 2 3" xfId="8874"/>
    <cellStyle name="汇总 2 5 2 3 6 3" xfId="8875"/>
    <cellStyle name="汇总 2 5 2 3 6 4" xfId="8876"/>
    <cellStyle name="汇总 2 5 2 3 7" xfId="8877"/>
    <cellStyle name="汇总 2 5 2 3 8" xfId="8878"/>
    <cellStyle name="汇总 2 5 2 4" xfId="8879"/>
    <cellStyle name="汇总 2 5 2 4 2" xfId="8880"/>
    <cellStyle name="汇总 2 5 2 4 2 2" xfId="8881"/>
    <cellStyle name="汇总 2 5 2 4 2 2 2" xfId="8882"/>
    <cellStyle name="汇总 2 5 2 4 2 2 2 2" xfId="8883"/>
    <cellStyle name="汇总 2 5 2 4 2 2 2 2 2" xfId="8884"/>
    <cellStyle name="汇总 2 5 2 4 2 2 2 2 3" xfId="8885"/>
    <cellStyle name="汇总 2 5 2 4 2 2 2 3" xfId="8886"/>
    <cellStyle name="汇总 2 5 2 4 2 2 2 4" xfId="8887"/>
    <cellStyle name="汇总 2 5 2 4 2 2 3" xfId="8888"/>
    <cellStyle name="汇总 2 5 2 4 2 2 3 2" xfId="8889"/>
    <cellStyle name="汇总 2 5 2 4 2 2 3 3" xfId="8890"/>
    <cellStyle name="汇总 2 5 2 4 2 2 4" xfId="8891"/>
    <cellStyle name="汇总 2 5 2 4 2 2 4 2" xfId="8892"/>
    <cellStyle name="汇总 2 5 2 4 2 2 4 2 2" xfId="8893"/>
    <cellStyle name="汇总 2 5 2 4 2 2 4 2 3" xfId="8894"/>
    <cellStyle name="汇总 2 5 2 4 2 2 4 3" xfId="8895"/>
    <cellStyle name="汇总 2 5 2 4 2 2 4 4" xfId="8896"/>
    <cellStyle name="汇总 2 5 2 4 2 2 5" xfId="8897"/>
    <cellStyle name="汇总 2 5 2 4 2 2 6" xfId="8898"/>
    <cellStyle name="汇总 2 5 2 4 2 3" xfId="8899"/>
    <cellStyle name="汇总 2 5 2 4 2 3 2" xfId="8900"/>
    <cellStyle name="汇总 2 5 2 4 2 3 2 2" xfId="8901"/>
    <cellStyle name="汇总 2 5 2 4 2 3 2 2 2" xfId="8902"/>
    <cellStyle name="汇总 2 5 2 4 2 3 2 2 3" xfId="8903"/>
    <cellStyle name="汇总 2 5 2 4 2 3 2 3" xfId="8904"/>
    <cellStyle name="汇总 2 5 2 4 2 3 2 4" xfId="8905"/>
    <cellStyle name="汇总 2 5 2 4 2 3 3" xfId="8906"/>
    <cellStyle name="汇总 2 5 2 4 2 3 3 2" xfId="8907"/>
    <cellStyle name="汇总 2 5 2 4 2 3 3 3" xfId="8908"/>
    <cellStyle name="汇总 2 5 2 4 2 3 4" xfId="8909"/>
    <cellStyle name="汇总 2 5 2 4 2 3 4 2" xfId="8910"/>
    <cellStyle name="汇总 2 5 2 4 2 3 4 2 2" xfId="8911"/>
    <cellStyle name="汇总 2 5 2 4 2 3 4 2 3" xfId="8912"/>
    <cellStyle name="汇总 2 5 2 4 2 3 4 3" xfId="8913"/>
    <cellStyle name="汇总 2 5 2 4 2 3 4 4" xfId="8914"/>
    <cellStyle name="汇总 2 5 2 4 2 3 5" xfId="8915"/>
    <cellStyle name="汇总 2 5 2 4 2 3 6" xfId="8916"/>
    <cellStyle name="汇总 2 5 2 4 2 4" xfId="8917"/>
    <cellStyle name="汇总 2 5 2 4 2 4 2" xfId="8918"/>
    <cellStyle name="汇总 2 5 2 4 2 4 2 2" xfId="8919"/>
    <cellStyle name="汇总 2 5 2 4 2 4 2 2 2" xfId="8920"/>
    <cellStyle name="汇总 2 5 2 4 2 4 2 2 3" xfId="8921"/>
    <cellStyle name="汇总 2 5 2 4 2 4 2 3" xfId="8922"/>
    <cellStyle name="汇总 2 5 2 4 2 4 2 4" xfId="8923"/>
    <cellStyle name="汇总 2 5 2 4 2 4 3" xfId="8924"/>
    <cellStyle name="汇总 2 5 2 4 2 4 3 2" xfId="8925"/>
    <cellStyle name="汇总 2 5 2 4 2 4 3 3" xfId="8926"/>
    <cellStyle name="汇总 2 5 2 4 2 4 4" xfId="8927"/>
    <cellStyle name="汇总 2 5 2 4 2 4 4 2" xfId="8928"/>
    <cellStyle name="汇总 2 5 2 4 2 4 4 2 2" xfId="8929"/>
    <cellStyle name="汇总 2 5 2 4 2 4 4 2 3" xfId="8930"/>
    <cellStyle name="汇总 2 5 2 4 2 4 4 3" xfId="8931"/>
    <cellStyle name="汇总 2 5 2 4 2 4 4 4" xfId="8932"/>
    <cellStyle name="汇总 2 5 2 4 2 4 5" xfId="8933"/>
    <cellStyle name="汇总 2 5 2 4 2 4 6" xfId="8934"/>
    <cellStyle name="汇总 2 5 2 4 2 5" xfId="8935"/>
    <cellStyle name="汇总 2 5 2 4 2 5 2" xfId="8936"/>
    <cellStyle name="汇总 2 5 2 4 2 5 2 2" xfId="8937"/>
    <cellStyle name="汇总 2 5 2 4 2 5 2 3" xfId="8938"/>
    <cellStyle name="汇总 2 5 2 4 2 5 3" xfId="8939"/>
    <cellStyle name="汇总 2 5 2 4 2 5 4" xfId="8940"/>
    <cellStyle name="汇总 2 5 2 4 2 6" xfId="8941"/>
    <cellStyle name="汇总 2 5 2 4 2 7" xfId="8942"/>
    <cellStyle name="汇总 2 5 2 4 3" xfId="8943"/>
    <cellStyle name="汇总 2 5 2 4 3 2" xfId="8944"/>
    <cellStyle name="汇总 2 5 2 4 3 2 2" xfId="8945"/>
    <cellStyle name="汇总 2 5 2 4 3 2 2 2" xfId="8946"/>
    <cellStyle name="汇总 2 5 2 4 3 2 2 3" xfId="8947"/>
    <cellStyle name="汇总 2 5 2 4 3 2 3" xfId="8948"/>
    <cellStyle name="汇总 2 5 2 4 3 2 4" xfId="8949"/>
    <cellStyle name="汇总 2 5 2 4 3 3" xfId="8950"/>
    <cellStyle name="汇总 2 5 2 4 3 3 2" xfId="8951"/>
    <cellStyle name="汇总 2 5 2 4 3 3 3" xfId="8952"/>
    <cellStyle name="汇总 2 5 2 4 3 4" xfId="8953"/>
    <cellStyle name="汇总 2 5 2 4 3 4 2" xfId="8954"/>
    <cellStyle name="汇总 2 5 2 4 3 4 2 2" xfId="8955"/>
    <cellStyle name="汇总 2 5 2 4 3 4 2 3" xfId="8956"/>
    <cellStyle name="汇总 2 5 2 4 3 4 3" xfId="8957"/>
    <cellStyle name="汇总 2 5 2 4 3 4 4" xfId="8958"/>
    <cellStyle name="汇总 2 5 2 4 3 5" xfId="8959"/>
    <cellStyle name="汇总 2 5 2 4 3 6" xfId="8960"/>
    <cellStyle name="汇总 2 5 2 4 4" xfId="8961"/>
    <cellStyle name="汇总 2 5 2 4 4 2" xfId="8962"/>
    <cellStyle name="汇总 2 5 2 4 4 2 2" xfId="8963"/>
    <cellStyle name="汇总 2 5 2 4 4 2 2 2" xfId="8964"/>
    <cellStyle name="汇总 2 5 2 4 4 2 2 3" xfId="8965"/>
    <cellStyle name="汇总 2 5 2 4 4 2 3" xfId="8966"/>
    <cellStyle name="汇总 2 5 2 4 4 2 4" xfId="8967"/>
    <cellStyle name="汇总 2 5 2 4 4 3" xfId="8968"/>
    <cellStyle name="汇总 2 5 2 4 4 3 2" xfId="8969"/>
    <cellStyle name="汇总 2 5 2 4 4 3 3" xfId="8970"/>
    <cellStyle name="汇总 2 5 2 4 4 4" xfId="8971"/>
    <cellStyle name="汇总 2 5 2 4 4 4 2" xfId="8972"/>
    <cellStyle name="汇总 2 5 2 4 4 4 2 2" xfId="8973"/>
    <cellStyle name="汇总 2 5 2 4 4 4 2 3" xfId="8974"/>
    <cellStyle name="汇总 2 5 2 4 4 4 3" xfId="8975"/>
    <cellStyle name="汇总 2 5 2 4 4 4 4" xfId="8976"/>
    <cellStyle name="汇总 2 5 2 4 4 5" xfId="8977"/>
    <cellStyle name="汇总 2 5 2 4 4 6" xfId="8978"/>
    <cellStyle name="汇总 2 5 2 4 5" xfId="8979"/>
    <cellStyle name="汇总 2 5 2 4 5 2" xfId="8980"/>
    <cellStyle name="汇总 2 5 2 4 5 2 2" xfId="8981"/>
    <cellStyle name="汇总 2 5 2 4 5 2 2 2" xfId="8982"/>
    <cellStyle name="汇总 2 5 2 4 5 2 2 3" xfId="8983"/>
    <cellStyle name="汇总 2 5 2 4 5 2 3" xfId="8984"/>
    <cellStyle name="汇总 2 5 2 4 5 2 4" xfId="8985"/>
    <cellStyle name="汇总 2 5 2 4 5 3" xfId="8986"/>
    <cellStyle name="汇总 2 5 2 4 5 3 2" xfId="8987"/>
    <cellStyle name="汇总 2 5 2 4 5 3 3" xfId="8988"/>
    <cellStyle name="汇总 2 5 2 4 5 4" xfId="8989"/>
    <cellStyle name="汇总 2 5 2 4 5 4 2" xfId="8990"/>
    <cellStyle name="汇总 2 5 2 4 5 4 2 2" xfId="8991"/>
    <cellStyle name="汇总 2 5 2 4 5 4 2 3" xfId="8992"/>
    <cellStyle name="汇总 2 5 2 4 5 4 3" xfId="8993"/>
    <cellStyle name="汇总 2 5 2 4 5 4 4" xfId="8994"/>
    <cellStyle name="汇总 2 5 2 4 5 5" xfId="8995"/>
    <cellStyle name="汇总 2 5 2 4 5 6" xfId="8996"/>
    <cellStyle name="汇总 2 5 2 4 6" xfId="8997"/>
    <cellStyle name="汇总 2 5 2 4 6 2" xfId="8998"/>
    <cellStyle name="汇总 2 5 2 4 6 2 2" xfId="8999"/>
    <cellStyle name="汇总 2 5 2 4 6 2 3" xfId="9000"/>
    <cellStyle name="汇总 2 5 2 4 6 3" xfId="9001"/>
    <cellStyle name="汇总 2 5 2 4 6 4" xfId="9002"/>
    <cellStyle name="汇总 2 5 2 4 7" xfId="9003"/>
    <cellStyle name="汇总 2 5 2 4 8" xfId="9004"/>
    <cellStyle name="汇总 2 5 2 5" xfId="9005"/>
    <cellStyle name="汇总 2 5 2 5 2" xfId="9006"/>
    <cellStyle name="汇总 2 5 2 5 2 2" xfId="9007"/>
    <cellStyle name="汇总 2 5 2 5 2 2 2" xfId="9008"/>
    <cellStyle name="汇总 2 5 2 5 2 2 2 2" xfId="9009"/>
    <cellStyle name="汇总 2 5 2 5 2 2 2 3" xfId="9010"/>
    <cellStyle name="汇总 2 5 2 5 2 2 3" xfId="9011"/>
    <cellStyle name="汇总 2 5 2 5 2 2 4" xfId="9012"/>
    <cellStyle name="汇总 2 5 2 5 2 3" xfId="9013"/>
    <cellStyle name="汇总 2 5 2 5 2 3 2" xfId="9014"/>
    <cellStyle name="汇总 2 5 2 5 2 3 3" xfId="9015"/>
    <cellStyle name="汇总 2 5 2 5 2 4" xfId="9016"/>
    <cellStyle name="汇总 2 5 2 5 2 4 2" xfId="9017"/>
    <cellStyle name="汇总 2 5 2 5 2 4 2 2" xfId="9018"/>
    <cellStyle name="汇总 2 5 2 5 2 4 2 3" xfId="9019"/>
    <cellStyle name="汇总 2 5 2 5 2 4 3" xfId="9020"/>
    <cellStyle name="汇总 2 5 2 5 2 4 4" xfId="9021"/>
    <cellStyle name="汇总 2 5 2 5 2 5" xfId="9022"/>
    <cellStyle name="汇总 2 5 2 5 2 6" xfId="9023"/>
    <cellStyle name="汇总 2 5 2 5 3" xfId="9024"/>
    <cellStyle name="汇总 2 5 2 5 3 2" xfId="9025"/>
    <cellStyle name="汇总 2 5 2 5 3 2 2" xfId="9026"/>
    <cellStyle name="汇总 2 5 2 5 3 2 2 2" xfId="9027"/>
    <cellStyle name="汇总 2 5 2 5 3 2 2 3" xfId="9028"/>
    <cellStyle name="汇总 2 5 2 5 3 2 3" xfId="9029"/>
    <cellStyle name="汇总 2 5 2 5 3 2 4" xfId="9030"/>
    <cellStyle name="汇总 2 5 2 5 3 3" xfId="9031"/>
    <cellStyle name="汇总 2 5 2 5 3 3 2" xfId="9032"/>
    <cellStyle name="汇总 2 5 2 5 3 3 3" xfId="9033"/>
    <cellStyle name="汇总 2 5 2 5 3 4" xfId="9034"/>
    <cellStyle name="汇总 2 5 2 5 3 4 2" xfId="9035"/>
    <cellStyle name="汇总 2 5 2 5 3 4 2 2" xfId="9036"/>
    <cellStyle name="汇总 2 5 2 5 3 4 2 3" xfId="9037"/>
    <cellStyle name="汇总 2 5 2 5 3 4 3" xfId="9038"/>
    <cellStyle name="汇总 2 5 2 5 3 4 4" xfId="9039"/>
    <cellStyle name="汇总 2 5 2 5 3 5" xfId="9040"/>
    <cellStyle name="汇总 2 5 2 5 3 6" xfId="9041"/>
    <cellStyle name="汇总 2 5 2 5 4" xfId="9042"/>
    <cellStyle name="汇总 2 5 2 5 4 2" xfId="9043"/>
    <cellStyle name="汇总 2 5 2 5 4 2 2" xfId="9044"/>
    <cellStyle name="汇总 2 5 2 5 4 2 2 2" xfId="9045"/>
    <cellStyle name="汇总 2 5 2 5 4 2 2 3" xfId="9046"/>
    <cellStyle name="汇总 2 5 2 5 4 2 3" xfId="9047"/>
    <cellStyle name="汇总 2 5 2 5 4 2 4" xfId="9048"/>
    <cellStyle name="汇总 2 5 2 5 4 3" xfId="9049"/>
    <cellStyle name="汇总 2 5 2 5 4 3 2" xfId="9050"/>
    <cellStyle name="汇总 2 5 2 5 4 3 3" xfId="9051"/>
    <cellStyle name="汇总 2 5 2 5 4 4" xfId="9052"/>
    <cellStyle name="汇总 2 5 2 5 4 4 2" xfId="9053"/>
    <cellStyle name="汇总 2 5 2 5 4 4 2 2" xfId="9054"/>
    <cellStyle name="汇总 2 5 2 5 4 4 2 3" xfId="9055"/>
    <cellStyle name="汇总 2 5 2 5 4 4 3" xfId="9056"/>
    <cellStyle name="汇总 2 5 2 5 4 4 4" xfId="9057"/>
    <cellStyle name="汇总 2 5 2 5 4 5" xfId="9058"/>
    <cellStyle name="汇总 2 5 2 5 4 6" xfId="9059"/>
    <cellStyle name="汇总 2 5 2 5 5" xfId="9060"/>
    <cellStyle name="汇总 2 5 2 5 5 2" xfId="9061"/>
    <cellStyle name="汇总 2 5 2 5 5 2 2" xfId="9062"/>
    <cellStyle name="汇总 2 5 2 5 5 2 3" xfId="9063"/>
    <cellStyle name="汇总 2 5 2 5 5 3" xfId="9064"/>
    <cellStyle name="汇总 2 5 2 5 5 4" xfId="9065"/>
    <cellStyle name="汇总 2 5 2 5 6" xfId="9066"/>
    <cellStyle name="汇总 2 5 2 5 7" xfId="9067"/>
    <cellStyle name="汇总 2 5 2 6" xfId="9068"/>
    <cellStyle name="汇总 2 5 2 6 2" xfId="9069"/>
    <cellStyle name="汇总 2 5 2 6 2 2" xfId="9070"/>
    <cellStyle name="汇总 2 5 2 6 2 2 2" xfId="9071"/>
    <cellStyle name="汇总 2 5 2 6 2 2 3" xfId="9072"/>
    <cellStyle name="汇总 2 5 2 6 2 3" xfId="9073"/>
    <cellStyle name="汇总 2 5 2 6 2 4" xfId="9074"/>
    <cellStyle name="汇总 2 5 2 6 3" xfId="9075"/>
    <cellStyle name="汇总 2 5 2 6 3 2" xfId="9076"/>
    <cellStyle name="汇总 2 5 2 6 3 3" xfId="9077"/>
    <cellStyle name="汇总 2 5 2 6 4" xfId="9078"/>
    <cellStyle name="汇总 2 5 2 6 4 2" xfId="9079"/>
    <cellStyle name="汇总 2 5 2 6 4 2 2" xfId="9080"/>
    <cellStyle name="汇总 2 5 2 6 4 2 3" xfId="9081"/>
    <cellStyle name="汇总 2 5 2 6 4 3" xfId="9082"/>
    <cellStyle name="汇总 2 5 2 6 4 4" xfId="9083"/>
    <cellStyle name="汇总 2 5 2 6 5" xfId="9084"/>
    <cellStyle name="汇总 2 5 2 6 6" xfId="9085"/>
    <cellStyle name="汇总 2 5 2 7" xfId="9086"/>
    <cellStyle name="汇总 2 5 2 7 2" xfId="9087"/>
    <cellStyle name="汇总 2 5 2 7 2 2" xfId="9088"/>
    <cellStyle name="汇总 2 5 2 7 2 2 2" xfId="9089"/>
    <cellStyle name="汇总 2 5 2 7 2 2 3" xfId="9090"/>
    <cellStyle name="汇总 2 5 2 7 2 3" xfId="9091"/>
    <cellStyle name="汇总 2 5 2 7 2 4" xfId="9092"/>
    <cellStyle name="汇总 2 5 2 7 3" xfId="9093"/>
    <cellStyle name="汇总 2 5 2 7 3 2" xfId="9094"/>
    <cellStyle name="汇总 2 5 2 7 3 3" xfId="9095"/>
    <cellStyle name="汇总 2 5 2 7 4" xfId="9096"/>
    <cellStyle name="汇总 2 5 2 7 4 2" xfId="9097"/>
    <cellStyle name="汇总 2 5 2 7 4 2 2" xfId="9098"/>
    <cellStyle name="汇总 2 5 2 7 4 2 3" xfId="9099"/>
    <cellStyle name="汇总 2 5 2 7 4 3" xfId="9100"/>
    <cellStyle name="汇总 2 5 2 7 4 4" xfId="9101"/>
    <cellStyle name="汇总 2 5 2 7 5" xfId="9102"/>
    <cellStyle name="汇总 2 5 2 7 6" xfId="9103"/>
    <cellStyle name="汇总 2 5 2 8" xfId="9104"/>
    <cellStyle name="汇总 2 5 2 8 2" xfId="9105"/>
    <cellStyle name="汇总 2 5 2 8 2 2" xfId="9106"/>
    <cellStyle name="汇总 2 5 2 8 2 2 2" xfId="9107"/>
    <cellStyle name="汇总 2 5 2 8 2 2 3" xfId="9108"/>
    <cellStyle name="汇总 2 5 2 8 2 3" xfId="9109"/>
    <cellStyle name="汇总 2 5 2 8 2 4" xfId="9110"/>
    <cellStyle name="汇总 2 5 2 8 3" xfId="9111"/>
    <cellStyle name="汇总 2 5 2 8 3 2" xfId="9112"/>
    <cellStyle name="汇总 2 5 2 8 3 3" xfId="9113"/>
    <cellStyle name="汇总 2 5 2 8 4" xfId="9114"/>
    <cellStyle name="汇总 2 5 2 8 4 2" xfId="9115"/>
    <cellStyle name="汇总 2 5 2 8 4 2 2" xfId="9116"/>
    <cellStyle name="汇总 2 5 2 8 4 2 3" xfId="9117"/>
    <cellStyle name="汇总 2 5 2 8 4 3" xfId="9118"/>
    <cellStyle name="汇总 2 5 2 8 4 4" xfId="9119"/>
    <cellStyle name="汇总 2 5 2 8 5" xfId="9120"/>
    <cellStyle name="汇总 2 5 2 8 6" xfId="9121"/>
    <cellStyle name="汇总 2 5 2 9" xfId="9122"/>
    <cellStyle name="汇总 2 5 2 9 2" xfId="9123"/>
    <cellStyle name="汇总 2 5 2 9 2 2" xfId="9124"/>
    <cellStyle name="汇总 2 5 2 9 2 3" xfId="9125"/>
    <cellStyle name="汇总 2 5 2 9 3" xfId="9126"/>
    <cellStyle name="汇总 2 5 2 9 4" xfId="9127"/>
    <cellStyle name="汇总 2 5 3" xfId="9128"/>
    <cellStyle name="汇总 2 5 3 2" xfId="9129"/>
    <cellStyle name="汇总 2 5 3 2 2" xfId="9130"/>
    <cellStyle name="汇总 2 5 3 2 2 2" xfId="9131"/>
    <cellStyle name="汇总 2 5 3 2 2 2 2" xfId="9132"/>
    <cellStyle name="汇总 2 5 3 2 2 2 2 2" xfId="9133"/>
    <cellStyle name="汇总 2 5 3 2 2 2 2 3" xfId="9134"/>
    <cellStyle name="汇总 2 5 3 2 2 2 3" xfId="9135"/>
    <cellStyle name="汇总 2 5 3 2 2 2 4" xfId="9136"/>
    <cellStyle name="汇总 2 5 3 2 2 3" xfId="9137"/>
    <cellStyle name="汇总 2 5 3 2 2 3 2" xfId="9138"/>
    <cellStyle name="汇总 2 5 3 2 2 3 3" xfId="9139"/>
    <cellStyle name="汇总 2 5 3 2 2 4" xfId="9140"/>
    <cellStyle name="汇总 2 5 3 2 2 4 2" xfId="9141"/>
    <cellStyle name="汇总 2 5 3 2 2 4 2 2" xfId="9142"/>
    <cellStyle name="汇总 2 5 3 2 2 4 2 3" xfId="9143"/>
    <cellStyle name="汇总 2 5 3 2 2 4 3" xfId="9144"/>
    <cellStyle name="汇总 2 5 3 2 2 4 4" xfId="9145"/>
    <cellStyle name="汇总 2 5 3 2 2 5" xfId="9146"/>
    <cellStyle name="汇总 2 5 3 2 2 6" xfId="9147"/>
    <cellStyle name="汇总 2 5 3 2 3" xfId="9148"/>
    <cellStyle name="汇总 2 5 3 2 3 2" xfId="9149"/>
    <cellStyle name="汇总 2 5 3 2 3 2 2" xfId="9150"/>
    <cellStyle name="汇总 2 5 3 2 3 2 2 2" xfId="9151"/>
    <cellStyle name="汇总 2 5 3 2 3 2 2 3" xfId="9152"/>
    <cellStyle name="汇总 2 5 3 2 3 2 3" xfId="9153"/>
    <cellStyle name="汇总 2 5 3 2 3 2 4" xfId="9154"/>
    <cellStyle name="汇总 2 5 3 2 3 3" xfId="9155"/>
    <cellStyle name="汇总 2 5 3 2 3 3 2" xfId="9156"/>
    <cellStyle name="汇总 2 5 3 2 3 3 3" xfId="9157"/>
    <cellStyle name="汇总 2 5 3 2 3 4" xfId="9158"/>
    <cellStyle name="汇总 2 5 3 2 3 4 2" xfId="9159"/>
    <cellStyle name="汇总 2 5 3 2 3 4 2 2" xfId="9160"/>
    <cellStyle name="汇总 2 5 3 2 3 4 2 3" xfId="9161"/>
    <cellStyle name="汇总 2 5 3 2 3 4 3" xfId="9162"/>
    <cellStyle name="汇总 2 5 3 2 3 4 4" xfId="9163"/>
    <cellStyle name="汇总 2 5 3 2 3 5" xfId="9164"/>
    <cellStyle name="汇总 2 5 3 2 3 6" xfId="9165"/>
    <cellStyle name="汇总 2 5 3 2 4" xfId="9166"/>
    <cellStyle name="汇总 2 5 3 2 4 2" xfId="9167"/>
    <cellStyle name="汇总 2 5 3 2 4 2 2" xfId="9168"/>
    <cellStyle name="汇总 2 5 3 2 4 2 2 2" xfId="9169"/>
    <cellStyle name="汇总 2 5 3 2 4 2 2 3" xfId="9170"/>
    <cellStyle name="汇总 2 5 3 2 4 2 3" xfId="9171"/>
    <cellStyle name="汇总 2 5 3 2 4 2 4" xfId="9172"/>
    <cellStyle name="汇总 2 5 3 2 4 3" xfId="9173"/>
    <cellStyle name="汇总 2 5 3 2 4 3 2" xfId="9174"/>
    <cellStyle name="汇总 2 5 3 2 4 3 3" xfId="9175"/>
    <cellStyle name="汇总 2 5 3 2 4 4" xfId="9176"/>
    <cellStyle name="汇总 2 5 3 2 4 4 2" xfId="9177"/>
    <cellStyle name="汇总 2 5 3 2 4 4 2 2" xfId="9178"/>
    <cellStyle name="汇总 2 5 3 2 4 4 2 3" xfId="9179"/>
    <cellStyle name="汇总 2 5 3 2 4 4 3" xfId="9180"/>
    <cellStyle name="汇总 2 5 3 2 4 4 4" xfId="9181"/>
    <cellStyle name="汇总 2 5 3 2 4 5" xfId="9182"/>
    <cellStyle name="汇总 2 5 3 2 4 6" xfId="9183"/>
    <cellStyle name="汇总 2 5 3 2 5" xfId="9184"/>
    <cellStyle name="汇总 2 5 3 2 5 2" xfId="9185"/>
    <cellStyle name="汇总 2 5 3 2 5 2 2" xfId="9186"/>
    <cellStyle name="汇总 2 5 3 2 5 2 3" xfId="9187"/>
    <cellStyle name="汇总 2 5 3 2 5 3" xfId="9188"/>
    <cellStyle name="汇总 2 5 3 2 5 4" xfId="9189"/>
    <cellStyle name="汇总 2 5 3 2 6" xfId="9190"/>
    <cellStyle name="汇总 2 5 3 2 7" xfId="9191"/>
    <cellStyle name="汇总 2 5 3 3" xfId="9192"/>
    <cellStyle name="汇总 2 5 3 3 2" xfId="9193"/>
    <cellStyle name="汇总 2 5 3 3 2 2" xfId="9194"/>
    <cellStyle name="汇总 2 5 3 3 2 2 2" xfId="9195"/>
    <cellStyle name="汇总 2 5 3 3 2 2 3" xfId="9196"/>
    <cellStyle name="汇总 2 5 3 3 2 3" xfId="9197"/>
    <cellStyle name="汇总 2 5 3 3 2 4" xfId="9198"/>
    <cellStyle name="汇总 2 5 3 3 3" xfId="9199"/>
    <cellStyle name="汇总 2 5 3 3 3 2" xfId="9200"/>
    <cellStyle name="汇总 2 5 3 3 3 3" xfId="9201"/>
    <cellStyle name="汇总 2 5 3 3 4" xfId="9202"/>
    <cellStyle name="汇总 2 5 3 3 4 2" xfId="9203"/>
    <cellStyle name="汇总 2 5 3 3 4 2 2" xfId="9204"/>
    <cellStyle name="汇总 2 5 3 3 4 2 3" xfId="9205"/>
    <cellStyle name="汇总 2 5 3 3 4 3" xfId="9206"/>
    <cellStyle name="汇总 2 5 3 3 4 4" xfId="9207"/>
    <cellStyle name="汇总 2 5 3 3 5" xfId="9208"/>
    <cellStyle name="汇总 2 5 3 3 6" xfId="9209"/>
    <cellStyle name="汇总 2 5 3 4" xfId="9210"/>
    <cellStyle name="汇总 2 5 3 4 2" xfId="9211"/>
    <cellStyle name="汇总 2 5 3 4 2 2" xfId="9212"/>
    <cellStyle name="汇总 2 5 3 4 2 2 2" xfId="9213"/>
    <cellStyle name="汇总 2 5 3 4 2 2 3" xfId="9214"/>
    <cellStyle name="汇总 2 5 3 4 2 3" xfId="9215"/>
    <cellStyle name="汇总 2 5 3 4 2 4" xfId="9216"/>
    <cellStyle name="汇总 2 5 3 4 3" xfId="9217"/>
    <cellStyle name="汇总 2 5 3 4 3 2" xfId="9218"/>
    <cellStyle name="汇总 2 5 3 4 3 3" xfId="9219"/>
    <cellStyle name="汇总 2 5 3 4 4" xfId="9220"/>
    <cellStyle name="汇总 2 5 3 4 4 2" xfId="9221"/>
    <cellStyle name="汇总 2 5 3 4 4 2 2" xfId="9222"/>
    <cellStyle name="汇总 2 5 3 4 4 2 3" xfId="9223"/>
    <cellStyle name="汇总 2 5 3 4 4 3" xfId="9224"/>
    <cellStyle name="汇总 2 5 3 4 4 4" xfId="9225"/>
    <cellStyle name="汇总 2 5 3 4 5" xfId="9226"/>
    <cellStyle name="汇总 2 5 3 4 6" xfId="9227"/>
    <cellStyle name="汇总 2 5 3 5" xfId="9228"/>
    <cellStyle name="汇总 2 5 3 5 2" xfId="9229"/>
    <cellStyle name="汇总 2 5 3 5 2 2" xfId="9230"/>
    <cellStyle name="汇总 2 5 3 5 2 2 2" xfId="9231"/>
    <cellStyle name="汇总 2 5 3 5 2 2 3" xfId="9232"/>
    <cellStyle name="汇总 2 5 3 5 2 3" xfId="9233"/>
    <cellStyle name="汇总 2 5 3 5 2 4" xfId="9234"/>
    <cellStyle name="汇总 2 5 3 5 3" xfId="9235"/>
    <cellStyle name="汇总 2 5 3 5 3 2" xfId="9236"/>
    <cellStyle name="汇总 2 5 3 5 3 3" xfId="9237"/>
    <cellStyle name="汇总 2 5 3 5 4" xfId="9238"/>
    <cellStyle name="汇总 2 5 3 5 4 2" xfId="9239"/>
    <cellStyle name="汇总 2 5 3 5 4 2 2" xfId="9240"/>
    <cellStyle name="汇总 2 5 3 5 4 2 3" xfId="9241"/>
    <cellStyle name="汇总 2 5 3 5 4 3" xfId="9242"/>
    <cellStyle name="汇总 2 5 3 5 4 4" xfId="9243"/>
    <cellStyle name="汇总 2 5 3 5 5" xfId="9244"/>
    <cellStyle name="汇总 2 5 3 5 6" xfId="9245"/>
    <cellStyle name="汇总 2 5 3 6" xfId="9246"/>
    <cellStyle name="汇总 2 5 3 6 2" xfId="9247"/>
    <cellStyle name="汇总 2 5 3 6 2 2" xfId="9248"/>
    <cellStyle name="汇总 2 5 3 6 2 3" xfId="9249"/>
    <cellStyle name="汇总 2 5 3 6 3" xfId="9250"/>
    <cellStyle name="汇总 2 5 3 6 4" xfId="9251"/>
    <cellStyle name="汇总 2 5 3 7" xfId="9252"/>
    <cellStyle name="汇总 2 5 3 8" xfId="9253"/>
    <cellStyle name="汇总 2 5 4" xfId="9254"/>
    <cellStyle name="汇总 2 5 4 2" xfId="9255"/>
    <cellStyle name="汇总 2 5 4 2 2" xfId="9256"/>
    <cellStyle name="汇总 2 5 4 2 2 2" xfId="9257"/>
    <cellStyle name="汇总 2 5 4 2 2 2 2" xfId="9258"/>
    <cellStyle name="汇总 2 5 4 2 2 2 2 2" xfId="9259"/>
    <cellStyle name="汇总 2 5 4 2 2 2 2 3" xfId="9260"/>
    <cellStyle name="汇总 2 5 4 2 2 2 3" xfId="9261"/>
    <cellStyle name="汇总 2 5 4 2 2 2 4" xfId="9262"/>
    <cellStyle name="汇总 2 5 4 2 2 3" xfId="9263"/>
    <cellStyle name="汇总 2 5 4 2 2 3 2" xfId="9264"/>
    <cellStyle name="汇总 2 5 4 2 2 3 3" xfId="9265"/>
    <cellStyle name="汇总 2 5 4 2 2 4" xfId="9266"/>
    <cellStyle name="汇总 2 5 4 2 2 4 2" xfId="9267"/>
    <cellStyle name="汇总 2 5 4 2 2 4 2 2" xfId="9268"/>
    <cellStyle name="汇总 2 5 4 2 2 4 2 3" xfId="9269"/>
    <cellStyle name="汇总 2 5 4 2 2 4 3" xfId="9270"/>
    <cellStyle name="汇总 2 5 4 2 2 4 4" xfId="9271"/>
    <cellStyle name="汇总 2 5 4 2 2 5" xfId="9272"/>
    <cellStyle name="汇总 2 5 4 2 2 6" xfId="9273"/>
    <cellStyle name="汇总 2 5 4 2 3" xfId="9274"/>
    <cellStyle name="汇总 2 5 4 2 3 2" xfId="9275"/>
    <cellStyle name="汇总 2 5 4 2 3 2 2" xfId="9276"/>
    <cellStyle name="汇总 2 5 4 2 3 2 2 2" xfId="9277"/>
    <cellStyle name="汇总 2 5 4 2 3 2 2 3" xfId="9278"/>
    <cellStyle name="汇总 2 5 4 2 3 2 3" xfId="9279"/>
    <cellStyle name="汇总 2 5 4 2 3 2 4" xfId="9280"/>
    <cellStyle name="汇总 2 5 4 2 3 3" xfId="9281"/>
    <cellStyle name="汇总 2 5 4 2 3 3 2" xfId="9282"/>
    <cellStyle name="汇总 2 5 4 2 3 3 3" xfId="9283"/>
    <cellStyle name="汇总 2 5 4 2 3 4" xfId="9284"/>
    <cellStyle name="汇总 2 5 4 2 3 4 2" xfId="9285"/>
    <cellStyle name="汇总 2 5 4 2 3 4 2 2" xfId="9286"/>
    <cellStyle name="汇总 2 5 4 2 3 4 2 3" xfId="9287"/>
    <cellStyle name="汇总 2 5 4 2 3 4 3" xfId="9288"/>
    <cellStyle name="汇总 2 5 4 2 3 4 4" xfId="9289"/>
    <cellStyle name="汇总 2 5 4 2 3 5" xfId="9290"/>
    <cellStyle name="汇总 2 5 4 2 3 6" xfId="9291"/>
    <cellStyle name="汇总 2 5 4 2 4" xfId="9292"/>
    <cellStyle name="汇总 2 5 4 2 4 2" xfId="9293"/>
    <cellStyle name="汇总 2 5 4 2 4 2 2" xfId="9294"/>
    <cellStyle name="汇总 2 5 4 2 4 2 2 2" xfId="9295"/>
    <cellStyle name="汇总 2 5 4 2 4 2 2 3" xfId="9296"/>
    <cellStyle name="汇总 2 5 4 2 4 2 3" xfId="9297"/>
    <cellStyle name="汇总 2 5 4 2 4 2 4" xfId="9298"/>
    <cellStyle name="汇总 2 5 4 2 4 3" xfId="9299"/>
    <cellStyle name="汇总 2 5 4 2 4 3 2" xfId="9300"/>
    <cellStyle name="汇总 2 5 4 2 4 3 3" xfId="9301"/>
    <cellStyle name="汇总 2 5 4 2 4 4" xfId="9302"/>
    <cellStyle name="汇总 2 5 4 2 4 4 2" xfId="9303"/>
    <cellStyle name="汇总 2 5 4 2 4 4 2 2" xfId="9304"/>
    <cellStyle name="汇总 2 5 4 2 4 4 2 3" xfId="9305"/>
    <cellStyle name="汇总 2 5 4 2 4 4 3" xfId="9306"/>
    <cellStyle name="汇总 2 5 4 2 4 4 4" xfId="9307"/>
    <cellStyle name="汇总 2 5 4 2 4 5" xfId="9308"/>
    <cellStyle name="汇总 2 5 4 2 4 6" xfId="9309"/>
    <cellStyle name="汇总 2 5 4 2 5" xfId="9310"/>
    <cellStyle name="汇总 2 5 4 2 5 2" xfId="9311"/>
    <cellStyle name="汇总 2 5 4 2 5 2 2" xfId="9312"/>
    <cellStyle name="汇总 2 5 4 2 5 2 3" xfId="9313"/>
    <cellStyle name="汇总 2 5 4 2 5 3" xfId="9314"/>
    <cellStyle name="汇总 2 5 4 2 5 4" xfId="9315"/>
    <cellStyle name="汇总 2 5 4 2 6" xfId="9316"/>
    <cellStyle name="汇总 2 5 4 2 7" xfId="9317"/>
    <cellStyle name="汇总 2 5 4 3" xfId="9318"/>
    <cellStyle name="汇总 2 5 4 3 2" xfId="9319"/>
    <cellStyle name="汇总 2 5 4 3 2 2" xfId="9320"/>
    <cellStyle name="汇总 2 5 4 3 2 2 2" xfId="9321"/>
    <cellStyle name="汇总 2 5 4 3 2 2 3" xfId="9322"/>
    <cellStyle name="汇总 2 5 4 3 2 3" xfId="9323"/>
    <cellStyle name="汇总 2 5 4 3 2 4" xfId="9324"/>
    <cellStyle name="汇总 2 5 4 3 3" xfId="9325"/>
    <cellStyle name="汇总 2 5 4 3 3 2" xfId="9326"/>
    <cellStyle name="汇总 2 5 4 3 3 3" xfId="9327"/>
    <cellStyle name="汇总 2 5 4 3 4" xfId="9328"/>
    <cellStyle name="汇总 2 5 4 3 4 2" xfId="9329"/>
    <cellStyle name="汇总 2 5 4 3 4 2 2" xfId="9330"/>
    <cellStyle name="汇总 2 5 4 3 4 2 3" xfId="9331"/>
    <cellStyle name="汇总 2 5 4 3 4 3" xfId="9332"/>
    <cellStyle name="汇总 2 5 4 3 4 4" xfId="9333"/>
    <cellStyle name="汇总 2 5 4 3 5" xfId="9334"/>
    <cellStyle name="汇总 2 5 4 3 6" xfId="9335"/>
    <cellStyle name="汇总 2 5 4 4" xfId="9336"/>
    <cellStyle name="汇总 2 5 4 4 2" xfId="9337"/>
    <cellStyle name="汇总 2 5 4 4 2 2" xfId="9338"/>
    <cellStyle name="汇总 2 5 4 4 2 2 2" xfId="9339"/>
    <cellStyle name="汇总 2 5 4 4 2 2 3" xfId="9340"/>
    <cellStyle name="汇总 2 5 4 4 2 3" xfId="9341"/>
    <cellStyle name="汇总 2 5 4 4 2 4" xfId="9342"/>
    <cellStyle name="汇总 2 5 4 4 3" xfId="9343"/>
    <cellStyle name="汇总 2 5 4 4 3 2" xfId="9344"/>
    <cellStyle name="汇总 2 5 4 4 3 3" xfId="9345"/>
    <cellStyle name="汇总 2 5 4 4 4" xfId="9346"/>
    <cellStyle name="汇总 2 5 4 4 4 2" xfId="9347"/>
    <cellStyle name="汇总 2 5 4 4 4 2 2" xfId="9348"/>
    <cellStyle name="汇总 2 5 4 4 4 2 3" xfId="9349"/>
    <cellStyle name="汇总 2 5 4 4 4 3" xfId="9350"/>
    <cellStyle name="汇总 2 5 4 4 4 4" xfId="9351"/>
    <cellStyle name="汇总 2 5 4 4 5" xfId="9352"/>
    <cellStyle name="汇总 2 5 4 4 6" xfId="9353"/>
    <cellStyle name="汇总 2 5 4 5" xfId="9354"/>
    <cellStyle name="汇总 2 5 4 5 2" xfId="9355"/>
    <cellStyle name="汇总 2 5 4 5 2 2" xfId="9356"/>
    <cellStyle name="汇总 2 5 4 5 2 2 2" xfId="9357"/>
    <cellStyle name="汇总 2 5 4 5 2 2 3" xfId="9358"/>
    <cellStyle name="汇总 2 5 4 5 2 3" xfId="9359"/>
    <cellStyle name="汇总 2 5 4 5 2 4" xfId="9360"/>
    <cellStyle name="汇总 2 5 4 5 3" xfId="9361"/>
    <cellStyle name="汇总 2 5 4 5 3 2" xfId="9362"/>
    <cellStyle name="汇总 2 5 4 5 3 3" xfId="9363"/>
    <cellStyle name="汇总 2 5 4 5 4" xfId="9364"/>
    <cellStyle name="汇总 2 5 4 5 4 2" xfId="9365"/>
    <cellStyle name="汇总 2 5 4 5 4 2 2" xfId="9366"/>
    <cellStyle name="汇总 2 5 4 5 4 2 3" xfId="9367"/>
    <cellStyle name="汇总 2 5 4 5 4 3" xfId="9368"/>
    <cellStyle name="汇总 2 5 4 5 4 4" xfId="9369"/>
    <cellStyle name="汇总 2 5 4 5 5" xfId="9370"/>
    <cellStyle name="汇总 2 5 4 5 6" xfId="9371"/>
    <cellStyle name="汇总 2 5 4 6" xfId="9372"/>
    <cellStyle name="汇总 2 5 4 6 2" xfId="9373"/>
    <cellStyle name="汇总 2 5 4 6 2 2" xfId="9374"/>
    <cellStyle name="汇总 2 5 4 6 2 3" xfId="9375"/>
    <cellStyle name="汇总 2 5 4 6 3" xfId="9376"/>
    <cellStyle name="汇总 2 5 4 6 4" xfId="9377"/>
    <cellStyle name="汇总 2 5 4 7" xfId="9378"/>
    <cellStyle name="汇总 2 5 4 8" xfId="9379"/>
    <cellStyle name="汇总 2 5 5" xfId="9380"/>
    <cellStyle name="汇总 2 5 5 2" xfId="9381"/>
    <cellStyle name="汇总 2 5 5 2 2" xfId="9382"/>
    <cellStyle name="汇总 2 5 5 2 2 2" xfId="9383"/>
    <cellStyle name="汇总 2 5 5 2 2 2 2" xfId="9384"/>
    <cellStyle name="汇总 2 5 5 2 2 2 2 2" xfId="9385"/>
    <cellStyle name="汇总 2 5 5 2 2 2 2 3" xfId="9386"/>
    <cellStyle name="汇总 2 5 5 2 2 2 3" xfId="9387"/>
    <cellStyle name="汇总 2 5 5 2 2 2 4" xfId="9388"/>
    <cellStyle name="汇总 2 5 5 2 2 3" xfId="9389"/>
    <cellStyle name="汇总 2 5 5 2 2 3 2" xfId="9390"/>
    <cellStyle name="汇总 2 5 5 2 2 3 3" xfId="9391"/>
    <cellStyle name="汇总 2 5 5 2 2 4" xfId="9392"/>
    <cellStyle name="汇总 2 5 5 2 2 4 2" xfId="9393"/>
    <cellStyle name="汇总 2 5 5 2 2 4 2 2" xfId="9394"/>
    <cellStyle name="汇总 2 5 5 2 2 4 2 3" xfId="9395"/>
    <cellStyle name="汇总 2 5 5 2 2 4 3" xfId="9396"/>
    <cellStyle name="汇总 2 5 5 2 2 4 4" xfId="9397"/>
    <cellStyle name="汇总 2 5 5 2 2 5" xfId="9398"/>
    <cellStyle name="汇总 2 5 5 2 2 6" xfId="9399"/>
    <cellStyle name="汇总 2 5 5 2 3" xfId="9400"/>
    <cellStyle name="汇总 2 5 5 2 3 2" xfId="9401"/>
    <cellStyle name="汇总 2 5 5 2 3 2 2" xfId="9402"/>
    <cellStyle name="汇总 2 5 5 2 3 2 2 2" xfId="9403"/>
    <cellStyle name="汇总 2 5 5 2 3 2 2 3" xfId="9404"/>
    <cellStyle name="汇总 2 5 5 2 3 2 3" xfId="9405"/>
    <cellStyle name="汇总 2 5 5 2 3 2 4" xfId="9406"/>
    <cellStyle name="汇总 2 5 5 2 3 3" xfId="9407"/>
    <cellStyle name="汇总 2 5 5 2 3 3 2" xfId="9408"/>
    <cellStyle name="汇总 2 5 5 2 3 3 3" xfId="9409"/>
    <cellStyle name="汇总 2 5 5 2 3 4" xfId="9410"/>
    <cellStyle name="汇总 2 5 5 2 3 4 2" xfId="9411"/>
    <cellStyle name="汇总 2 5 5 2 3 4 2 2" xfId="9412"/>
    <cellStyle name="汇总 2 5 5 2 3 4 2 3" xfId="9413"/>
    <cellStyle name="汇总 2 5 5 2 3 4 3" xfId="9414"/>
    <cellStyle name="汇总 2 5 5 2 3 4 4" xfId="9415"/>
    <cellStyle name="汇总 2 5 5 2 3 5" xfId="9416"/>
    <cellStyle name="汇总 2 5 5 2 3 6" xfId="9417"/>
    <cellStyle name="汇总 2 5 5 2 4" xfId="9418"/>
    <cellStyle name="汇总 2 5 5 2 4 2" xfId="9419"/>
    <cellStyle name="汇总 2 5 5 2 4 2 2" xfId="9420"/>
    <cellStyle name="汇总 2 5 5 2 4 2 2 2" xfId="9421"/>
    <cellStyle name="汇总 2 5 5 2 4 2 2 3" xfId="9422"/>
    <cellStyle name="汇总 2 5 5 2 4 2 3" xfId="9423"/>
    <cellStyle name="汇总 2 5 5 2 4 2 4" xfId="9424"/>
    <cellStyle name="汇总 2 5 5 2 4 3" xfId="9425"/>
    <cellStyle name="汇总 2 5 5 2 4 3 2" xfId="9426"/>
    <cellStyle name="汇总 2 5 5 2 4 3 3" xfId="9427"/>
    <cellStyle name="汇总 2 5 5 2 4 4" xfId="9428"/>
    <cellStyle name="汇总 2 5 5 2 4 4 2" xfId="9429"/>
    <cellStyle name="汇总 2 5 5 2 4 4 2 2" xfId="9430"/>
    <cellStyle name="汇总 2 5 5 2 4 4 2 3" xfId="9431"/>
    <cellStyle name="汇总 2 5 5 2 4 4 3" xfId="9432"/>
    <cellStyle name="汇总 2 5 5 2 4 4 4" xfId="9433"/>
    <cellStyle name="汇总 2 5 5 2 4 5" xfId="9434"/>
    <cellStyle name="汇总 2 5 5 2 4 6" xfId="9435"/>
    <cellStyle name="汇总 2 5 5 2 5" xfId="9436"/>
    <cellStyle name="汇总 2 5 5 2 5 2" xfId="9437"/>
    <cellStyle name="汇总 2 5 5 2 5 2 2" xfId="9438"/>
    <cellStyle name="汇总 2 5 5 2 5 2 3" xfId="9439"/>
    <cellStyle name="汇总 2 5 5 2 5 3" xfId="9440"/>
    <cellStyle name="汇总 2 5 5 2 5 4" xfId="9441"/>
    <cellStyle name="汇总 2 5 5 2 6" xfId="9442"/>
    <cellStyle name="汇总 2 5 5 2 7" xfId="9443"/>
    <cellStyle name="汇总 2 5 5 3" xfId="9444"/>
    <cellStyle name="汇总 2 5 5 3 2" xfId="9445"/>
    <cellStyle name="汇总 2 5 5 3 2 2" xfId="9446"/>
    <cellStyle name="汇总 2 5 5 3 2 2 2" xfId="9447"/>
    <cellStyle name="汇总 2 5 5 3 2 2 3" xfId="9448"/>
    <cellStyle name="汇总 2 5 5 3 2 3" xfId="9449"/>
    <cellStyle name="汇总 2 5 5 3 2 4" xfId="9450"/>
    <cellStyle name="汇总 2 5 5 3 3" xfId="9451"/>
    <cellStyle name="汇总 2 5 5 3 3 2" xfId="9452"/>
    <cellStyle name="汇总 2 5 5 3 3 3" xfId="9453"/>
    <cellStyle name="汇总 2 5 5 3 4" xfId="9454"/>
    <cellStyle name="汇总 2 5 5 3 4 2" xfId="9455"/>
    <cellStyle name="汇总 2 5 5 3 4 2 2" xfId="9456"/>
    <cellStyle name="汇总 2 5 5 3 4 2 3" xfId="9457"/>
    <cellStyle name="汇总 2 5 5 3 4 3" xfId="9458"/>
    <cellStyle name="汇总 2 5 5 3 4 4" xfId="9459"/>
    <cellStyle name="汇总 2 5 5 3 5" xfId="9460"/>
    <cellStyle name="汇总 2 5 5 3 6" xfId="9461"/>
    <cellStyle name="汇总 2 5 5 4" xfId="9462"/>
    <cellStyle name="汇总 2 5 5 4 2" xfId="9463"/>
    <cellStyle name="汇总 2 5 5 4 2 2" xfId="9464"/>
    <cellStyle name="汇总 2 5 5 4 2 2 2" xfId="9465"/>
    <cellStyle name="汇总 2 5 5 4 2 2 3" xfId="9466"/>
    <cellStyle name="汇总 2 5 5 4 2 3" xfId="9467"/>
    <cellStyle name="汇总 2 5 5 4 2 4" xfId="9468"/>
    <cellStyle name="汇总 2 5 5 4 3" xfId="9469"/>
    <cellStyle name="汇总 2 5 5 4 3 2" xfId="9470"/>
    <cellStyle name="汇总 2 5 5 4 3 3" xfId="9471"/>
    <cellStyle name="汇总 2 5 5 4 4" xfId="9472"/>
    <cellStyle name="汇总 2 5 5 4 4 2" xfId="9473"/>
    <cellStyle name="汇总 2 5 5 4 4 2 2" xfId="9474"/>
    <cellStyle name="汇总 2 5 5 4 4 2 3" xfId="9475"/>
    <cellStyle name="汇总 2 5 5 4 4 3" xfId="9476"/>
    <cellStyle name="汇总 2 5 5 4 4 4" xfId="9477"/>
    <cellStyle name="汇总 2 5 5 4 5" xfId="9478"/>
    <cellStyle name="汇总 2 5 5 4 6" xfId="9479"/>
    <cellStyle name="汇总 2 5 5 5" xfId="9480"/>
    <cellStyle name="汇总 2 5 5 5 2" xfId="9481"/>
    <cellStyle name="汇总 2 5 5 5 2 2" xfId="9482"/>
    <cellStyle name="汇总 2 5 5 5 2 2 2" xfId="9483"/>
    <cellStyle name="汇总 2 5 5 5 2 2 3" xfId="9484"/>
    <cellStyle name="汇总 2 5 5 5 2 3" xfId="9485"/>
    <cellStyle name="汇总 2 5 5 5 2 4" xfId="9486"/>
    <cellStyle name="汇总 2 5 5 5 3" xfId="9487"/>
    <cellStyle name="汇总 2 5 5 5 3 2" xfId="9488"/>
    <cellStyle name="汇总 2 5 5 5 3 3" xfId="9489"/>
    <cellStyle name="汇总 2 5 5 5 4" xfId="9490"/>
    <cellStyle name="汇总 2 5 5 5 4 2" xfId="9491"/>
    <cellStyle name="汇总 2 5 5 5 4 2 2" xfId="9492"/>
    <cellStyle name="汇总 2 5 5 5 4 2 3" xfId="9493"/>
    <cellStyle name="汇总 2 5 5 5 4 3" xfId="9494"/>
    <cellStyle name="汇总 2 5 5 5 4 4" xfId="9495"/>
    <cellStyle name="汇总 2 5 5 5 5" xfId="9496"/>
    <cellStyle name="汇总 2 5 5 5 6" xfId="9497"/>
    <cellStyle name="汇总 2 5 5 6" xfId="9498"/>
    <cellStyle name="汇总 2 5 5 6 2" xfId="9499"/>
    <cellStyle name="汇总 2 5 5 6 2 2" xfId="9500"/>
    <cellStyle name="汇总 2 5 5 6 2 3" xfId="9501"/>
    <cellStyle name="汇总 2 5 5 6 3" xfId="9502"/>
    <cellStyle name="汇总 2 5 5 6 4" xfId="9503"/>
    <cellStyle name="汇总 2 5 5 7" xfId="9504"/>
    <cellStyle name="汇总 2 5 5 8" xfId="9505"/>
    <cellStyle name="汇总 2 5 6" xfId="9506"/>
    <cellStyle name="汇总 2 5 6 2" xfId="9507"/>
    <cellStyle name="汇总 2 5 6 2 2" xfId="9508"/>
    <cellStyle name="汇总 2 5 6 2 2 2" xfId="9509"/>
    <cellStyle name="汇总 2 5 6 2 2 3" xfId="9510"/>
    <cellStyle name="汇总 2 5 6 2 3" xfId="9511"/>
    <cellStyle name="汇总 2 5 6 2 4" xfId="9512"/>
    <cellStyle name="汇总 2 5 6 3" xfId="9513"/>
    <cellStyle name="汇总 2 5 6 3 2" xfId="9514"/>
    <cellStyle name="汇总 2 5 6 3 3" xfId="9515"/>
    <cellStyle name="汇总 2 5 6 4" xfId="9516"/>
    <cellStyle name="汇总 2 5 6 4 2" xfId="9517"/>
    <cellStyle name="汇总 2 5 6 4 2 2" xfId="9518"/>
    <cellStyle name="汇总 2 5 6 4 2 3" xfId="9519"/>
    <cellStyle name="汇总 2 5 6 4 3" xfId="9520"/>
    <cellStyle name="汇总 2 5 6 4 4" xfId="9521"/>
    <cellStyle name="汇总 2 5 6 5" xfId="9522"/>
    <cellStyle name="汇总 2 5 6 6" xfId="9523"/>
    <cellStyle name="汇总 2 5 7" xfId="9524"/>
    <cellStyle name="汇总 2 5 7 2" xfId="9525"/>
    <cellStyle name="汇总 2 5 7 2 2" xfId="9526"/>
    <cellStyle name="汇总 2 5 7 2 2 2" xfId="9527"/>
    <cellStyle name="汇总 2 5 7 2 2 3" xfId="9528"/>
    <cellStyle name="汇总 2 5 7 2 3" xfId="9529"/>
    <cellStyle name="汇总 2 5 7 2 4" xfId="9530"/>
    <cellStyle name="汇总 2 5 7 3" xfId="9531"/>
    <cellStyle name="汇总 2 5 7 3 2" xfId="9532"/>
    <cellStyle name="汇总 2 5 7 3 3" xfId="9533"/>
    <cellStyle name="汇总 2 5 7 4" xfId="9534"/>
    <cellStyle name="汇总 2 5 7 4 2" xfId="9535"/>
    <cellStyle name="汇总 2 5 7 4 2 2" xfId="9536"/>
    <cellStyle name="汇总 2 5 7 4 2 3" xfId="9537"/>
    <cellStyle name="汇总 2 5 7 4 3" xfId="9538"/>
    <cellStyle name="汇总 2 5 7 4 4" xfId="9539"/>
    <cellStyle name="汇总 2 5 7 5" xfId="9540"/>
    <cellStyle name="汇总 2 5 7 6" xfId="9541"/>
    <cellStyle name="汇总 2 5 8" xfId="9542"/>
    <cellStyle name="汇总 2 5 8 2" xfId="9543"/>
    <cellStyle name="汇总 2 5 8 2 2" xfId="9544"/>
    <cellStyle name="汇总 2 5 8 2 2 2" xfId="9545"/>
    <cellStyle name="汇总 2 5 8 2 2 3" xfId="9546"/>
    <cellStyle name="汇总 2 5 8 2 3" xfId="9547"/>
    <cellStyle name="汇总 2 5 8 2 4" xfId="9548"/>
    <cellStyle name="汇总 2 5 8 3" xfId="9549"/>
    <cellStyle name="汇总 2 5 8 3 2" xfId="9550"/>
    <cellStyle name="汇总 2 5 8 3 3" xfId="9551"/>
    <cellStyle name="汇总 2 5 8 4" xfId="9552"/>
    <cellStyle name="汇总 2 5 8 4 2" xfId="9553"/>
    <cellStyle name="汇总 2 5 8 4 2 2" xfId="9554"/>
    <cellStyle name="汇总 2 5 8 4 2 3" xfId="9555"/>
    <cellStyle name="汇总 2 5 8 4 3" xfId="9556"/>
    <cellStyle name="汇总 2 5 8 4 4" xfId="9557"/>
    <cellStyle name="汇总 2 5 8 5" xfId="9558"/>
    <cellStyle name="汇总 2 5 8 6" xfId="9559"/>
    <cellStyle name="汇总 2 5 9" xfId="9560"/>
    <cellStyle name="汇总 2 5 9 2" xfId="9561"/>
    <cellStyle name="汇总 2 5 9 2 2" xfId="9562"/>
    <cellStyle name="汇总 2 5 9 2 3" xfId="9563"/>
    <cellStyle name="汇总 2 5 9 3" xfId="9564"/>
    <cellStyle name="汇总 2 5 9 4" xfId="9565"/>
    <cellStyle name="汇总 2 6" xfId="9566"/>
    <cellStyle name="汇总 2 6 10" xfId="9567"/>
    <cellStyle name="汇总 2 6 11" xfId="9568"/>
    <cellStyle name="汇总 2 6 2" xfId="9569"/>
    <cellStyle name="汇总 2 6 2 10" xfId="9570"/>
    <cellStyle name="汇总 2 6 2 11" xfId="9571"/>
    <cellStyle name="汇总 2 6 2 2" xfId="9572"/>
    <cellStyle name="汇总 2 6 2 2 2" xfId="9573"/>
    <cellStyle name="汇总 2 6 2 2 2 2" xfId="9574"/>
    <cellStyle name="汇总 2 6 2 2 2 2 2" xfId="9575"/>
    <cellStyle name="汇总 2 6 2 2 2 2 2 2" xfId="9576"/>
    <cellStyle name="汇总 2 6 2 2 2 2 2 2 2" xfId="9577"/>
    <cellStyle name="汇总 2 6 2 2 2 2 2 2 3" xfId="9578"/>
    <cellStyle name="汇总 2 6 2 2 2 2 2 3" xfId="9579"/>
    <cellStyle name="汇总 2 6 2 2 2 2 2 4" xfId="9580"/>
    <cellStyle name="汇总 2 6 2 2 2 2 3" xfId="9581"/>
    <cellStyle name="汇总 2 6 2 2 2 2 3 2" xfId="9582"/>
    <cellStyle name="汇总 2 6 2 2 2 2 3 3" xfId="9583"/>
    <cellStyle name="汇总 2 6 2 2 2 2 4" xfId="9584"/>
    <cellStyle name="汇总 2 6 2 2 2 2 4 2" xfId="9585"/>
    <cellStyle name="汇总 2 6 2 2 2 2 4 2 2" xfId="9586"/>
    <cellStyle name="汇总 2 6 2 2 2 2 4 2 3" xfId="9587"/>
    <cellStyle name="汇总 2 6 2 2 2 2 4 3" xfId="9588"/>
    <cellStyle name="汇总 2 6 2 2 2 2 4 4" xfId="9589"/>
    <cellStyle name="汇总 2 6 2 2 2 2 5" xfId="9590"/>
    <cellStyle name="汇总 2 6 2 2 2 2 6" xfId="9591"/>
    <cellStyle name="汇总 2 6 2 2 2 3" xfId="9592"/>
    <cellStyle name="汇总 2 6 2 2 2 3 2" xfId="9593"/>
    <cellStyle name="汇总 2 6 2 2 2 3 2 2" xfId="9594"/>
    <cellStyle name="汇总 2 6 2 2 2 3 2 2 2" xfId="9595"/>
    <cellStyle name="汇总 2 6 2 2 2 3 2 2 3" xfId="9596"/>
    <cellStyle name="汇总 2 6 2 2 2 3 2 3" xfId="9597"/>
    <cellStyle name="汇总 2 6 2 2 2 3 2 4" xfId="9598"/>
    <cellStyle name="汇总 2 6 2 2 2 3 3" xfId="9599"/>
    <cellStyle name="汇总 2 6 2 2 2 3 3 2" xfId="9600"/>
    <cellStyle name="汇总 2 6 2 2 2 3 3 3" xfId="9601"/>
    <cellStyle name="汇总 2 6 2 2 2 3 4" xfId="9602"/>
    <cellStyle name="汇总 2 6 2 2 2 3 4 2" xfId="9603"/>
    <cellStyle name="汇总 2 6 2 2 2 3 4 2 2" xfId="9604"/>
    <cellStyle name="汇总 2 6 2 2 2 3 4 2 3" xfId="9605"/>
    <cellStyle name="汇总 2 6 2 2 2 3 4 3" xfId="9606"/>
    <cellStyle name="汇总 2 6 2 2 2 3 4 4" xfId="9607"/>
    <cellStyle name="汇总 2 6 2 2 2 3 5" xfId="9608"/>
    <cellStyle name="汇总 2 6 2 2 2 3 6" xfId="9609"/>
    <cellStyle name="汇总 2 6 2 2 2 4" xfId="9610"/>
    <cellStyle name="汇总 2 6 2 2 2 4 2" xfId="9611"/>
    <cellStyle name="汇总 2 6 2 2 2 4 2 2" xfId="9612"/>
    <cellStyle name="汇总 2 6 2 2 2 4 2 2 2" xfId="9613"/>
    <cellStyle name="汇总 2 6 2 2 2 4 2 2 3" xfId="9614"/>
    <cellStyle name="汇总 2 6 2 2 2 4 2 3" xfId="9615"/>
    <cellStyle name="汇总 2 6 2 2 2 4 2 4" xfId="9616"/>
    <cellStyle name="汇总 2 6 2 2 2 4 3" xfId="9617"/>
    <cellStyle name="汇总 2 6 2 2 2 4 3 2" xfId="9618"/>
    <cellStyle name="汇总 2 6 2 2 2 4 3 3" xfId="9619"/>
    <cellStyle name="汇总 2 6 2 2 2 4 4" xfId="9620"/>
    <cellStyle name="汇总 2 6 2 2 2 4 4 2" xfId="9621"/>
    <cellStyle name="汇总 2 6 2 2 2 4 4 2 2" xfId="9622"/>
    <cellStyle name="汇总 2 6 2 2 2 4 4 2 3" xfId="9623"/>
    <cellStyle name="汇总 2 6 2 2 2 4 4 3" xfId="9624"/>
    <cellStyle name="汇总 2 6 2 2 2 4 4 4" xfId="9625"/>
    <cellStyle name="汇总 2 6 2 2 2 4 5" xfId="9626"/>
    <cellStyle name="汇总 2 6 2 2 2 4 6" xfId="9627"/>
    <cellStyle name="汇总 2 6 2 2 2 5" xfId="9628"/>
    <cellStyle name="汇总 2 6 2 2 2 5 2" xfId="9629"/>
    <cellStyle name="汇总 2 6 2 2 2 5 2 2" xfId="9630"/>
    <cellStyle name="汇总 2 6 2 2 2 5 2 3" xfId="9631"/>
    <cellStyle name="汇总 2 6 2 2 2 5 3" xfId="9632"/>
    <cellStyle name="汇总 2 6 2 2 2 5 4" xfId="9633"/>
    <cellStyle name="汇总 2 6 2 2 2 6" xfId="9634"/>
    <cellStyle name="汇总 2 6 2 2 2 7" xfId="9635"/>
    <cellStyle name="汇总 2 6 2 2 3" xfId="9636"/>
    <cellStyle name="汇总 2 6 2 2 3 2" xfId="9637"/>
    <cellStyle name="汇总 2 6 2 2 3 2 2" xfId="9638"/>
    <cellStyle name="汇总 2 6 2 2 3 2 2 2" xfId="9639"/>
    <cellStyle name="汇总 2 6 2 2 3 2 2 3" xfId="9640"/>
    <cellStyle name="汇总 2 6 2 2 3 2 3" xfId="9641"/>
    <cellStyle name="汇总 2 6 2 2 3 2 4" xfId="9642"/>
    <cellStyle name="汇总 2 6 2 2 3 3" xfId="9643"/>
    <cellStyle name="汇总 2 6 2 2 3 3 2" xfId="9644"/>
    <cellStyle name="汇总 2 6 2 2 3 3 3" xfId="9645"/>
    <cellStyle name="汇总 2 6 2 2 3 4" xfId="9646"/>
    <cellStyle name="汇总 2 6 2 2 3 4 2" xfId="9647"/>
    <cellStyle name="汇总 2 6 2 2 3 4 2 2" xfId="9648"/>
    <cellStyle name="汇总 2 6 2 2 3 4 2 3" xfId="9649"/>
    <cellStyle name="汇总 2 6 2 2 3 4 3" xfId="9650"/>
    <cellStyle name="汇总 2 6 2 2 3 4 4" xfId="9651"/>
    <cellStyle name="汇总 2 6 2 2 3 5" xfId="9652"/>
    <cellStyle name="汇总 2 6 2 2 3 6" xfId="9653"/>
    <cellStyle name="汇总 2 6 2 2 4" xfId="9654"/>
    <cellStyle name="汇总 2 6 2 2 4 2" xfId="9655"/>
    <cellStyle name="汇总 2 6 2 2 4 2 2" xfId="9656"/>
    <cellStyle name="汇总 2 6 2 2 4 2 2 2" xfId="9657"/>
    <cellStyle name="汇总 2 6 2 2 4 2 2 3" xfId="9658"/>
    <cellStyle name="汇总 2 6 2 2 4 2 3" xfId="9659"/>
    <cellStyle name="汇总 2 6 2 2 4 2 4" xfId="9660"/>
    <cellStyle name="汇总 2 6 2 2 4 3" xfId="9661"/>
    <cellStyle name="汇总 2 6 2 2 4 3 2" xfId="9662"/>
    <cellStyle name="汇总 2 6 2 2 4 3 3" xfId="9663"/>
    <cellStyle name="汇总 2 6 2 2 4 4" xfId="9664"/>
    <cellStyle name="汇总 2 6 2 2 4 4 2" xfId="9665"/>
    <cellStyle name="汇总 2 6 2 2 4 4 2 2" xfId="9666"/>
    <cellStyle name="汇总 2 6 2 2 4 4 2 3" xfId="9667"/>
    <cellStyle name="汇总 2 6 2 2 4 4 3" xfId="9668"/>
    <cellStyle name="汇总 2 6 2 2 4 4 4" xfId="9669"/>
    <cellStyle name="汇总 2 6 2 2 4 5" xfId="9670"/>
    <cellStyle name="汇总 2 6 2 2 4 6" xfId="9671"/>
    <cellStyle name="汇总 2 6 2 2 5" xfId="9672"/>
    <cellStyle name="汇总 2 6 2 2 5 2" xfId="9673"/>
    <cellStyle name="汇总 2 6 2 2 5 2 2" xfId="9674"/>
    <cellStyle name="汇总 2 6 2 2 5 2 2 2" xfId="9675"/>
    <cellStyle name="汇总 2 6 2 2 5 2 2 3" xfId="9676"/>
    <cellStyle name="汇总 2 6 2 2 5 2 3" xfId="9677"/>
    <cellStyle name="汇总 2 6 2 2 5 2 4" xfId="9678"/>
    <cellStyle name="汇总 2 6 2 2 5 3" xfId="9679"/>
    <cellStyle name="汇总 2 6 2 2 5 3 2" xfId="9680"/>
    <cellStyle name="汇总 2 6 2 2 5 3 3" xfId="9681"/>
    <cellStyle name="汇总 2 6 2 2 5 4" xfId="9682"/>
    <cellStyle name="汇总 2 6 2 2 5 4 2" xfId="9683"/>
    <cellStyle name="汇总 2 6 2 2 5 4 2 2" xfId="9684"/>
    <cellStyle name="汇总 2 6 2 2 5 4 2 3" xfId="9685"/>
    <cellStyle name="汇总 2 6 2 2 5 4 3" xfId="9686"/>
    <cellStyle name="汇总 2 6 2 2 5 4 4" xfId="9687"/>
    <cellStyle name="汇总 2 6 2 2 5 5" xfId="9688"/>
    <cellStyle name="汇总 2 6 2 2 5 6" xfId="9689"/>
    <cellStyle name="汇总 2 6 2 2 6" xfId="9690"/>
    <cellStyle name="汇总 2 6 2 2 6 2" xfId="9691"/>
    <cellStyle name="汇总 2 6 2 2 6 2 2" xfId="9692"/>
    <cellStyle name="汇总 2 6 2 2 6 2 3" xfId="9693"/>
    <cellStyle name="汇总 2 6 2 2 6 3" xfId="9694"/>
    <cellStyle name="汇总 2 6 2 2 6 4" xfId="9695"/>
    <cellStyle name="汇总 2 6 2 2 7" xfId="9696"/>
    <cellStyle name="汇总 2 6 2 2 8" xfId="9697"/>
    <cellStyle name="汇总 2 6 2 3" xfId="9698"/>
    <cellStyle name="汇总 2 6 2 3 2" xfId="9699"/>
    <cellStyle name="汇总 2 6 2 3 2 2" xfId="9700"/>
    <cellStyle name="汇总 2 6 2 3 2 2 2" xfId="9701"/>
    <cellStyle name="汇总 2 6 2 3 2 2 2 2" xfId="9702"/>
    <cellStyle name="汇总 2 6 2 3 2 2 2 2 2" xfId="9703"/>
    <cellStyle name="汇总 2 6 2 3 2 2 2 2 3" xfId="9704"/>
    <cellStyle name="汇总 2 6 2 3 2 2 2 3" xfId="9705"/>
    <cellStyle name="汇总 2 6 2 3 2 2 2 4" xfId="9706"/>
    <cellStyle name="汇总 2 6 2 3 2 2 3" xfId="9707"/>
    <cellStyle name="汇总 2 6 2 3 2 2 3 2" xfId="9708"/>
    <cellStyle name="汇总 2 6 2 3 2 2 3 3" xfId="9709"/>
    <cellStyle name="汇总 2 6 2 3 2 2 4" xfId="9710"/>
    <cellStyle name="汇总 2 6 2 3 2 2 4 2" xfId="9711"/>
    <cellStyle name="汇总 2 6 2 3 2 2 4 2 2" xfId="9712"/>
    <cellStyle name="汇总 2 6 2 3 2 2 4 2 3" xfId="9713"/>
    <cellStyle name="汇总 2 6 2 3 2 2 4 3" xfId="9714"/>
    <cellStyle name="汇总 2 6 2 3 2 2 4 4" xfId="9715"/>
    <cellStyle name="汇总 2 6 2 3 2 2 5" xfId="9716"/>
    <cellStyle name="汇总 2 6 2 3 2 2 6" xfId="9717"/>
    <cellStyle name="汇总 2 6 2 3 2 3" xfId="9718"/>
    <cellStyle name="汇总 2 6 2 3 2 3 2" xfId="9719"/>
    <cellStyle name="汇总 2 6 2 3 2 3 2 2" xfId="9720"/>
    <cellStyle name="汇总 2 6 2 3 2 3 2 2 2" xfId="9721"/>
    <cellStyle name="汇总 2 6 2 3 2 3 2 2 3" xfId="9722"/>
    <cellStyle name="汇总 2 6 2 3 2 3 2 3" xfId="9723"/>
    <cellStyle name="汇总 2 6 2 3 2 3 2 4" xfId="9724"/>
    <cellStyle name="汇总 2 6 2 3 2 3 3" xfId="9725"/>
    <cellStyle name="汇总 2 6 2 3 2 3 3 2" xfId="9726"/>
    <cellStyle name="汇总 2 6 2 3 2 3 3 3" xfId="9727"/>
    <cellStyle name="汇总 2 6 2 3 2 3 4" xfId="9728"/>
    <cellStyle name="汇总 2 6 2 3 2 3 4 2" xfId="9729"/>
    <cellStyle name="汇总 2 6 2 3 2 3 4 2 2" xfId="9730"/>
    <cellStyle name="汇总 2 6 2 3 2 3 4 2 3" xfId="9731"/>
    <cellStyle name="汇总 2 6 2 3 2 3 4 3" xfId="9732"/>
    <cellStyle name="汇总 2 6 2 3 2 3 4 4" xfId="9733"/>
    <cellStyle name="汇总 2 6 2 3 2 3 5" xfId="9734"/>
    <cellStyle name="汇总 2 6 2 3 2 3 6" xfId="9735"/>
    <cellStyle name="汇总 2 6 2 3 2 4" xfId="9736"/>
    <cellStyle name="汇总 2 6 2 3 2 4 2" xfId="9737"/>
    <cellStyle name="汇总 2 6 2 3 2 4 2 2" xfId="9738"/>
    <cellStyle name="汇总 2 6 2 3 2 4 2 2 2" xfId="9739"/>
    <cellStyle name="汇总 2 6 2 3 2 4 2 2 3" xfId="9740"/>
    <cellStyle name="汇总 2 6 2 3 2 4 2 3" xfId="9741"/>
    <cellStyle name="汇总 2 6 2 3 2 4 2 4" xfId="9742"/>
    <cellStyle name="汇总 2 6 2 3 2 4 3" xfId="9743"/>
    <cellStyle name="汇总 2 6 2 3 2 4 3 2" xfId="9744"/>
    <cellStyle name="汇总 2 6 2 3 2 4 3 3" xfId="9745"/>
    <cellStyle name="汇总 2 6 2 3 2 4 4" xfId="9746"/>
    <cellStyle name="汇总 2 6 2 3 2 4 4 2" xfId="9747"/>
    <cellStyle name="汇总 2 6 2 3 2 4 4 2 2" xfId="9748"/>
    <cellStyle name="汇总 2 6 2 3 2 4 4 2 3" xfId="9749"/>
    <cellStyle name="汇总 2 6 2 3 2 4 4 3" xfId="9750"/>
    <cellStyle name="汇总 2 6 2 3 2 4 4 4" xfId="9751"/>
    <cellStyle name="汇总 2 6 2 3 2 4 5" xfId="9752"/>
    <cellStyle name="汇总 2 6 2 3 2 4 6" xfId="9753"/>
    <cellStyle name="汇总 2 6 2 3 2 5" xfId="9754"/>
    <cellStyle name="汇总 2 6 2 3 2 5 2" xfId="9755"/>
    <cellStyle name="汇总 2 6 2 3 2 5 2 2" xfId="9756"/>
    <cellStyle name="汇总 2 6 2 3 2 5 2 3" xfId="9757"/>
    <cellStyle name="汇总 2 6 2 3 2 5 3" xfId="9758"/>
    <cellStyle name="汇总 2 6 2 3 2 5 4" xfId="9759"/>
    <cellStyle name="汇总 2 6 2 3 2 6" xfId="9760"/>
    <cellStyle name="汇总 2 6 2 3 2 7" xfId="9761"/>
    <cellStyle name="汇总 2 6 2 3 3" xfId="9762"/>
    <cellStyle name="汇总 2 6 2 3 3 2" xfId="9763"/>
    <cellStyle name="汇总 2 6 2 3 3 2 2" xfId="9764"/>
    <cellStyle name="汇总 2 6 2 3 3 2 2 2" xfId="9765"/>
    <cellStyle name="汇总 2 6 2 3 3 2 2 3" xfId="9766"/>
    <cellStyle name="汇总 2 6 2 3 3 2 3" xfId="9767"/>
    <cellStyle name="汇总 2 6 2 3 3 2 4" xfId="9768"/>
    <cellStyle name="汇总 2 6 2 3 3 3" xfId="9769"/>
    <cellStyle name="汇总 2 6 2 3 3 3 2" xfId="9770"/>
    <cellStyle name="汇总 2 6 2 3 3 3 3" xfId="9771"/>
    <cellStyle name="汇总 2 6 2 3 3 4" xfId="9772"/>
    <cellStyle name="汇总 2 6 2 3 3 4 2" xfId="9773"/>
    <cellStyle name="汇总 2 6 2 3 3 4 2 2" xfId="9774"/>
    <cellStyle name="汇总 2 6 2 3 3 4 2 3" xfId="9775"/>
    <cellStyle name="汇总 2 6 2 3 3 4 3" xfId="9776"/>
    <cellStyle name="汇总 2 6 2 3 3 4 4" xfId="9777"/>
    <cellStyle name="汇总 2 6 2 3 3 5" xfId="9778"/>
    <cellStyle name="汇总 2 6 2 3 3 6" xfId="9779"/>
    <cellStyle name="汇总 2 6 2 3 4" xfId="9780"/>
    <cellStyle name="汇总 2 6 2 3 4 2" xfId="9781"/>
    <cellStyle name="汇总 2 6 2 3 4 2 2" xfId="9782"/>
    <cellStyle name="汇总 2 6 2 3 4 2 2 2" xfId="9783"/>
    <cellStyle name="汇总 2 6 2 3 4 2 2 3" xfId="9784"/>
    <cellStyle name="汇总 2 6 2 3 4 2 3" xfId="9785"/>
    <cellStyle name="汇总 2 6 2 3 4 2 4" xfId="9786"/>
    <cellStyle name="汇总 2 6 2 3 4 3" xfId="9787"/>
    <cellStyle name="汇总 2 6 2 3 4 3 2" xfId="9788"/>
    <cellStyle name="汇总 2 6 2 3 4 3 3" xfId="9789"/>
    <cellStyle name="汇总 2 6 2 3 4 4" xfId="9790"/>
    <cellStyle name="汇总 2 6 2 3 4 4 2" xfId="9791"/>
    <cellStyle name="汇总 2 6 2 3 4 4 2 2" xfId="9792"/>
    <cellStyle name="汇总 2 6 2 3 4 4 2 3" xfId="9793"/>
    <cellStyle name="汇总 2 6 2 3 4 4 3" xfId="9794"/>
    <cellStyle name="汇总 2 6 2 3 4 4 4" xfId="9795"/>
    <cellStyle name="汇总 2 6 2 3 4 5" xfId="9796"/>
    <cellStyle name="汇总 2 6 2 3 4 6" xfId="9797"/>
    <cellStyle name="汇总 2 6 2 3 5" xfId="9798"/>
    <cellStyle name="汇总 2 6 2 3 5 2" xfId="9799"/>
    <cellStyle name="汇总 2 6 2 3 5 2 2" xfId="9800"/>
    <cellStyle name="汇总 2 6 2 3 5 2 2 2" xfId="9801"/>
    <cellStyle name="汇总 2 6 2 3 5 2 2 3" xfId="9802"/>
    <cellStyle name="汇总 2 6 2 3 5 2 3" xfId="9803"/>
    <cellStyle name="汇总 2 6 2 3 5 2 4" xfId="9804"/>
    <cellStyle name="汇总 2 6 2 3 5 3" xfId="9805"/>
    <cellStyle name="汇总 2 6 2 3 5 3 2" xfId="9806"/>
    <cellStyle name="汇总 2 6 2 3 5 3 3" xfId="9807"/>
    <cellStyle name="汇总 2 6 2 3 5 4" xfId="9808"/>
    <cellStyle name="汇总 2 6 2 3 5 4 2" xfId="9809"/>
    <cellStyle name="汇总 2 6 2 3 5 4 2 2" xfId="9810"/>
    <cellStyle name="汇总 2 6 2 3 5 4 2 3" xfId="9811"/>
    <cellStyle name="汇总 2 6 2 3 5 4 3" xfId="9812"/>
    <cellStyle name="汇总 2 6 2 3 5 4 4" xfId="9813"/>
    <cellStyle name="汇总 2 6 2 3 5 5" xfId="9814"/>
    <cellStyle name="汇总 2 6 2 3 5 6" xfId="9815"/>
    <cellStyle name="汇总 2 6 2 3 6" xfId="9816"/>
    <cellStyle name="汇总 2 6 2 3 6 2" xfId="9817"/>
    <cellStyle name="汇总 2 6 2 3 6 2 2" xfId="9818"/>
    <cellStyle name="汇总 2 6 2 3 6 2 3" xfId="9819"/>
    <cellStyle name="汇总 2 6 2 3 6 3" xfId="9820"/>
    <cellStyle name="汇总 2 6 2 3 6 4" xfId="9821"/>
    <cellStyle name="汇总 2 6 2 3 7" xfId="9822"/>
    <cellStyle name="汇总 2 6 2 3 8" xfId="9823"/>
    <cellStyle name="汇总 2 6 2 4" xfId="9824"/>
    <cellStyle name="汇总 2 6 2 4 2" xfId="9825"/>
    <cellStyle name="汇总 2 6 2 4 2 2" xfId="9826"/>
    <cellStyle name="汇总 2 6 2 4 2 2 2" xfId="9827"/>
    <cellStyle name="汇总 2 6 2 4 2 2 2 2" xfId="9828"/>
    <cellStyle name="汇总 2 6 2 4 2 2 2 2 2" xfId="9829"/>
    <cellStyle name="汇总 2 6 2 4 2 2 2 2 3" xfId="9830"/>
    <cellStyle name="汇总 2 6 2 4 2 2 2 3" xfId="9831"/>
    <cellStyle name="汇总 2 6 2 4 2 2 2 4" xfId="9832"/>
    <cellStyle name="汇总 2 6 2 4 2 2 3" xfId="9833"/>
    <cellStyle name="汇总 2 6 2 4 2 2 3 2" xfId="9834"/>
    <cellStyle name="汇总 2 6 2 4 2 2 3 3" xfId="9835"/>
    <cellStyle name="汇总 2 6 2 4 2 2 4" xfId="9836"/>
    <cellStyle name="汇总 2 6 2 4 2 2 4 2" xfId="9837"/>
    <cellStyle name="汇总 2 6 2 4 2 2 4 2 2" xfId="9838"/>
    <cellStyle name="汇总 2 6 2 4 2 2 4 2 3" xfId="9839"/>
    <cellStyle name="汇总 2 6 2 4 2 2 4 3" xfId="9840"/>
    <cellStyle name="汇总 2 6 2 4 2 2 4 4" xfId="9841"/>
    <cellStyle name="汇总 2 6 2 4 2 2 5" xfId="9842"/>
    <cellStyle name="汇总 2 6 2 4 2 2 6" xfId="9843"/>
    <cellStyle name="汇总 2 6 2 4 2 3" xfId="9844"/>
    <cellStyle name="汇总 2 6 2 4 2 3 2" xfId="9845"/>
    <cellStyle name="汇总 2 6 2 4 2 3 2 2" xfId="9846"/>
    <cellStyle name="汇总 2 6 2 4 2 3 2 2 2" xfId="9847"/>
    <cellStyle name="汇总 2 6 2 4 2 3 2 2 3" xfId="9848"/>
    <cellStyle name="汇总 2 6 2 4 2 3 2 3" xfId="9849"/>
    <cellStyle name="汇总 2 6 2 4 2 3 2 4" xfId="9850"/>
    <cellStyle name="汇总 2 6 2 4 2 3 3" xfId="9851"/>
    <cellStyle name="汇总 2 6 2 4 2 3 3 2" xfId="9852"/>
    <cellStyle name="汇总 2 6 2 4 2 3 3 3" xfId="9853"/>
    <cellStyle name="汇总 2 6 2 4 2 3 4" xfId="9854"/>
    <cellStyle name="汇总 2 6 2 4 2 3 4 2" xfId="9855"/>
    <cellStyle name="汇总 2 6 2 4 2 3 4 2 2" xfId="9856"/>
    <cellStyle name="汇总 2 6 2 4 2 3 4 2 3" xfId="9857"/>
    <cellStyle name="汇总 2 6 2 4 2 3 4 3" xfId="9858"/>
    <cellStyle name="汇总 2 6 2 4 2 3 4 4" xfId="9859"/>
    <cellStyle name="汇总 2 6 2 4 2 3 5" xfId="9860"/>
    <cellStyle name="汇总 2 6 2 4 2 3 6" xfId="9861"/>
    <cellStyle name="汇总 2 6 2 4 2 4" xfId="9862"/>
    <cellStyle name="汇总 2 6 2 4 2 4 2" xfId="9863"/>
    <cellStyle name="汇总 2 6 2 4 2 4 2 2" xfId="9864"/>
    <cellStyle name="汇总 2 6 2 4 2 4 2 2 2" xfId="9865"/>
    <cellStyle name="汇总 2 6 2 4 2 4 2 2 3" xfId="9866"/>
    <cellStyle name="汇总 2 6 2 4 2 4 2 3" xfId="9867"/>
    <cellStyle name="汇总 2 6 2 4 2 4 2 4" xfId="9868"/>
    <cellStyle name="汇总 2 6 2 4 2 4 3" xfId="9869"/>
    <cellStyle name="汇总 2 6 2 4 2 4 3 2" xfId="9870"/>
    <cellStyle name="汇总 2 6 2 4 2 4 3 3" xfId="9871"/>
    <cellStyle name="汇总 2 6 2 4 2 4 4" xfId="9872"/>
    <cellStyle name="汇总 2 6 2 4 2 4 4 2" xfId="9873"/>
    <cellStyle name="汇总 2 6 2 4 2 4 4 2 2" xfId="9874"/>
    <cellStyle name="汇总 2 6 2 4 2 4 4 2 3" xfId="9875"/>
    <cellStyle name="汇总 2 6 2 4 2 4 4 3" xfId="9876"/>
    <cellStyle name="汇总 2 6 2 4 2 4 4 4" xfId="9877"/>
    <cellStyle name="汇总 2 6 2 4 2 4 5" xfId="9878"/>
    <cellStyle name="汇总 2 6 2 4 2 4 6" xfId="9879"/>
    <cellStyle name="汇总 2 6 2 4 2 5" xfId="9880"/>
    <cellStyle name="汇总 2 6 2 4 2 5 2" xfId="9881"/>
    <cellStyle name="汇总 2 6 2 4 2 5 2 2" xfId="9882"/>
    <cellStyle name="汇总 2 6 2 4 2 5 2 3" xfId="9883"/>
    <cellStyle name="汇总 2 6 2 4 2 5 3" xfId="9884"/>
    <cellStyle name="汇总 2 6 2 4 2 5 4" xfId="9885"/>
    <cellStyle name="汇总 2 6 2 4 2 6" xfId="9886"/>
    <cellStyle name="汇总 2 6 2 4 2 7" xfId="9887"/>
    <cellStyle name="汇总 2 6 2 4 3" xfId="9888"/>
    <cellStyle name="汇总 2 6 2 4 3 2" xfId="9889"/>
    <cellStyle name="汇总 2 6 2 4 3 2 2" xfId="9890"/>
    <cellStyle name="汇总 2 6 2 4 3 2 2 2" xfId="9891"/>
    <cellStyle name="汇总 2 6 2 4 3 2 2 3" xfId="9892"/>
    <cellStyle name="汇总 2 6 2 4 3 2 3" xfId="9893"/>
    <cellStyle name="汇总 2 6 2 4 3 2 4" xfId="9894"/>
    <cellStyle name="汇总 2 6 2 4 3 3" xfId="9895"/>
    <cellStyle name="汇总 2 6 2 4 3 3 2" xfId="9896"/>
    <cellStyle name="汇总 2 6 2 4 3 3 3" xfId="9897"/>
    <cellStyle name="汇总 2 6 2 4 3 4" xfId="9898"/>
    <cellStyle name="汇总 2 6 2 4 3 4 2" xfId="9899"/>
    <cellStyle name="汇总 2 6 2 4 3 4 2 2" xfId="9900"/>
    <cellStyle name="汇总 2 6 2 4 3 4 2 3" xfId="9901"/>
    <cellStyle name="汇总 2 6 2 4 3 4 3" xfId="9902"/>
    <cellStyle name="汇总 2 6 2 4 3 4 4" xfId="9903"/>
    <cellStyle name="汇总 2 6 2 4 3 5" xfId="9904"/>
    <cellStyle name="汇总 2 6 2 4 3 6" xfId="9905"/>
    <cellStyle name="汇总 2 6 2 4 4" xfId="9906"/>
    <cellStyle name="汇总 2 6 2 4 4 2" xfId="9907"/>
    <cellStyle name="汇总 2 6 2 4 4 2 2" xfId="9908"/>
    <cellStyle name="汇总 2 6 2 4 4 2 2 2" xfId="9909"/>
    <cellStyle name="汇总 2 6 2 4 4 2 2 3" xfId="9910"/>
    <cellStyle name="汇总 2 6 2 4 4 2 3" xfId="9911"/>
    <cellStyle name="汇总 2 6 2 4 4 2 4" xfId="9912"/>
    <cellStyle name="汇总 2 6 2 4 4 3" xfId="9913"/>
    <cellStyle name="汇总 2 6 2 4 4 3 2" xfId="9914"/>
    <cellStyle name="汇总 2 6 2 4 4 3 3" xfId="9915"/>
    <cellStyle name="汇总 2 6 2 4 4 4" xfId="9916"/>
    <cellStyle name="汇总 2 6 2 4 4 4 2" xfId="9917"/>
    <cellStyle name="汇总 2 6 2 4 4 4 2 2" xfId="9918"/>
    <cellStyle name="汇总 2 6 2 4 4 4 2 3" xfId="9919"/>
    <cellStyle name="汇总 2 6 2 4 4 4 3" xfId="9920"/>
    <cellStyle name="汇总 2 6 2 4 4 4 4" xfId="9921"/>
    <cellStyle name="汇总 2 6 2 4 4 5" xfId="9922"/>
    <cellStyle name="汇总 2 6 2 4 4 6" xfId="9923"/>
    <cellStyle name="汇总 2 6 2 4 5" xfId="9924"/>
    <cellStyle name="汇总 2 6 2 4 5 2" xfId="9925"/>
    <cellStyle name="汇总 2 6 2 4 5 2 2" xfId="9926"/>
    <cellStyle name="汇总 2 6 2 4 5 2 2 2" xfId="9927"/>
    <cellStyle name="汇总 2 6 2 4 5 2 2 3" xfId="9928"/>
    <cellStyle name="汇总 2 6 2 4 5 2 3" xfId="9929"/>
    <cellStyle name="汇总 2 6 2 4 5 2 4" xfId="9930"/>
    <cellStyle name="汇总 2 6 2 4 5 3" xfId="9931"/>
    <cellStyle name="汇总 2 6 2 4 5 3 2" xfId="9932"/>
    <cellStyle name="汇总 2 6 2 4 5 3 3" xfId="9933"/>
    <cellStyle name="汇总 2 6 2 4 5 4" xfId="9934"/>
    <cellStyle name="汇总 2 6 2 4 5 4 2" xfId="9935"/>
    <cellStyle name="汇总 2 6 2 4 5 4 2 2" xfId="9936"/>
    <cellStyle name="汇总 2 6 2 4 5 4 2 3" xfId="9937"/>
    <cellStyle name="汇总 2 6 2 4 5 4 3" xfId="9938"/>
    <cellStyle name="汇总 2 6 2 4 5 4 4" xfId="9939"/>
    <cellStyle name="汇总 2 6 2 4 5 5" xfId="9940"/>
    <cellStyle name="汇总 2 6 2 4 5 6" xfId="9941"/>
    <cellStyle name="汇总 2 6 2 4 6" xfId="9942"/>
    <cellStyle name="汇总 2 6 2 4 6 2" xfId="9943"/>
    <cellStyle name="汇总 2 6 2 4 6 2 2" xfId="9944"/>
    <cellStyle name="汇总 2 6 2 4 6 2 3" xfId="9945"/>
    <cellStyle name="汇总 2 6 2 4 6 3" xfId="9946"/>
    <cellStyle name="汇总 2 6 2 4 6 4" xfId="9947"/>
    <cellStyle name="汇总 2 6 2 4 7" xfId="9948"/>
    <cellStyle name="汇总 2 6 2 4 8" xfId="9949"/>
    <cellStyle name="汇总 2 6 2 5" xfId="9950"/>
    <cellStyle name="汇总 2 6 2 5 2" xfId="9951"/>
    <cellStyle name="汇总 2 6 2 5 2 2" xfId="9952"/>
    <cellStyle name="汇总 2 6 2 5 2 2 2" xfId="9953"/>
    <cellStyle name="汇总 2 6 2 5 2 2 2 2" xfId="9954"/>
    <cellStyle name="汇总 2 6 2 5 2 2 2 3" xfId="9955"/>
    <cellStyle name="汇总 2 6 2 5 2 2 3" xfId="9956"/>
    <cellStyle name="汇总 2 6 2 5 2 2 4" xfId="9957"/>
    <cellStyle name="汇总 2 6 2 5 2 3" xfId="9958"/>
    <cellStyle name="汇总 2 6 2 5 2 3 2" xfId="9959"/>
    <cellStyle name="汇总 2 6 2 5 2 3 3" xfId="9960"/>
    <cellStyle name="汇总 2 6 2 5 2 4" xfId="9961"/>
    <cellStyle name="汇总 2 6 2 5 2 4 2" xfId="9962"/>
    <cellStyle name="汇总 2 6 2 5 2 4 2 2" xfId="9963"/>
    <cellStyle name="汇总 2 6 2 5 2 4 2 3" xfId="9964"/>
    <cellStyle name="汇总 2 6 2 5 2 4 3" xfId="9965"/>
    <cellStyle name="汇总 2 6 2 5 2 4 4" xfId="9966"/>
    <cellStyle name="汇总 2 6 2 5 2 5" xfId="9967"/>
    <cellStyle name="汇总 2 6 2 5 2 6" xfId="9968"/>
    <cellStyle name="汇总 2 6 2 5 3" xfId="9969"/>
    <cellStyle name="汇总 2 6 2 5 3 2" xfId="9970"/>
    <cellStyle name="汇总 2 6 2 5 3 2 2" xfId="9971"/>
    <cellStyle name="汇总 2 6 2 5 3 2 2 2" xfId="9972"/>
    <cellStyle name="汇总 2 6 2 5 3 2 2 3" xfId="9973"/>
    <cellStyle name="汇总 2 6 2 5 3 2 3" xfId="9974"/>
    <cellStyle name="汇总 2 6 2 5 3 2 4" xfId="9975"/>
    <cellStyle name="汇总 2 6 2 5 3 3" xfId="9976"/>
    <cellStyle name="汇总 2 6 2 5 3 3 2" xfId="9977"/>
    <cellStyle name="汇总 2 6 2 5 3 3 3" xfId="9978"/>
    <cellStyle name="汇总 2 6 2 5 3 4" xfId="9979"/>
    <cellStyle name="汇总 2 6 2 5 3 4 2" xfId="9980"/>
    <cellStyle name="汇总 2 6 2 5 3 4 2 2" xfId="9981"/>
    <cellStyle name="汇总 2 6 2 5 3 4 2 3" xfId="9982"/>
    <cellStyle name="汇总 2 6 2 5 3 4 3" xfId="9983"/>
    <cellStyle name="汇总 2 6 2 5 3 4 4" xfId="9984"/>
    <cellStyle name="汇总 2 6 2 5 3 5" xfId="9985"/>
    <cellStyle name="汇总 2 6 2 5 3 6" xfId="9986"/>
    <cellStyle name="汇总 2 6 2 5 4" xfId="9987"/>
    <cellStyle name="汇总 2 6 2 5 4 2" xfId="9988"/>
    <cellStyle name="汇总 2 6 2 5 4 2 2" xfId="9989"/>
    <cellStyle name="汇总 2 6 2 5 4 2 2 2" xfId="9990"/>
    <cellStyle name="汇总 2 6 2 5 4 2 2 3" xfId="9991"/>
    <cellStyle name="汇总 2 6 2 5 4 2 3" xfId="9992"/>
    <cellStyle name="汇总 2 6 2 5 4 2 4" xfId="9993"/>
    <cellStyle name="汇总 2 6 2 5 4 3" xfId="9994"/>
    <cellStyle name="汇总 2 6 2 5 4 3 2" xfId="9995"/>
    <cellStyle name="汇总 2 6 2 5 4 3 3" xfId="9996"/>
    <cellStyle name="汇总 2 6 2 5 4 4" xfId="9997"/>
    <cellStyle name="汇总 2 6 2 5 4 4 2" xfId="9998"/>
    <cellStyle name="汇总 2 6 2 5 4 4 2 2" xfId="9999"/>
    <cellStyle name="汇总 2 6 2 5 4 4 2 3" xfId="10000"/>
    <cellStyle name="汇总 2 6 2 5 4 4 3" xfId="10001"/>
    <cellStyle name="汇总 2 6 2 5 4 4 4" xfId="10002"/>
    <cellStyle name="汇总 2 6 2 5 4 5" xfId="10003"/>
    <cellStyle name="汇总 2 6 2 5 4 6" xfId="10004"/>
    <cellStyle name="汇总 2 6 2 5 5" xfId="10005"/>
    <cellStyle name="汇总 2 6 2 5 5 2" xfId="10006"/>
    <cellStyle name="汇总 2 6 2 5 5 2 2" xfId="10007"/>
    <cellStyle name="汇总 2 6 2 5 5 2 3" xfId="10008"/>
    <cellStyle name="汇总 2 6 2 5 5 3" xfId="10009"/>
    <cellStyle name="汇总 2 6 2 5 5 4" xfId="10010"/>
    <cellStyle name="汇总 2 6 2 5 6" xfId="10011"/>
    <cellStyle name="汇总 2 6 2 5 7" xfId="10012"/>
    <cellStyle name="汇总 2 6 2 6" xfId="10013"/>
    <cellStyle name="汇总 2 6 2 6 2" xfId="10014"/>
    <cellStyle name="汇总 2 6 2 6 2 2" xfId="10015"/>
    <cellStyle name="汇总 2 6 2 6 2 2 2" xfId="10016"/>
    <cellStyle name="汇总 2 6 2 6 2 2 3" xfId="10017"/>
    <cellStyle name="汇总 2 6 2 6 2 3" xfId="10018"/>
    <cellStyle name="汇总 2 6 2 6 2 4" xfId="10019"/>
    <cellStyle name="汇总 2 6 2 6 3" xfId="10020"/>
    <cellStyle name="汇总 2 6 2 6 3 2" xfId="10021"/>
    <cellStyle name="汇总 2 6 2 6 3 3" xfId="10022"/>
    <cellStyle name="汇总 2 6 2 6 4" xfId="10023"/>
    <cellStyle name="汇总 2 6 2 6 4 2" xfId="10024"/>
    <cellStyle name="汇总 2 6 2 6 4 2 2" xfId="10025"/>
    <cellStyle name="汇总 2 6 2 6 4 2 3" xfId="10026"/>
    <cellStyle name="汇总 2 6 2 6 4 3" xfId="10027"/>
    <cellStyle name="汇总 2 6 2 6 4 4" xfId="10028"/>
    <cellStyle name="汇总 2 6 2 6 5" xfId="10029"/>
    <cellStyle name="汇总 2 6 2 6 6" xfId="10030"/>
    <cellStyle name="汇总 2 6 2 7" xfId="10031"/>
    <cellStyle name="汇总 2 6 2 7 2" xfId="10032"/>
    <cellStyle name="汇总 2 6 2 7 2 2" xfId="10033"/>
    <cellStyle name="汇总 2 6 2 7 2 2 2" xfId="10034"/>
    <cellStyle name="汇总 2 6 2 7 2 2 3" xfId="10035"/>
    <cellStyle name="汇总 2 6 2 7 2 3" xfId="10036"/>
    <cellStyle name="汇总 2 6 2 7 2 4" xfId="10037"/>
    <cellStyle name="汇总 2 6 2 7 3" xfId="10038"/>
    <cellStyle name="汇总 2 6 2 7 3 2" xfId="10039"/>
    <cellStyle name="汇总 2 6 2 7 3 3" xfId="10040"/>
    <cellStyle name="汇总 2 6 2 7 4" xfId="10041"/>
    <cellStyle name="汇总 2 6 2 7 4 2" xfId="10042"/>
    <cellStyle name="汇总 2 6 2 7 4 2 2" xfId="10043"/>
    <cellStyle name="汇总 2 6 2 7 4 2 3" xfId="10044"/>
    <cellStyle name="汇总 2 6 2 7 4 3" xfId="10045"/>
    <cellStyle name="汇总 2 6 2 7 4 4" xfId="10046"/>
    <cellStyle name="汇总 2 6 2 7 5" xfId="10047"/>
    <cellStyle name="汇总 2 6 2 7 6" xfId="10048"/>
    <cellStyle name="汇总 2 6 2 8" xfId="10049"/>
    <cellStyle name="汇总 2 6 2 8 2" xfId="10050"/>
    <cellStyle name="汇总 2 6 2 8 2 2" xfId="10051"/>
    <cellStyle name="汇总 2 6 2 8 2 2 2" xfId="10052"/>
    <cellStyle name="汇总 2 6 2 8 2 2 3" xfId="10053"/>
    <cellStyle name="汇总 2 6 2 8 2 3" xfId="10054"/>
    <cellStyle name="汇总 2 6 2 8 2 4" xfId="10055"/>
    <cellStyle name="汇总 2 6 2 8 3" xfId="10056"/>
    <cellStyle name="汇总 2 6 2 8 3 2" xfId="10057"/>
    <cellStyle name="汇总 2 6 2 8 3 3" xfId="10058"/>
    <cellStyle name="汇总 2 6 2 8 4" xfId="10059"/>
    <cellStyle name="汇总 2 6 2 8 4 2" xfId="10060"/>
    <cellStyle name="汇总 2 6 2 8 4 2 2" xfId="10061"/>
    <cellStyle name="汇总 2 6 2 8 4 2 3" xfId="10062"/>
    <cellStyle name="汇总 2 6 2 8 4 3" xfId="10063"/>
    <cellStyle name="汇总 2 6 2 8 4 4" xfId="10064"/>
    <cellStyle name="汇总 2 6 2 8 5" xfId="10065"/>
    <cellStyle name="汇总 2 6 2 8 6" xfId="10066"/>
    <cellStyle name="汇总 2 6 2 9" xfId="10067"/>
    <cellStyle name="汇总 2 6 2 9 2" xfId="10068"/>
    <cellStyle name="汇总 2 6 2 9 2 2" xfId="10069"/>
    <cellStyle name="汇总 2 6 2 9 2 3" xfId="10070"/>
    <cellStyle name="汇总 2 6 2 9 3" xfId="10071"/>
    <cellStyle name="汇总 2 6 2 9 4" xfId="10072"/>
    <cellStyle name="汇总 2 6 3" xfId="10073"/>
    <cellStyle name="汇总 2 6 3 2" xfId="10074"/>
    <cellStyle name="汇总 2 6 3 2 2" xfId="10075"/>
    <cellStyle name="汇总 2 6 3 2 2 2" xfId="10076"/>
    <cellStyle name="汇总 2 6 3 2 2 2 2" xfId="10077"/>
    <cellStyle name="汇总 2 6 3 2 2 2 2 2" xfId="10078"/>
    <cellStyle name="汇总 2 6 3 2 2 2 2 3" xfId="10079"/>
    <cellStyle name="汇总 2 6 3 2 2 2 3" xfId="10080"/>
    <cellStyle name="汇总 2 6 3 2 2 2 4" xfId="10081"/>
    <cellStyle name="汇总 2 6 3 2 2 3" xfId="10082"/>
    <cellStyle name="汇总 2 6 3 2 2 3 2" xfId="10083"/>
    <cellStyle name="汇总 2 6 3 2 2 3 3" xfId="10084"/>
    <cellStyle name="汇总 2 6 3 2 2 4" xfId="10085"/>
    <cellStyle name="汇总 2 6 3 2 2 4 2" xfId="10086"/>
    <cellStyle name="汇总 2 6 3 2 2 4 2 2" xfId="10087"/>
    <cellStyle name="汇总 2 6 3 2 2 4 2 3" xfId="10088"/>
    <cellStyle name="汇总 2 6 3 2 2 4 3" xfId="10089"/>
    <cellStyle name="汇总 2 6 3 2 2 4 4" xfId="10090"/>
    <cellStyle name="汇总 2 6 3 2 2 5" xfId="10091"/>
    <cellStyle name="汇总 2 6 3 2 2 6" xfId="10092"/>
    <cellStyle name="汇总 2 6 3 2 3" xfId="10093"/>
    <cellStyle name="汇总 2 6 3 2 3 2" xfId="10094"/>
    <cellStyle name="汇总 2 6 3 2 3 2 2" xfId="10095"/>
    <cellStyle name="汇总 2 6 3 2 3 2 2 2" xfId="10096"/>
    <cellStyle name="汇总 2 6 3 2 3 2 2 3" xfId="10097"/>
    <cellStyle name="汇总 2 6 3 2 3 2 3" xfId="10098"/>
    <cellStyle name="汇总 2 6 3 2 3 2 4" xfId="10099"/>
    <cellStyle name="汇总 2 6 3 2 3 3" xfId="10100"/>
    <cellStyle name="汇总 2 6 3 2 3 3 2" xfId="10101"/>
    <cellStyle name="汇总 2 6 3 2 3 3 3" xfId="10102"/>
    <cellStyle name="汇总 2 6 3 2 3 4" xfId="10103"/>
    <cellStyle name="汇总 2 6 3 2 3 4 2" xfId="10104"/>
    <cellStyle name="汇总 2 6 3 2 3 4 2 2" xfId="10105"/>
    <cellStyle name="汇总 2 6 3 2 3 4 2 3" xfId="10106"/>
    <cellStyle name="汇总 2 6 3 2 3 4 3" xfId="10107"/>
    <cellStyle name="汇总 2 6 3 2 3 4 4" xfId="10108"/>
    <cellStyle name="汇总 2 6 3 2 3 5" xfId="10109"/>
    <cellStyle name="汇总 2 6 3 2 3 6" xfId="10110"/>
    <cellStyle name="汇总 2 6 3 2 4" xfId="10111"/>
    <cellStyle name="汇总 2 6 3 2 4 2" xfId="10112"/>
    <cellStyle name="汇总 2 6 3 2 4 2 2" xfId="10113"/>
    <cellStyle name="汇总 2 6 3 2 4 2 2 2" xfId="10114"/>
    <cellStyle name="汇总 2 6 3 2 4 2 2 3" xfId="10115"/>
    <cellStyle name="汇总 2 6 3 2 4 2 3" xfId="10116"/>
    <cellStyle name="汇总 2 6 3 2 4 2 4" xfId="10117"/>
    <cellStyle name="汇总 2 6 3 2 4 3" xfId="10118"/>
    <cellStyle name="汇总 2 6 3 2 4 3 2" xfId="10119"/>
    <cellStyle name="汇总 2 6 3 2 4 3 3" xfId="10120"/>
    <cellStyle name="汇总 2 6 3 2 4 4" xfId="10121"/>
    <cellStyle name="汇总 2 6 3 2 4 4 2" xfId="10122"/>
    <cellStyle name="汇总 2 6 3 2 4 4 2 2" xfId="10123"/>
    <cellStyle name="汇总 2 6 3 2 4 4 2 3" xfId="10124"/>
    <cellStyle name="汇总 2 6 3 2 4 4 3" xfId="10125"/>
    <cellStyle name="汇总 2 6 3 2 4 4 4" xfId="10126"/>
    <cellStyle name="汇总 2 6 3 2 4 5" xfId="10127"/>
    <cellStyle name="汇总 2 6 3 2 4 6" xfId="10128"/>
    <cellStyle name="汇总 2 6 3 2 5" xfId="10129"/>
    <cellStyle name="汇总 2 6 3 2 5 2" xfId="10130"/>
    <cellStyle name="汇总 2 6 3 2 5 2 2" xfId="10131"/>
    <cellStyle name="汇总 2 6 3 2 5 2 3" xfId="10132"/>
    <cellStyle name="汇总 2 6 3 2 5 3" xfId="10133"/>
    <cellStyle name="汇总 2 6 3 2 5 4" xfId="10134"/>
    <cellStyle name="汇总 2 6 3 2 6" xfId="10135"/>
    <cellStyle name="汇总 2 6 3 2 7" xfId="10136"/>
    <cellStyle name="汇总 2 6 3 3" xfId="10137"/>
    <cellStyle name="汇总 2 6 3 3 2" xfId="10138"/>
    <cellStyle name="汇总 2 6 3 3 2 2" xfId="10139"/>
    <cellStyle name="汇总 2 6 3 3 2 2 2" xfId="10140"/>
    <cellStyle name="汇总 2 6 3 3 2 2 3" xfId="10141"/>
    <cellStyle name="汇总 2 6 3 3 2 3" xfId="10142"/>
    <cellStyle name="汇总 2 6 3 3 2 4" xfId="10143"/>
    <cellStyle name="汇总 2 6 3 3 3" xfId="10144"/>
    <cellStyle name="汇总 2 6 3 3 3 2" xfId="10145"/>
    <cellStyle name="汇总 2 6 3 3 3 3" xfId="10146"/>
    <cellStyle name="汇总 2 6 3 3 4" xfId="10147"/>
    <cellStyle name="汇总 2 6 3 3 4 2" xfId="10148"/>
    <cellStyle name="汇总 2 6 3 3 4 2 2" xfId="10149"/>
    <cellStyle name="汇总 2 6 3 3 4 2 3" xfId="10150"/>
    <cellStyle name="汇总 2 6 3 3 4 3" xfId="10151"/>
    <cellStyle name="汇总 2 6 3 3 4 4" xfId="10152"/>
    <cellStyle name="汇总 2 6 3 3 5" xfId="10153"/>
    <cellStyle name="汇总 2 6 3 3 6" xfId="10154"/>
    <cellStyle name="汇总 2 6 3 4" xfId="10155"/>
    <cellStyle name="汇总 2 6 3 4 2" xfId="10156"/>
    <cellStyle name="汇总 2 6 3 4 2 2" xfId="10157"/>
    <cellStyle name="汇总 2 6 3 4 2 2 2" xfId="10158"/>
    <cellStyle name="汇总 2 6 3 4 2 2 3" xfId="10159"/>
    <cellStyle name="汇总 2 6 3 4 2 3" xfId="10160"/>
    <cellStyle name="汇总 2 6 3 4 2 4" xfId="10161"/>
    <cellStyle name="汇总 2 6 3 4 3" xfId="10162"/>
    <cellStyle name="汇总 2 6 3 4 3 2" xfId="10163"/>
    <cellStyle name="汇总 2 6 3 4 3 3" xfId="10164"/>
    <cellStyle name="汇总 2 6 3 4 4" xfId="10165"/>
    <cellStyle name="汇总 2 6 3 4 4 2" xfId="10166"/>
    <cellStyle name="汇总 2 6 3 4 4 2 2" xfId="10167"/>
    <cellStyle name="汇总 2 6 3 4 4 2 3" xfId="10168"/>
    <cellStyle name="汇总 2 6 3 4 4 3" xfId="10169"/>
    <cellStyle name="汇总 2 6 3 4 4 4" xfId="10170"/>
    <cellStyle name="汇总 2 6 3 4 5" xfId="10171"/>
    <cellStyle name="汇总 2 6 3 4 6" xfId="10172"/>
    <cellStyle name="汇总 2 6 3 5" xfId="10173"/>
    <cellStyle name="汇总 2 6 3 5 2" xfId="10174"/>
    <cellStyle name="汇总 2 6 3 5 2 2" xfId="10175"/>
    <cellStyle name="汇总 2 6 3 5 2 2 2" xfId="10176"/>
    <cellStyle name="汇总 2 6 3 5 2 2 3" xfId="10177"/>
    <cellStyle name="汇总 2 6 3 5 2 3" xfId="10178"/>
    <cellStyle name="汇总 2 6 3 5 2 4" xfId="10179"/>
    <cellStyle name="汇总 2 6 3 5 3" xfId="10180"/>
    <cellStyle name="汇总 2 6 3 5 3 2" xfId="10181"/>
    <cellStyle name="汇总 2 6 3 5 3 3" xfId="10182"/>
    <cellStyle name="汇总 2 6 3 5 4" xfId="10183"/>
    <cellStyle name="汇总 2 6 3 5 4 2" xfId="10184"/>
    <cellStyle name="汇总 2 6 3 5 4 2 2" xfId="10185"/>
    <cellStyle name="汇总 2 6 3 5 4 2 3" xfId="10186"/>
    <cellStyle name="汇总 2 6 3 5 4 3" xfId="10187"/>
    <cellStyle name="汇总 2 6 3 5 4 4" xfId="10188"/>
    <cellStyle name="汇总 2 6 3 5 5" xfId="10189"/>
    <cellStyle name="汇总 2 6 3 5 6" xfId="10190"/>
    <cellStyle name="汇总 2 6 3 6" xfId="10191"/>
    <cellStyle name="汇总 2 6 3 6 2" xfId="10192"/>
    <cellStyle name="汇总 2 6 3 6 2 2" xfId="10193"/>
    <cellStyle name="汇总 2 6 3 6 2 3" xfId="10194"/>
    <cellStyle name="汇总 2 6 3 6 3" xfId="10195"/>
    <cellStyle name="汇总 2 6 3 6 4" xfId="10196"/>
    <cellStyle name="汇总 2 6 3 7" xfId="10197"/>
    <cellStyle name="汇总 2 6 3 8" xfId="10198"/>
    <cellStyle name="汇总 2 6 4" xfId="10199"/>
    <cellStyle name="汇总 2 6 4 2" xfId="10200"/>
    <cellStyle name="汇总 2 6 4 2 2" xfId="10201"/>
    <cellStyle name="汇总 2 6 4 2 2 2" xfId="10202"/>
    <cellStyle name="汇总 2 6 4 2 2 2 2" xfId="10203"/>
    <cellStyle name="汇总 2 6 4 2 2 2 2 2" xfId="10204"/>
    <cellStyle name="汇总 2 6 4 2 2 2 2 3" xfId="10205"/>
    <cellStyle name="汇总 2 6 4 2 2 2 3" xfId="10206"/>
    <cellStyle name="汇总 2 6 4 2 2 2 4" xfId="10207"/>
    <cellStyle name="汇总 2 6 4 2 2 3" xfId="10208"/>
    <cellStyle name="汇总 2 6 4 2 2 3 2" xfId="10209"/>
    <cellStyle name="汇总 2 6 4 2 2 3 3" xfId="10210"/>
    <cellStyle name="汇总 2 6 4 2 2 4" xfId="10211"/>
    <cellStyle name="汇总 2 6 4 2 2 4 2" xfId="10212"/>
    <cellStyle name="汇总 2 6 4 2 2 4 2 2" xfId="10213"/>
    <cellStyle name="汇总 2 6 4 2 2 4 2 3" xfId="10214"/>
    <cellStyle name="汇总 2 6 4 2 2 4 3" xfId="10215"/>
    <cellStyle name="汇总 2 6 4 2 2 4 4" xfId="10216"/>
    <cellStyle name="汇总 2 6 4 2 2 5" xfId="10217"/>
    <cellStyle name="汇总 2 6 4 2 2 6" xfId="10218"/>
    <cellStyle name="汇总 2 6 4 2 3" xfId="10219"/>
    <cellStyle name="汇总 2 6 4 2 3 2" xfId="10220"/>
    <cellStyle name="汇总 2 6 4 2 3 2 2" xfId="10221"/>
    <cellStyle name="汇总 2 6 4 2 3 2 2 2" xfId="10222"/>
    <cellStyle name="汇总 2 6 4 2 3 2 2 3" xfId="10223"/>
    <cellStyle name="汇总 2 6 4 2 3 2 3" xfId="10224"/>
    <cellStyle name="汇总 2 6 4 2 3 2 4" xfId="10225"/>
    <cellStyle name="汇总 2 6 4 2 3 3" xfId="10226"/>
    <cellStyle name="汇总 2 6 4 2 3 3 2" xfId="10227"/>
    <cellStyle name="汇总 2 6 4 2 3 3 3" xfId="10228"/>
    <cellStyle name="汇总 2 6 4 2 3 4" xfId="10229"/>
    <cellStyle name="汇总 2 6 4 2 3 4 2" xfId="10230"/>
    <cellStyle name="汇总 2 6 4 2 3 4 2 2" xfId="10231"/>
    <cellStyle name="汇总 2 6 4 2 3 4 2 3" xfId="10232"/>
    <cellStyle name="汇总 2 6 4 2 3 4 3" xfId="10233"/>
    <cellStyle name="汇总 2 6 4 2 3 4 4" xfId="10234"/>
    <cellStyle name="汇总 2 6 4 2 3 5" xfId="10235"/>
    <cellStyle name="汇总 2 6 4 2 3 6" xfId="10236"/>
    <cellStyle name="汇总 2 6 4 2 4" xfId="10237"/>
    <cellStyle name="汇总 2 6 4 2 4 2" xfId="10238"/>
    <cellStyle name="汇总 2 6 4 2 4 2 2" xfId="10239"/>
    <cellStyle name="汇总 2 6 4 2 4 2 2 2" xfId="10240"/>
    <cellStyle name="汇总 2 6 4 2 4 2 2 3" xfId="10241"/>
    <cellStyle name="汇总 2 6 4 2 4 2 3" xfId="10242"/>
    <cellStyle name="汇总 2 6 4 2 4 2 4" xfId="10243"/>
    <cellStyle name="汇总 2 6 4 2 4 3" xfId="10244"/>
    <cellStyle name="汇总 2 6 4 2 4 3 2" xfId="10245"/>
    <cellStyle name="汇总 2 6 4 2 4 3 3" xfId="10246"/>
    <cellStyle name="汇总 2 6 4 2 4 4" xfId="10247"/>
    <cellStyle name="汇总 2 6 4 2 4 4 2" xfId="10248"/>
    <cellStyle name="汇总 2 6 4 2 4 4 2 2" xfId="10249"/>
    <cellStyle name="汇总 2 6 4 2 4 4 2 3" xfId="10250"/>
    <cellStyle name="汇总 2 6 4 2 4 4 3" xfId="10251"/>
    <cellStyle name="汇总 2 6 4 2 4 4 4" xfId="10252"/>
    <cellStyle name="汇总 2 6 4 2 4 5" xfId="10253"/>
    <cellStyle name="汇总 2 6 4 2 4 6" xfId="10254"/>
    <cellStyle name="汇总 2 6 4 2 5" xfId="10255"/>
    <cellStyle name="汇总 2 6 4 2 5 2" xfId="10256"/>
    <cellStyle name="汇总 2 6 4 2 5 2 2" xfId="10257"/>
    <cellStyle name="汇总 2 6 4 2 5 2 3" xfId="10258"/>
    <cellStyle name="汇总 2 6 4 2 5 3" xfId="10259"/>
    <cellStyle name="汇总 2 6 4 2 5 4" xfId="10260"/>
    <cellStyle name="汇总 2 6 4 2 6" xfId="10261"/>
    <cellStyle name="汇总 2 6 4 2 7" xfId="10262"/>
    <cellStyle name="汇总 2 6 4 3" xfId="10263"/>
    <cellStyle name="汇总 2 6 4 3 2" xfId="10264"/>
    <cellStyle name="汇总 2 6 4 3 2 2" xfId="10265"/>
    <cellStyle name="汇总 2 6 4 3 2 2 2" xfId="10266"/>
    <cellStyle name="汇总 2 6 4 3 2 2 3" xfId="10267"/>
    <cellStyle name="汇总 2 6 4 3 2 3" xfId="10268"/>
    <cellStyle name="汇总 2 6 4 3 2 4" xfId="10269"/>
    <cellStyle name="汇总 2 6 4 3 3" xfId="10270"/>
    <cellStyle name="汇总 2 6 4 3 3 2" xfId="10271"/>
    <cellStyle name="汇总 2 6 4 3 3 3" xfId="10272"/>
    <cellStyle name="汇总 2 6 4 3 4" xfId="10273"/>
    <cellStyle name="汇总 2 6 4 3 4 2" xfId="10274"/>
    <cellStyle name="汇总 2 6 4 3 4 2 2" xfId="10275"/>
    <cellStyle name="汇总 2 6 4 3 4 2 3" xfId="10276"/>
    <cellStyle name="汇总 2 6 4 3 4 3" xfId="10277"/>
    <cellStyle name="汇总 2 6 4 3 4 4" xfId="10278"/>
    <cellStyle name="汇总 2 6 4 3 5" xfId="10279"/>
    <cellStyle name="汇总 2 6 4 3 6" xfId="10280"/>
    <cellStyle name="汇总 2 6 4 4" xfId="10281"/>
    <cellStyle name="汇总 2 6 4 4 2" xfId="10282"/>
    <cellStyle name="汇总 2 6 4 4 2 2" xfId="10283"/>
    <cellStyle name="汇总 2 6 4 4 2 2 2" xfId="10284"/>
    <cellStyle name="汇总 2 6 4 4 2 2 3" xfId="10285"/>
    <cellStyle name="汇总 2 6 4 4 2 3" xfId="10286"/>
    <cellStyle name="汇总 2 6 4 4 2 4" xfId="10287"/>
    <cellStyle name="汇总 2 6 4 4 3" xfId="10288"/>
    <cellStyle name="汇总 2 6 4 4 3 2" xfId="10289"/>
    <cellStyle name="汇总 2 6 4 4 3 3" xfId="10290"/>
    <cellStyle name="汇总 2 6 4 4 4" xfId="10291"/>
    <cellStyle name="汇总 2 6 4 4 4 2" xfId="10292"/>
    <cellStyle name="汇总 2 6 4 4 4 2 2" xfId="10293"/>
    <cellStyle name="汇总 2 6 4 4 4 2 3" xfId="10294"/>
    <cellStyle name="汇总 2 6 4 4 4 3" xfId="10295"/>
    <cellStyle name="汇总 2 6 4 4 4 4" xfId="10296"/>
    <cellStyle name="汇总 2 6 4 4 5" xfId="10297"/>
    <cellStyle name="汇总 2 6 4 4 6" xfId="10298"/>
    <cellStyle name="汇总 2 6 4 5" xfId="10299"/>
    <cellStyle name="汇总 2 6 4 5 2" xfId="10300"/>
    <cellStyle name="汇总 2 6 4 5 2 2" xfId="10301"/>
    <cellStyle name="汇总 2 6 4 5 2 2 2" xfId="10302"/>
    <cellStyle name="汇总 2 6 4 5 2 2 3" xfId="10303"/>
    <cellStyle name="汇总 2 6 4 5 2 3" xfId="10304"/>
    <cellStyle name="汇总 2 6 4 5 2 4" xfId="10305"/>
    <cellStyle name="汇总 2 6 4 5 3" xfId="10306"/>
    <cellStyle name="汇总 2 6 4 5 3 2" xfId="10307"/>
    <cellStyle name="汇总 2 6 4 5 3 3" xfId="10308"/>
    <cellStyle name="汇总 2 6 4 5 4" xfId="10309"/>
    <cellStyle name="汇总 2 6 4 5 4 2" xfId="10310"/>
    <cellStyle name="汇总 2 6 4 5 4 2 2" xfId="10311"/>
    <cellStyle name="汇总 2 6 4 5 4 2 3" xfId="10312"/>
    <cellStyle name="汇总 2 6 4 5 4 3" xfId="10313"/>
    <cellStyle name="汇总 2 6 4 5 4 4" xfId="10314"/>
    <cellStyle name="汇总 2 6 4 5 5" xfId="10315"/>
    <cellStyle name="汇总 2 6 4 5 6" xfId="10316"/>
    <cellStyle name="汇总 2 6 4 6" xfId="10317"/>
    <cellStyle name="汇总 2 6 4 6 2" xfId="10318"/>
    <cellStyle name="汇总 2 6 4 6 2 2" xfId="10319"/>
    <cellStyle name="汇总 2 6 4 6 2 3" xfId="10320"/>
    <cellStyle name="汇总 2 6 4 6 3" xfId="10321"/>
    <cellStyle name="汇总 2 6 4 6 4" xfId="10322"/>
    <cellStyle name="汇总 2 6 4 7" xfId="10323"/>
    <cellStyle name="汇总 2 6 4 8" xfId="10324"/>
    <cellStyle name="汇总 2 6 5" xfId="10325"/>
    <cellStyle name="汇总 2 6 5 2" xfId="10326"/>
    <cellStyle name="汇总 2 6 5 2 2" xfId="10327"/>
    <cellStyle name="汇总 2 6 5 2 2 2" xfId="10328"/>
    <cellStyle name="汇总 2 6 5 2 2 2 2" xfId="10329"/>
    <cellStyle name="汇总 2 6 5 2 2 2 2 2" xfId="10330"/>
    <cellStyle name="汇总 2 6 5 2 2 2 2 3" xfId="10331"/>
    <cellStyle name="汇总 2 6 5 2 2 2 3" xfId="10332"/>
    <cellStyle name="汇总 2 6 5 2 2 2 4" xfId="10333"/>
    <cellStyle name="汇总 2 6 5 2 2 3" xfId="10334"/>
    <cellStyle name="汇总 2 6 5 2 2 3 2" xfId="10335"/>
    <cellStyle name="汇总 2 6 5 2 2 3 3" xfId="10336"/>
    <cellStyle name="汇总 2 6 5 2 2 4" xfId="10337"/>
    <cellStyle name="汇总 2 6 5 2 2 4 2" xfId="10338"/>
    <cellStyle name="汇总 2 6 5 2 2 4 2 2" xfId="10339"/>
    <cellStyle name="汇总 2 6 5 2 2 4 2 3" xfId="10340"/>
    <cellStyle name="汇总 2 6 5 2 2 4 3" xfId="10341"/>
    <cellStyle name="汇总 2 6 5 2 2 4 4" xfId="10342"/>
    <cellStyle name="汇总 2 6 5 2 2 5" xfId="10343"/>
    <cellStyle name="汇总 2 6 5 2 2 6" xfId="10344"/>
    <cellStyle name="汇总 2 6 5 2 3" xfId="10345"/>
    <cellStyle name="汇总 2 6 5 2 3 2" xfId="10346"/>
    <cellStyle name="汇总 2 6 5 2 3 2 2" xfId="10347"/>
    <cellStyle name="汇总 2 6 5 2 3 2 2 2" xfId="10348"/>
    <cellStyle name="汇总 2 6 5 2 3 2 2 3" xfId="10349"/>
    <cellStyle name="汇总 2 6 5 2 3 2 3" xfId="10350"/>
    <cellStyle name="汇总 2 6 5 2 3 2 4" xfId="10351"/>
    <cellStyle name="汇总 2 6 5 2 3 3" xfId="10352"/>
    <cellStyle name="汇总 2 6 5 2 3 3 2" xfId="10353"/>
    <cellStyle name="汇总 2 6 5 2 3 3 3" xfId="10354"/>
    <cellStyle name="汇总 2 6 5 2 3 4" xfId="10355"/>
    <cellStyle name="汇总 2 6 5 2 3 4 2" xfId="10356"/>
    <cellStyle name="汇总 2 6 5 2 3 4 2 2" xfId="10357"/>
    <cellStyle name="汇总 2 6 5 2 3 4 2 3" xfId="10358"/>
    <cellStyle name="汇总 2 6 5 2 3 4 3" xfId="10359"/>
    <cellStyle name="汇总 2 6 5 2 3 4 4" xfId="10360"/>
    <cellStyle name="汇总 2 6 5 2 3 5" xfId="10361"/>
    <cellStyle name="汇总 2 6 5 2 3 6" xfId="10362"/>
    <cellStyle name="汇总 2 6 5 2 4" xfId="10363"/>
    <cellStyle name="汇总 2 6 5 2 4 2" xfId="10364"/>
    <cellStyle name="汇总 2 6 5 2 4 2 2" xfId="10365"/>
    <cellStyle name="汇总 2 6 5 2 4 2 2 2" xfId="10366"/>
    <cellStyle name="汇总 2 6 5 2 4 2 2 3" xfId="10367"/>
    <cellStyle name="汇总 2 6 5 2 4 2 3" xfId="10368"/>
    <cellStyle name="汇总 2 6 5 2 4 2 4" xfId="10369"/>
    <cellStyle name="汇总 2 6 5 2 4 3" xfId="10370"/>
    <cellStyle name="汇总 2 6 5 2 4 3 2" xfId="10371"/>
    <cellStyle name="汇总 2 6 5 2 4 3 3" xfId="10372"/>
    <cellStyle name="汇总 2 6 5 2 4 4" xfId="10373"/>
    <cellStyle name="汇总 2 6 5 2 4 4 2" xfId="10374"/>
    <cellStyle name="汇总 2 6 5 2 4 4 2 2" xfId="10375"/>
    <cellStyle name="汇总 2 6 5 2 4 4 2 3" xfId="10376"/>
    <cellStyle name="汇总 2 6 5 2 4 4 3" xfId="10377"/>
    <cellStyle name="汇总 2 6 5 2 4 4 4" xfId="10378"/>
    <cellStyle name="汇总 2 6 5 2 4 5" xfId="10379"/>
    <cellStyle name="汇总 2 6 5 2 4 6" xfId="10380"/>
    <cellStyle name="汇总 2 6 5 2 5" xfId="10381"/>
    <cellStyle name="汇总 2 6 5 2 5 2" xfId="10382"/>
    <cellStyle name="汇总 2 6 5 2 5 2 2" xfId="10383"/>
    <cellStyle name="汇总 2 6 5 2 5 2 3" xfId="10384"/>
    <cellStyle name="汇总 2 6 5 2 5 3" xfId="10385"/>
    <cellStyle name="汇总 2 6 5 2 5 4" xfId="10386"/>
    <cellStyle name="汇总 2 6 5 2 6" xfId="10387"/>
    <cellStyle name="汇总 2 6 5 2 7" xfId="10388"/>
    <cellStyle name="汇总 2 6 5 3" xfId="10389"/>
    <cellStyle name="汇总 2 6 5 3 2" xfId="10390"/>
    <cellStyle name="汇总 2 6 5 3 2 2" xfId="10391"/>
    <cellStyle name="汇总 2 6 5 3 2 2 2" xfId="10392"/>
    <cellStyle name="汇总 2 6 5 3 2 2 3" xfId="10393"/>
    <cellStyle name="汇总 2 6 5 3 2 3" xfId="10394"/>
    <cellStyle name="汇总 2 6 5 3 2 4" xfId="10395"/>
    <cellStyle name="汇总 2 6 5 3 3" xfId="10396"/>
    <cellStyle name="汇总 2 6 5 3 3 2" xfId="10397"/>
    <cellStyle name="汇总 2 6 5 3 3 3" xfId="10398"/>
    <cellStyle name="汇总 2 6 5 3 4" xfId="10399"/>
    <cellStyle name="汇总 2 6 5 3 4 2" xfId="10400"/>
    <cellStyle name="汇总 2 6 5 3 4 2 2" xfId="10401"/>
    <cellStyle name="汇总 2 6 5 3 4 2 3" xfId="10402"/>
    <cellStyle name="汇总 2 6 5 3 4 3" xfId="10403"/>
    <cellStyle name="汇总 2 6 5 3 4 4" xfId="10404"/>
    <cellStyle name="汇总 2 6 5 3 5" xfId="10405"/>
    <cellStyle name="汇总 2 6 5 3 6" xfId="10406"/>
    <cellStyle name="汇总 2 6 5 4" xfId="10407"/>
    <cellStyle name="汇总 2 6 5 4 2" xfId="10408"/>
    <cellStyle name="汇总 2 6 5 4 2 2" xfId="10409"/>
    <cellStyle name="汇总 2 6 5 4 2 2 2" xfId="10410"/>
    <cellStyle name="汇总 2 6 5 4 2 2 3" xfId="10411"/>
    <cellStyle name="汇总 2 6 5 4 2 3" xfId="10412"/>
    <cellStyle name="汇总 2 6 5 4 2 4" xfId="10413"/>
    <cellStyle name="汇总 2 6 5 4 3" xfId="10414"/>
    <cellStyle name="汇总 2 6 5 4 3 2" xfId="10415"/>
    <cellStyle name="汇总 2 6 5 4 3 3" xfId="10416"/>
    <cellStyle name="汇总 2 6 5 4 4" xfId="10417"/>
    <cellStyle name="汇总 2 6 5 4 4 2" xfId="10418"/>
    <cellStyle name="汇总 2 6 5 4 4 2 2" xfId="10419"/>
    <cellStyle name="汇总 2 6 5 4 4 2 3" xfId="10420"/>
    <cellStyle name="汇总 2 6 5 4 4 3" xfId="10421"/>
    <cellStyle name="汇总 2 6 5 4 4 4" xfId="10422"/>
    <cellStyle name="汇总 2 6 5 4 5" xfId="10423"/>
    <cellStyle name="汇总 2 6 5 4 6" xfId="10424"/>
    <cellStyle name="汇总 2 6 5 5" xfId="10425"/>
    <cellStyle name="汇总 2 6 5 5 2" xfId="10426"/>
    <cellStyle name="汇总 2 6 5 5 2 2" xfId="10427"/>
    <cellStyle name="汇总 2 6 5 5 2 2 2" xfId="10428"/>
    <cellStyle name="汇总 2 6 5 5 2 2 3" xfId="10429"/>
    <cellStyle name="汇总 2 6 5 5 2 3" xfId="10430"/>
    <cellStyle name="汇总 2 6 5 5 2 4" xfId="10431"/>
    <cellStyle name="汇总 2 6 5 5 3" xfId="10432"/>
    <cellStyle name="汇总 2 6 5 5 3 2" xfId="10433"/>
    <cellStyle name="汇总 2 6 5 5 3 3" xfId="10434"/>
    <cellStyle name="汇总 2 6 5 5 4" xfId="10435"/>
    <cellStyle name="汇总 2 6 5 5 4 2" xfId="10436"/>
    <cellStyle name="汇总 2 6 5 5 4 2 2" xfId="10437"/>
    <cellStyle name="汇总 2 6 5 5 4 2 3" xfId="10438"/>
    <cellStyle name="汇总 2 6 5 5 4 3" xfId="10439"/>
    <cellStyle name="汇总 2 6 5 5 4 4" xfId="10440"/>
    <cellStyle name="汇总 2 6 5 5 5" xfId="10441"/>
    <cellStyle name="汇总 2 6 5 5 6" xfId="10442"/>
    <cellStyle name="汇总 2 6 5 6" xfId="10443"/>
    <cellStyle name="汇总 2 6 5 6 2" xfId="10444"/>
    <cellStyle name="汇总 2 6 5 6 2 2" xfId="10445"/>
    <cellStyle name="汇总 2 6 5 6 2 3" xfId="10446"/>
    <cellStyle name="汇总 2 6 5 6 3" xfId="10447"/>
    <cellStyle name="汇总 2 6 5 6 4" xfId="10448"/>
    <cellStyle name="汇总 2 6 5 7" xfId="10449"/>
    <cellStyle name="汇总 2 6 5 8" xfId="10450"/>
    <cellStyle name="汇总 2 6 6" xfId="10451"/>
    <cellStyle name="汇总 2 6 6 2" xfId="10452"/>
    <cellStyle name="汇总 2 6 6 2 2" xfId="10453"/>
    <cellStyle name="汇总 2 6 6 2 2 2" xfId="10454"/>
    <cellStyle name="汇总 2 6 6 2 2 3" xfId="10455"/>
    <cellStyle name="汇总 2 6 6 2 3" xfId="10456"/>
    <cellStyle name="汇总 2 6 6 2 4" xfId="10457"/>
    <cellStyle name="汇总 2 6 6 3" xfId="10458"/>
    <cellStyle name="汇总 2 6 6 3 2" xfId="10459"/>
    <cellStyle name="汇总 2 6 6 3 3" xfId="10460"/>
    <cellStyle name="汇总 2 6 6 4" xfId="10461"/>
    <cellStyle name="汇总 2 6 6 4 2" xfId="10462"/>
    <cellStyle name="汇总 2 6 6 4 2 2" xfId="10463"/>
    <cellStyle name="汇总 2 6 6 4 2 3" xfId="10464"/>
    <cellStyle name="汇总 2 6 6 4 3" xfId="10465"/>
    <cellStyle name="汇总 2 6 6 4 4" xfId="10466"/>
    <cellStyle name="汇总 2 6 6 5" xfId="10467"/>
    <cellStyle name="汇总 2 6 6 6" xfId="10468"/>
    <cellStyle name="汇总 2 6 7" xfId="10469"/>
    <cellStyle name="汇总 2 6 7 2" xfId="10470"/>
    <cellStyle name="汇总 2 6 7 2 2" xfId="10471"/>
    <cellStyle name="汇总 2 6 7 2 2 2" xfId="10472"/>
    <cellStyle name="汇总 2 6 7 2 2 3" xfId="10473"/>
    <cellStyle name="汇总 2 6 7 2 3" xfId="10474"/>
    <cellStyle name="汇总 2 6 7 2 4" xfId="10475"/>
    <cellStyle name="汇总 2 6 7 3" xfId="10476"/>
    <cellStyle name="汇总 2 6 7 3 2" xfId="10477"/>
    <cellStyle name="汇总 2 6 7 3 3" xfId="10478"/>
    <cellStyle name="汇总 2 6 7 4" xfId="10479"/>
    <cellStyle name="汇总 2 6 7 4 2" xfId="10480"/>
    <cellStyle name="汇总 2 6 7 4 2 2" xfId="10481"/>
    <cellStyle name="汇总 2 6 7 4 2 3" xfId="10482"/>
    <cellStyle name="汇总 2 6 7 4 3" xfId="10483"/>
    <cellStyle name="汇总 2 6 7 4 4" xfId="10484"/>
    <cellStyle name="汇总 2 6 7 5" xfId="10485"/>
    <cellStyle name="汇总 2 6 7 6" xfId="10486"/>
    <cellStyle name="汇总 2 6 8" xfId="10487"/>
    <cellStyle name="汇总 2 6 8 2" xfId="10488"/>
    <cellStyle name="汇总 2 6 8 2 2" xfId="10489"/>
    <cellStyle name="汇总 2 6 8 2 2 2" xfId="10490"/>
    <cellStyle name="汇总 2 6 8 2 2 3" xfId="10491"/>
    <cellStyle name="汇总 2 6 8 2 3" xfId="10492"/>
    <cellStyle name="汇总 2 6 8 2 4" xfId="10493"/>
    <cellStyle name="汇总 2 6 8 3" xfId="10494"/>
    <cellStyle name="汇总 2 6 8 3 2" xfId="10495"/>
    <cellStyle name="汇总 2 6 8 3 3" xfId="10496"/>
    <cellStyle name="汇总 2 6 8 4" xfId="10497"/>
    <cellStyle name="汇总 2 6 8 4 2" xfId="10498"/>
    <cellStyle name="汇总 2 6 8 4 2 2" xfId="10499"/>
    <cellStyle name="汇总 2 6 8 4 2 3" xfId="10500"/>
    <cellStyle name="汇总 2 6 8 4 3" xfId="10501"/>
    <cellStyle name="汇总 2 6 8 4 4" xfId="10502"/>
    <cellStyle name="汇总 2 6 8 5" xfId="10503"/>
    <cellStyle name="汇总 2 6 8 6" xfId="10504"/>
    <cellStyle name="汇总 2 6 9" xfId="10505"/>
    <cellStyle name="汇总 2 6 9 2" xfId="10506"/>
    <cellStyle name="汇总 2 6 9 2 2" xfId="10507"/>
    <cellStyle name="汇总 2 6 9 2 3" xfId="10508"/>
    <cellStyle name="汇总 2 6 9 3" xfId="10509"/>
    <cellStyle name="汇总 2 6 9 4" xfId="10510"/>
    <cellStyle name="汇总 2 7" xfId="10511"/>
    <cellStyle name="汇总 2 7 10" xfId="10512"/>
    <cellStyle name="汇总 2 7 11" xfId="10513"/>
    <cellStyle name="汇总 2 7 2" xfId="10514"/>
    <cellStyle name="汇总 2 7 2 2" xfId="10515"/>
    <cellStyle name="汇总 2 7 2 2 2" xfId="10516"/>
    <cellStyle name="汇总 2 7 2 2 2 2" xfId="10517"/>
    <cellStyle name="汇总 2 7 2 2 2 2 2" xfId="10518"/>
    <cellStyle name="汇总 2 7 2 2 2 2 2 2" xfId="10519"/>
    <cellStyle name="汇总 2 7 2 2 2 2 2 3" xfId="10520"/>
    <cellStyle name="汇总 2 7 2 2 2 2 3" xfId="10521"/>
    <cellStyle name="汇总 2 7 2 2 2 2 4" xfId="10522"/>
    <cellStyle name="汇总 2 7 2 2 2 3" xfId="10523"/>
    <cellStyle name="汇总 2 7 2 2 2 3 2" xfId="10524"/>
    <cellStyle name="汇总 2 7 2 2 2 3 3" xfId="10525"/>
    <cellStyle name="汇总 2 7 2 2 2 4" xfId="10526"/>
    <cellStyle name="汇总 2 7 2 2 2 4 2" xfId="10527"/>
    <cellStyle name="汇总 2 7 2 2 2 4 2 2" xfId="10528"/>
    <cellStyle name="汇总 2 7 2 2 2 4 2 3" xfId="10529"/>
    <cellStyle name="汇总 2 7 2 2 2 4 3" xfId="10530"/>
    <cellStyle name="汇总 2 7 2 2 2 4 4" xfId="10531"/>
    <cellStyle name="汇总 2 7 2 2 2 5" xfId="10532"/>
    <cellStyle name="汇总 2 7 2 2 2 6" xfId="10533"/>
    <cellStyle name="汇总 2 7 2 2 3" xfId="10534"/>
    <cellStyle name="汇总 2 7 2 2 3 2" xfId="10535"/>
    <cellStyle name="汇总 2 7 2 2 3 2 2" xfId="10536"/>
    <cellStyle name="汇总 2 7 2 2 3 2 2 2" xfId="10537"/>
    <cellStyle name="汇总 2 7 2 2 3 2 2 3" xfId="10538"/>
    <cellStyle name="汇总 2 7 2 2 3 2 3" xfId="10539"/>
    <cellStyle name="汇总 2 7 2 2 3 2 4" xfId="10540"/>
    <cellStyle name="汇总 2 7 2 2 3 3" xfId="10541"/>
    <cellStyle name="汇总 2 7 2 2 3 3 2" xfId="10542"/>
    <cellStyle name="汇总 2 7 2 2 3 3 3" xfId="10543"/>
    <cellStyle name="汇总 2 7 2 2 3 4" xfId="10544"/>
    <cellStyle name="汇总 2 7 2 2 3 4 2" xfId="10545"/>
    <cellStyle name="汇总 2 7 2 2 3 4 2 2" xfId="10546"/>
    <cellStyle name="汇总 2 7 2 2 3 4 2 3" xfId="10547"/>
    <cellStyle name="汇总 2 7 2 2 3 4 3" xfId="10548"/>
    <cellStyle name="汇总 2 7 2 2 3 4 4" xfId="10549"/>
    <cellStyle name="汇总 2 7 2 2 3 5" xfId="10550"/>
    <cellStyle name="汇总 2 7 2 2 3 6" xfId="10551"/>
    <cellStyle name="汇总 2 7 2 2 4" xfId="10552"/>
    <cellStyle name="汇总 2 7 2 2 4 2" xfId="10553"/>
    <cellStyle name="汇总 2 7 2 2 4 2 2" xfId="10554"/>
    <cellStyle name="汇总 2 7 2 2 4 2 2 2" xfId="10555"/>
    <cellStyle name="汇总 2 7 2 2 4 2 2 3" xfId="10556"/>
    <cellStyle name="汇总 2 7 2 2 4 2 3" xfId="10557"/>
    <cellStyle name="汇总 2 7 2 2 4 2 4" xfId="10558"/>
    <cellStyle name="汇总 2 7 2 2 4 3" xfId="10559"/>
    <cellStyle name="汇总 2 7 2 2 4 3 2" xfId="10560"/>
    <cellStyle name="汇总 2 7 2 2 4 3 3" xfId="10561"/>
    <cellStyle name="汇总 2 7 2 2 4 4" xfId="10562"/>
    <cellStyle name="汇总 2 7 2 2 4 4 2" xfId="10563"/>
    <cellStyle name="汇总 2 7 2 2 4 4 2 2" xfId="10564"/>
    <cellStyle name="汇总 2 7 2 2 4 4 2 3" xfId="10565"/>
    <cellStyle name="汇总 2 7 2 2 4 4 3" xfId="10566"/>
    <cellStyle name="汇总 2 7 2 2 4 4 4" xfId="10567"/>
    <cellStyle name="汇总 2 7 2 2 4 5" xfId="10568"/>
    <cellStyle name="汇总 2 7 2 2 4 6" xfId="10569"/>
    <cellStyle name="汇总 2 7 2 2 5" xfId="10570"/>
    <cellStyle name="汇总 2 7 2 2 5 2" xfId="10571"/>
    <cellStyle name="汇总 2 7 2 2 5 2 2" xfId="10572"/>
    <cellStyle name="汇总 2 7 2 2 5 2 3" xfId="10573"/>
    <cellStyle name="汇总 2 7 2 2 5 3" xfId="10574"/>
    <cellStyle name="汇总 2 7 2 2 5 4" xfId="10575"/>
    <cellStyle name="汇总 2 7 2 2 6" xfId="10576"/>
    <cellStyle name="汇总 2 7 2 2 7" xfId="10577"/>
    <cellStyle name="汇总 2 7 2 3" xfId="10578"/>
    <cellStyle name="汇总 2 7 2 3 2" xfId="10579"/>
    <cellStyle name="汇总 2 7 2 3 2 2" xfId="10580"/>
    <cellStyle name="汇总 2 7 2 3 2 2 2" xfId="10581"/>
    <cellStyle name="汇总 2 7 2 3 2 2 3" xfId="10582"/>
    <cellStyle name="汇总 2 7 2 3 2 3" xfId="10583"/>
    <cellStyle name="汇总 2 7 2 3 2 4" xfId="10584"/>
    <cellStyle name="汇总 2 7 2 3 3" xfId="10585"/>
    <cellStyle name="汇总 2 7 2 3 3 2" xfId="10586"/>
    <cellStyle name="汇总 2 7 2 3 3 3" xfId="10587"/>
    <cellStyle name="汇总 2 7 2 3 4" xfId="10588"/>
    <cellStyle name="汇总 2 7 2 3 4 2" xfId="10589"/>
    <cellStyle name="汇总 2 7 2 3 4 2 2" xfId="10590"/>
    <cellStyle name="汇总 2 7 2 3 4 2 3" xfId="10591"/>
    <cellStyle name="汇总 2 7 2 3 4 3" xfId="10592"/>
    <cellStyle name="汇总 2 7 2 3 4 4" xfId="10593"/>
    <cellStyle name="汇总 2 7 2 3 5" xfId="10594"/>
    <cellStyle name="汇总 2 7 2 3 6" xfId="10595"/>
    <cellStyle name="汇总 2 7 2 4" xfId="10596"/>
    <cellStyle name="汇总 2 7 2 4 2" xfId="10597"/>
    <cellStyle name="汇总 2 7 2 4 2 2" xfId="10598"/>
    <cellStyle name="汇总 2 7 2 4 2 2 2" xfId="10599"/>
    <cellStyle name="汇总 2 7 2 4 2 2 3" xfId="10600"/>
    <cellStyle name="汇总 2 7 2 4 2 3" xfId="10601"/>
    <cellStyle name="汇总 2 7 2 4 2 4" xfId="10602"/>
    <cellStyle name="汇总 2 7 2 4 3" xfId="10603"/>
    <cellStyle name="汇总 2 7 2 4 3 2" xfId="10604"/>
    <cellStyle name="汇总 2 7 2 4 3 3" xfId="10605"/>
    <cellStyle name="汇总 2 7 2 4 4" xfId="10606"/>
    <cellStyle name="汇总 2 7 2 4 4 2" xfId="10607"/>
    <cellStyle name="汇总 2 7 2 4 4 2 2" xfId="10608"/>
    <cellStyle name="汇总 2 7 2 4 4 2 3" xfId="10609"/>
    <cellStyle name="汇总 2 7 2 4 4 3" xfId="10610"/>
    <cellStyle name="汇总 2 7 2 4 4 4" xfId="10611"/>
    <cellStyle name="汇总 2 7 2 4 5" xfId="10612"/>
    <cellStyle name="汇总 2 7 2 4 6" xfId="10613"/>
    <cellStyle name="汇总 2 7 2 5" xfId="10614"/>
    <cellStyle name="汇总 2 7 2 5 2" xfId="10615"/>
    <cellStyle name="汇总 2 7 2 5 2 2" xfId="10616"/>
    <cellStyle name="汇总 2 7 2 5 2 2 2" xfId="10617"/>
    <cellStyle name="汇总 2 7 2 5 2 2 3" xfId="10618"/>
    <cellStyle name="汇总 2 7 2 5 2 3" xfId="10619"/>
    <cellStyle name="汇总 2 7 2 5 2 4" xfId="10620"/>
    <cellStyle name="汇总 2 7 2 5 3" xfId="10621"/>
    <cellStyle name="汇总 2 7 2 5 3 2" xfId="10622"/>
    <cellStyle name="汇总 2 7 2 5 3 3" xfId="10623"/>
    <cellStyle name="汇总 2 7 2 5 4" xfId="10624"/>
    <cellStyle name="汇总 2 7 2 5 4 2" xfId="10625"/>
    <cellStyle name="汇总 2 7 2 5 4 2 2" xfId="10626"/>
    <cellStyle name="汇总 2 7 2 5 4 2 3" xfId="10627"/>
    <cellStyle name="汇总 2 7 2 5 4 3" xfId="10628"/>
    <cellStyle name="汇总 2 7 2 5 4 4" xfId="10629"/>
    <cellStyle name="汇总 2 7 2 5 5" xfId="10630"/>
    <cellStyle name="汇总 2 7 2 5 6" xfId="10631"/>
    <cellStyle name="汇总 2 7 2 6" xfId="10632"/>
    <cellStyle name="汇总 2 7 2 6 2" xfId="10633"/>
    <cellStyle name="汇总 2 7 2 6 2 2" xfId="10634"/>
    <cellStyle name="汇总 2 7 2 6 2 3" xfId="10635"/>
    <cellStyle name="汇总 2 7 2 6 3" xfId="10636"/>
    <cellStyle name="汇总 2 7 2 6 4" xfId="10637"/>
    <cellStyle name="汇总 2 7 2 7" xfId="10638"/>
    <cellStyle name="汇总 2 7 2 8" xfId="10639"/>
    <cellStyle name="汇总 2 7 3" xfId="10640"/>
    <cellStyle name="汇总 2 7 3 2" xfId="10641"/>
    <cellStyle name="汇总 2 7 3 2 2" xfId="10642"/>
    <cellStyle name="汇总 2 7 3 2 2 2" xfId="10643"/>
    <cellStyle name="汇总 2 7 3 2 2 2 2" xfId="10644"/>
    <cellStyle name="汇总 2 7 3 2 2 2 2 2" xfId="10645"/>
    <cellStyle name="汇总 2 7 3 2 2 2 2 3" xfId="10646"/>
    <cellStyle name="汇总 2 7 3 2 2 2 3" xfId="10647"/>
    <cellStyle name="汇总 2 7 3 2 2 2 4" xfId="10648"/>
    <cellStyle name="汇总 2 7 3 2 2 3" xfId="10649"/>
    <cellStyle name="汇总 2 7 3 2 2 3 2" xfId="10650"/>
    <cellStyle name="汇总 2 7 3 2 2 3 3" xfId="10651"/>
    <cellStyle name="汇总 2 7 3 2 2 4" xfId="10652"/>
    <cellStyle name="汇总 2 7 3 2 2 4 2" xfId="10653"/>
    <cellStyle name="汇总 2 7 3 2 2 4 2 2" xfId="10654"/>
    <cellStyle name="汇总 2 7 3 2 2 4 2 3" xfId="10655"/>
    <cellStyle name="汇总 2 7 3 2 2 4 3" xfId="10656"/>
    <cellStyle name="汇总 2 7 3 2 2 4 4" xfId="10657"/>
    <cellStyle name="汇总 2 7 3 2 2 5" xfId="10658"/>
    <cellStyle name="汇总 2 7 3 2 2 6" xfId="10659"/>
    <cellStyle name="汇总 2 7 3 2 3" xfId="10660"/>
    <cellStyle name="汇总 2 7 3 2 3 2" xfId="10661"/>
    <cellStyle name="汇总 2 7 3 2 3 2 2" xfId="10662"/>
    <cellStyle name="汇总 2 7 3 2 3 2 2 2" xfId="10663"/>
    <cellStyle name="汇总 2 7 3 2 3 2 2 3" xfId="10664"/>
    <cellStyle name="汇总 2 7 3 2 3 2 3" xfId="10665"/>
    <cellStyle name="汇总 2 7 3 2 3 2 4" xfId="10666"/>
    <cellStyle name="汇总 2 7 3 2 3 3" xfId="10667"/>
    <cellStyle name="汇总 2 7 3 2 3 3 2" xfId="10668"/>
    <cellStyle name="汇总 2 7 3 2 3 3 3" xfId="10669"/>
    <cellStyle name="汇总 2 7 3 2 3 4" xfId="10670"/>
    <cellStyle name="汇总 2 7 3 2 3 4 2" xfId="10671"/>
    <cellStyle name="汇总 2 7 3 2 3 4 2 2" xfId="10672"/>
    <cellStyle name="汇总 2 7 3 2 3 4 2 3" xfId="10673"/>
    <cellStyle name="汇总 2 7 3 2 3 4 3" xfId="10674"/>
    <cellStyle name="汇总 2 7 3 2 3 4 4" xfId="10675"/>
    <cellStyle name="汇总 2 7 3 2 3 5" xfId="10676"/>
    <cellStyle name="汇总 2 7 3 2 3 6" xfId="10677"/>
    <cellStyle name="汇总 2 7 3 2 4" xfId="10678"/>
    <cellStyle name="汇总 2 7 3 2 4 2" xfId="10679"/>
    <cellStyle name="汇总 2 7 3 2 4 2 2" xfId="10680"/>
    <cellStyle name="汇总 2 7 3 2 4 2 2 2" xfId="10681"/>
    <cellStyle name="汇总 2 7 3 2 4 2 2 3" xfId="10682"/>
    <cellStyle name="汇总 2 7 3 2 4 2 3" xfId="10683"/>
    <cellStyle name="汇总 2 7 3 2 4 2 4" xfId="10684"/>
    <cellStyle name="汇总 2 7 3 2 4 3" xfId="10685"/>
    <cellStyle name="汇总 2 7 3 2 4 3 2" xfId="10686"/>
    <cellStyle name="汇总 2 7 3 2 4 3 3" xfId="10687"/>
    <cellStyle name="汇总 2 7 3 2 4 4" xfId="10688"/>
    <cellStyle name="汇总 2 7 3 2 4 4 2" xfId="10689"/>
    <cellStyle name="汇总 2 7 3 2 4 4 2 2" xfId="10690"/>
    <cellStyle name="汇总 2 7 3 2 4 4 2 3" xfId="10691"/>
    <cellStyle name="汇总 2 7 3 2 4 4 3" xfId="10692"/>
    <cellStyle name="汇总 2 7 3 2 4 4 4" xfId="10693"/>
    <cellStyle name="汇总 2 7 3 2 4 5" xfId="10694"/>
    <cellStyle name="汇总 2 7 3 2 4 6" xfId="10695"/>
    <cellStyle name="汇总 2 7 3 2 5" xfId="10696"/>
    <cellStyle name="汇总 2 7 3 2 5 2" xfId="10697"/>
    <cellStyle name="汇总 2 7 3 2 5 2 2" xfId="10698"/>
    <cellStyle name="汇总 2 7 3 2 5 2 3" xfId="10699"/>
    <cellStyle name="汇总 2 7 3 2 5 3" xfId="10700"/>
    <cellStyle name="汇总 2 7 3 2 5 4" xfId="10701"/>
    <cellStyle name="汇总 2 7 3 2 6" xfId="10702"/>
    <cellStyle name="汇总 2 7 3 2 7" xfId="10703"/>
    <cellStyle name="汇总 2 7 3 3" xfId="10704"/>
    <cellStyle name="汇总 2 7 3 3 2" xfId="10705"/>
    <cellStyle name="汇总 2 7 3 3 2 2" xfId="10706"/>
    <cellStyle name="汇总 2 7 3 3 2 2 2" xfId="10707"/>
    <cellStyle name="汇总 2 7 3 3 2 2 3" xfId="10708"/>
    <cellStyle name="汇总 2 7 3 3 2 3" xfId="10709"/>
    <cellStyle name="汇总 2 7 3 3 2 4" xfId="10710"/>
    <cellStyle name="汇总 2 7 3 3 3" xfId="10711"/>
    <cellStyle name="汇总 2 7 3 3 3 2" xfId="10712"/>
    <cellStyle name="汇总 2 7 3 3 3 3" xfId="10713"/>
    <cellStyle name="汇总 2 7 3 3 4" xfId="10714"/>
    <cellStyle name="汇总 2 7 3 3 4 2" xfId="10715"/>
    <cellStyle name="汇总 2 7 3 3 4 2 2" xfId="10716"/>
    <cellStyle name="汇总 2 7 3 3 4 2 3" xfId="10717"/>
    <cellStyle name="汇总 2 7 3 3 4 3" xfId="10718"/>
    <cellStyle name="汇总 2 7 3 3 4 4" xfId="10719"/>
    <cellStyle name="汇总 2 7 3 3 5" xfId="10720"/>
    <cellStyle name="汇总 2 7 3 3 6" xfId="10721"/>
    <cellStyle name="汇总 2 7 3 4" xfId="10722"/>
    <cellStyle name="汇总 2 7 3 4 2" xfId="10723"/>
    <cellStyle name="汇总 2 7 3 4 2 2" xfId="10724"/>
    <cellStyle name="汇总 2 7 3 4 2 2 2" xfId="10725"/>
    <cellStyle name="汇总 2 7 3 4 2 2 3" xfId="10726"/>
    <cellStyle name="汇总 2 7 3 4 2 3" xfId="10727"/>
    <cellStyle name="汇总 2 7 3 4 2 4" xfId="10728"/>
    <cellStyle name="汇总 2 7 3 4 3" xfId="10729"/>
    <cellStyle name="汇总 2 7 3 4 3 2" xfId="10730"/>
    <cellStyle name="汇总 2 7 3 4 3 3" xfId="10731"/>
    <cellStyle name="汇总 2 7 3 4 4" xfId="10732"/>
    <cellStyle name="汇总 2 7 3 4 4 2" xfId="10733"/>
    <cellStyle name="汇总 2 7 3 4 4 2 2" xfId="10734"/>
    <cellStyle name="汇总 2 7 3 4 4 2 3" xfId="10735"/>
    <cellStyle name="汇总 2 7 3 4 4 3" xfId="10736"/>
    <cellStyle name="汇总 2 7 3 4 4 4" xfId="10737"/>
    <cellStyle name="汇总 2 7 3 4 5" xfId="10738"/>
    <cellStyle name="汇总 2 7 3 4 6" xfId="10739"/>
    <cellStyle name="汇总 2 7 3 5" xfId="10740"/>
    <cellStyle name="汇总 2 7 3 5 2" xfId="10741"/>
    <cellStyle name="汇总 2 7 3 5 2 2" xfId="10742"/>
    <cellStyle name="汇总 2 7 3 5 2 2 2" xfId="10743"/>
    <cellStyle name="汇总 2 7 3 5 2 2 3" xfId="10744"/>
    <cellStyle name="汇总 2 7 3 5 2 3" xfId="10745"/>
    <cellStyle name="汇总 2 7 3 5 2 4" xfId="10746"/>
    <cellStyle name="汇总 2 7 3 5 3" xfId="10747"/>
    <cellStyle name="汇总 2 7 3 5 3 2" xfId="10748"/>
    <cellStyle name="汇总 2 7 3 5 3 3" xfId="10749"/>
    <cellStyle name="汇总 2 7 3 5 4" xfId="10750"/>
    <cellStyle name="汇总 2 7 3 5 4 2" xfId="10751"/>
    <cellStyle name="汇总 2 7 3 5 4 2 2" xfId="10752"/>
    <cellStyle name="汇总 2 7 3 5 4 2 3" xfId="10753"/>
    <cellStyle name="汇总 2 7 3 5 4 3" xfId="10754"/>
    <cellStyle name="汇总 2 7 3 5 4 4" xfId="10755"/>
    <cellStyle name="汇总 2 7 3 5 5" xfId="10756"/>
    <cellStyle name="汇总 2 7 3 5 6" xfId="10757"/>
    <cellStyle name="汇总 2 7 3 6" xfId="10758"/>
    <cellStyle name="汇总 2 7 3 6 2" xfId="10759"/>
    <cellStyle name="汇总 2 7 3 6 2 2" xfId="10760"/>
    <cellStyle name="汇总 2 7 3 6 2 3" xfId="10761"/>
    <cellStyle name="汇总 2 7 3 6 3" xfId="10762"/>
    <cellStyle name="汇总 2 7 3 6 4" xfId="10763"/>
    <cellStyle name="汇总 2 7 3 7" xfId="10764"/>
    <cellStyle name="汇总 2 7 3 8" xfId="10765"/>
    <cellStyle name="汇总 2 7 4" xfId="10766"/>
    <cellStyle name="汇总 2 7 4 2" xfId="10767"/>
    <cellStyle name="汇总 2 7 4 2 2" xfId="10768"/>
    <cellStyle name="汇总 2 7 4 2 2 2" xfId="10769"/>
    <cellStyle name="汇总 2 7 4 2 2 2 2" xfId="10770"/>
    <cellStyle name="汇总 2 7 4 2 2 2 2 2" xfId="10771"/>
    <cellStyle name="汇总 2 7 4 2 2 2 2 3" xfId="10772"/>
    <cellStyle name="汇总 2 7 4 2 2 2 3" xfId="10773"/>
    <cellStyle name="汇总 2 7 4 2 2 2 4" xfId="10774"/>
    <cellStyle name="汇总 2 7 4 2 2 3" xfId="10775"/>
    <cellStyle name="汇总 2 7 4 2 2 3 2" xfId="10776"/>
    <cellStyle name="汇总 2 7 4 2 2 3 3" xfId="10777"/>
    <cellStyle name="汇总 2 7 4 2 2 4" xfId="10778"/>
    <cellStyle name="汇总 2 7 4 2 2 4 2" xfId="10779"/>
    <cellStyle name="汇总 2 7 4 2 2 4 2 2" xfId="10780"/>
    <cellStyle name="汇总 2 7 4 2 2 4 2 3" xfId="10781"/>
    <cellStyle name="汇总 2 7 4 2 2 4 3" xfId="10782"/>
    <cellStyle name="汇总 2 7 4 2 2 4 4" xfId="10783"/>
    <cellStyle name="汇总 2 7 4 2 2 5" xfId="10784"/>
    <cellStyle name="汇总 2 7 4 2 2 6" xfId="10785"/>
    <cellStyle name="汇总 2 7 4 2 3" xfId="10786"/>
    <cellStyle name="汇总 2 7 4 2 3 2" xfId="10787"/>
    <cellStyle name="汇总 2 7 4 2 3 2 2" xfId="10788"/>
    <cellStyle name="汇总 2 7 4 2 3 2 2 2" xfId="10789"/>
    <cellStyle name="汇总 2 7 4 2 3 2 2 3" xfId="10790"/>
    <cellStyle name="汇总 2 7 4 2 3 2 3" xfId="10791"/>
    <cellStyle name="汇总 2 7 4 2 3 2 4" xfId="10792"/>
    <cellStyle name="汇总 2 7 4 2 3 3" xfId="10793"/>
    <cellStyle name="汇总 2 7 4 2 3 3 2" xfId="10794"/>
    <cellStyle name="汇总 2 7 4 2 3 3 3" xfId="10795"/>
    <cellStyle name="汇总 2 7 4 2 3 4" xfId="10796"/>
    <cellStyle name="汇总 2 7 4 2 3 4 2" xfId="10797"/>
    <cellStyle name="汇总 2 7 4 2 3 4 2 2" xfId="10798"/>
    <cellStyle name="汇总 2 7 4 2 3 4 2 3" xfId="10799"/>
    <cellStyle name="汇总 2 7 4 2 3 4 3" xfId="10800"/>
    <cellStyle name="汇总 2 7 4 2 3 4 4" xfId="10801"/>
    <cellStyle name="汇总 2 7 4 2 3 5" xfId="10802"/>
    <cellStyle name="汇总 2 7 4 2 3 6" xfId="10803"/>
    <cellStyle name="汇总 2 7 4 2 4" xfId="10804"/>
    <cellStyle name="汇总 2 7 4 2 4 2" xfId="10805"/>
    <cellStyle name="汇总 2 7 4 2 4 2 2" xfId="10806"/>
    <cellStyle name="汇总 2 7 4 2 4 2 2 2" xfId="10807"/>
    <cellStyle name="汇总 2 7 4 2 4 2 2 3" xfId="10808"/>
    <cellStyle name="汇总 2 7 4 2 4 2 3" xfId="10809"/>
    <cellStyle name="汇总 2 7 4 2 4 2 4" xfId="10810"/>
    <cellStyle name="汇总 2 7 4 2 4 3" xfId="10811"/>
    <cellStyle name="汇总 2 7 4 2 4 3 2" xfId="10812"/>
    <cellStyle name="汇总 2 7 4 2 4 3 3" xfId="10813"/>
    <cellStyle name="汇总 2 7 4 2 4 4" xfId="10814"/>
    <cellStyle name="汇总 2 7 4 2 4 4 2" xfId="10815"/>
    <cellStyle name="汇总 2 7 4 2 4 4 2 2" xfId="10816"/>
    <cellStyle name="汇总 2 7 4 2 4 4 2 3" xfId="10817"/>
    <cellStyle name="汇总 2 7 4 2 4 4 3" xfId="10818"/>
    <cellStyle name="汇总 2 7 4 2 4 4 4" xfId="10819"/>
    <cellStyle name="汇总 2 7 4 2 4 5" xfId="10820"/>
    <cellStyle name="汇总 2 7 4 2 4 6" xfId="10821"/>
    <cellStyle name="汇总 2 7 4 2 5" xfId="10822"/>
    <cellStyle name="汇总 2 7 4 2 5 2" xfId="10823"/>
    <cellStyle name="汇总 2 7 4 2 5 2 2" xfId="10824"/>
    <cellStyle name="汇总 2 7 4 2 5 2 3" xfId="10825"/>
    <cellStyle name="汇总 2 7 4 2 5 3" xfId="10826"/>
    <cellStyle name="汇总 2 7 4 2 5 4" xfId="10827"/>
    <cellStyle name="汇总 2 7 4 2 6" xfId="10828"/>
    <cellStyle name="汇总 2 7 4 2 7" xfId="10829"/>
    <cellStyle name="汇总 2 7 4 3" xfId="10830"/>
    <cellStyle name="汇总 2 7 4 3 2" xfId="10831"/>
    <cellStyle name="汇总 2 7 4 3 2 2" xfId="10832"/>
    <cellStyle name="汇总 2 7 4 3 2 2 2" xfId="10833"/>
    <cellStyle name="汇总 2 7 4 3 2 2 3" xfId="10834"/>
    <cellStyle name="汇总 2 7 4 3 2 3" xfId="10835"/>
    <cellStyle name="汇总 2 7 4 3 2 4" xfId="10836"/>
    <cellStyle name="汇总 2 7 4 3 3" xfId="10837"/>
    <cellStyle name="汇总 2 7 4 3 3 2" xfId="10838"/>
    <cellStyle name="汇总 2 7 4 3 3 3" xfId="10839"/>
    <cellStyle name="汇总 2 7 4 3 4" xfId="10840"/>
    <cellStyle name="汇总 2 7 4 3 4 2" xfId="10841"/>
    <cellStyle name="汇总 2 7 4 3 4 2 2" xfId="10842"/>
    <cellStyle name="汇总 2 7 4 3 4 2 3" xfId="10843"/>
    <cellStyle name="汇总 2 7 4 3 4 3" xfId="10844"/>
    <cellStyle name="汇总 2 7 4 3 4 4" xfId="10845"/>
    <cellStyle name="汇总 2 7 4 3 5" xfId="10846"/>
    <cellStyle name="汇总 2 7 4 3 6" xfId="10847"/>
    <cellStyle name="汇总 2 7 4 4" xfId="10848"/>
    <cellStyle name="汇总 2 7 4 4 2" xfId="10849"/>
    <cellStyle name="汇总 2 7 4 4 2 2" xfId="10850"/>
    <cellStyle name="汇总 2 7 4 4 2 2 2" xfId="10851"/>
    <cellStyle name="汇总 2 7 4 4 2 2 3" xfId="10852"/>
    <cellStyle name="汇总 2 7 4 4 2 3" xfId="10853"/>
    <cellStyle name="汇总 2 7 4 4 2 4" xfId="10854"/>
    <cellStyle name="汇总 2 7 4 4 3" xfId="10855"/>
    <cellStyle name="汇总 2 7 4 4 3 2" xfId="10856"/>
    <cellStyle name="汇总 2 7 4 4 3 3" xfId="10857"/>
    <cellStyle name="汇总 2 7 4 4 4" xfId="10858"/>
    <cellStyle name="汇总 2 7 4 4 4 2" xfId="10859"/>
    <cellStyle name="汇总 2 7 4 4 4 2 2" xfId="10860"/>
    <cellStyle name="汇总 2 7 4 4 4 2 3" xfId="10861"/>
    <cellStyle name="汇总 2 7 4 4 4 3" xfId="10862"/>
    <cellStyle name="汇总 2 7 4 4 4 4" xfId="10863"/>
    <cellStyle name="汇总 2 7 4 4 5" xfId="10864"/>
    <cellStyle name="汇总 2 7 4 4 6" xfId="10865"/>
    <cellStyle name="汇总 2 7 4 5" xfId="10866"/>
    <cellStyle name="汇总 2 7 4 5 2" xfId="10867"/>
    <cellStyle name="汇总 2 7 4 5 2 2" xfId="10868"/>
    <cellStyle name="汇总 2 7 4 5 2 2 2" xfId="10869"/>
    <cellStyle name="汇总 2 7 4 5 2 2 3" xfId="10870"/>
    <cellStyle name="汇总 2 7 4 5 2 3" xfId="10871"/>
    <cellStyle name="汇总 2 7 4 5 2 4" xfId="10872"/>
    <cellStyle name="汇总 2 7 4 5 3" xfId="10873"/>
    <cellStyle name="汇总 2 7 4 5 3 2" xfId="10874"/>
    <cellStyle name="汇总 2 7 4 5 3 3" xfId="10875"/>
    <cellStyle name="汇总 2 7 4 5 4" xfId="10876"/>
    <cellStyle name="汇总 2 7 4 5 4 2" xfId="10877"/>
    <cellStyle name="汇总 2 7 4 5 4 2 2" xfId="10878"/>
    <cellStyle name="汇总 2 7 4 5 4 2 3" xfId="10879"/>
    <cellStyle name="汇总 2 7 4 5 4 3" xfId="10880"/>
    <cellStyle name="汇总 2 7 4 5 4 4" xfId="10881"/>
    <cellStyle name="汇总 2 7 4 5 5" xfId="10882"/>
    <cellStyle name="汇总 2 7 4 5 6" xfId="10883"/>
    <cellStyle name="汇总 2 7 4 6" xfId="10884"/>
    <cellStyle name="汇总 2 7 4 6 2" xfId="10885"/>
    <cellStyle name="汇总 2 7 4 6 2 2" xfId="10886"/>
    <cellStyle name="汇总 2 7 4 6 2 3" xfId="10887"/>
    <cellStyle name="汇总 2 7 4 6 3" xfId="10888"/>
    <cellStyle name="汇总 2 7 4 6 4" xfId="10889"/>
    <cellStyle name="汇总 2 7 4 7" xfId="10890"/>
    <cellStyle name="汇总 2 7 4 8" xfId="10891"/>
    <cellStyle name="汇总 2 7 5" xfId="10892"/>
    <cellStyle name="汇总 2 7 5 2" xfId="10893"/>
    <cellStyle name="汇总 2 7 5 2 2" xfId="10894"/>
    <cellStyle name="汇总 2 7 5 2 2 2" xfId="10895"/>
    <cellStyle name="汇总 2 7 5 2 2 2 2" xfId="10896"/>
    <cellStyle name="汇总 2 7 5 2 2 2 3" xfId="10897"/>
    <cellStyle name="汇总 2 7 5 2 2 3" xfId="10898"/>
    <cellStyle name="汇总 2 7 5 2 2 4" xfId="10899"/>
    <cellStyle name="汇总 2 7 5 2 3" xfId="10900"/>
    <cellStyle name="汇总 2 7 5 2 3 2" xfId="10901"/>
    <cellStyle name="汇总 2 7 5 2 3 3" xfId="10902"/>
    <cellStyle name="汇总 2 7 5 2 4" xfId="10903"/>
    <cellStyle name="汇总 2 7 5 2 4 2" xfId="10904"/>
    <cellStyle name="汇总 2 7 5 2 4 2 2" xfId="10905"/>
    <cellStyle name="汇总 2 7 5 2 4 2 3" xfId="10906"/>
    <cellStyle name="汇总 2 7 5 2 4 3" xfId="10907"/>
    <cellStyle name="汇总 2 7 5 2 4 4" xfId="10908"/>
    <cellStyle name="汇总 2 7 5 2 5" xfId="10909"/>
    <cellStyle name="汇总 2 7 5 2 6" xfId="10910"/>
    <cellStyle name="汇总 2 7 5 3" xfId="10911"/>
    <cellStyle name="汇总 2 7 5 3 2" xfId="10912"/>
    <cellStyle name="汇总 2 7 5 3 2 2" xfId="10913"/>
    <cellStyle name="汇总 2 7 5 3 2 2 2" xfId="10914"/>
    <cellStyle name="汇总 2 7 5 3 2 2 3" xfId="10915"/>
    <cellStyle name="汇总 2 7 5 3 2 3" xfId="10916"/>
    <cellStyle name="汇总 2 7 5 3 2 4" xfId="10917"/>
    <cellStyle name="汇总 2 7 5 3 3" xfId="10918"/>
    <cellStyle name="汇总 2 7 5 3 3 2" xfId="10919"/>
    <cellStyle name="汇总 2 7 5 3 3 3" xfId="10920"/>
    <cellStyle name="汇总 2 7 5 3 4" xfId="10921"/>
    <cellStyle name="汇总 2 7 5 3 4 2" xfId="10922"/>
    <cellStyle name="汇总 2 7 5 3 4 2 2" xfId="10923"/>
    <cellStyle name="汇总 2 7 5 3 4 2 3" xfId="10924"/>
    <cellStyle name="汇总 2 7 5 3 4 3" xfId="10925"/>
    <cellStyle name="汇总 2 7 5 3 4 4" xfId="10926"/>
    <cellStyle name="汇总 2 7 5 3 5" xfId="10927"/>
    <cellStyle name="汇总 2 7 5 3 6" xfId="10928"/>
    <cellStyle name="汇总 2 7 5 4" xfId="10929"/>
    <cellStyle name="汇总 2 7 5 4 2" xfId="10930"/>
    <cellStyle name="汇总 2 7 5 4 2 2" xfId="10931"/>
    <cellStyle name="汇总 2 7 5 4 2 2 2" xfId="10932"/>
    <cellStyle name="汇总 2 7 5 4 2 2 3" xfId="10933"/>
    <cellStyle name="汇总 2 7 5 4 2 3" xfId="10934"/>
    <cellStyle name="汇总 2 7 5 4 2 4" xfId="10935"/>
    <cellStyle name="汇总 2 7 5 4 3" xfId="10936"/>
    <cellStyle name="汇总 2 7 5 4 3 2" xfId="10937"/>
    <cellStyle name="汇总 2 7 5 4 3 3" xfId="10938"/>
    <cellStyle name="汇总 2 7 5 4 4" xfId="10939"/>
    <cellStyle name="汇总 2 7 5 4 4 2" xfId="10940"/>
    <cellStyle name="汇总 2 7 5 4 4 2 2" xfId="10941"/>
    <cellStyle name="汇总 2 7 5 4 4 2 3" xfId="10942"/>
    <cellStyle name="汇总 2 7 5 4 4 3" xfId="10943"/>
    <cellStyle name="汇总 2 7 5 4 4 4" xfId="10944"/>
    <cellStyle name="汇总 2 7 5 4 5" xfId="10945"/>
    <cellStyle name="汇总 2 7 5 4 6" xfId="10946"/>
    <cellStyle name="汇总 2 7 5 5" xfId="10947"/>
    <cellStyle name="汇总 2 7 5 5 2" xfId="10948"/>
    <cellStyle name="汇总 2 7 5 5 2 2" xfId="10949"/>
    <cellStyle name="汇总 2 7 5 5 2 3" xfId="10950"/>
    <cellStyle name="汇总 2 7 5 5 3" xfId="10951"/>
    <cellStyle name="汇总 2 7 5 5 4" xfId="10952"/>
    <cellStyle name="汇总 2 7 5 6" xfId="10953"/>
    <cellStyle name="汇总 2 7 5 7" xfId="10954"/>
    <cellStyle name="汇总 2 7 6" xfId="10955"/>
    <cellStyle name="汇总 2 7 6 2" xfId="10956"/>
    <cellStyle name="汇总 2 7 6 2 2" xfId="10957"/>
    <cellStyle name="汇总 2 7 6 2 2 2" xfId="10958"/>
    <cellStyle name="汇总 2 7 6 2 2 3" xfId="10959"/>
    <cellStyle name="汇总 2 7 6 2 3" xfId="10960"/>
    <cellStyle name="汇总 2 7 6 2 4" xfId="10961"/>
    <cellStyle name="汇总 2 7 6 3" xfId="10962"/>
    <cellStyle name="汇总 2 7 6 3 2" xfId="10963"/>
    <cellStyle name="汇总 2 7 6 3 3" xfId="10964"/>
    <cellStyle name="汇总 2 7 6 4" xfId="10965"/>
    <cellStyle name="汇总 2 7 6 4 2" xfId="10966"/>
    <cellStyle name="汇总 2 7 6 4 2 2" xfId="10967"/>
    <cellStyle name="汇总 2 7 6 4 2 3" xfId="10968"/>
    <cellStyle name="汇总 2 7 6 4 3" xfId="10969"/>
    <cellStyle name="汇总 2 7 6 4 4" xfId="10970"/>
    <cellStyle name="汇总 2 7 6 5" xfId="10971"/>
    <cellStyle name="汇总 2 7 6 6" xfId="10972"/>
    <cellStyle name="汇总 2 7 7" xfId="10973"/>
    <cellStyle name="汇总 2 7 7 2" xfId="10974"/>
    <cellStyle name="汇总 2 7 7 2 2" xfId="10975"/>
    <cellStyle name="汇总 2 7 7 2 2 2" xfId="10976"/>
    <cellStyle name="汇总 2 7 7 2 2 3" xfId="10977"/>
    <cellStyle name="汇总 2 7 7 2 3" xfId="10978"/>
    <cellStyle name="汇总 2 7 7 2 4" xfId="10979"/>
    <cellStyle name="汇总 2 7 7 3" xfId="10980"/>
    <cellStyle name="汇总 2 7 7 3 2" xfId="10981"/>
    <cellStyle name="汇总 2 7 7 3 3" xfId="10982"/>
    <cellStyle name="汇总 2 7 7 4" xfId="10983"/>
    <cellStyle name="汇总 2 7 7 4 2" xfId="10984"/>
    <cellStyle name="汇总 2 7 7 4 2 2" xfId="10985"/>
    <cellStyle name="汇总 2 7 7 4 2 3" xfId="10986"/>
    <cellStyle name="汇总 2 7 7 4 3" xfId="10987"/>
    <cellStyle name="汇总 2 7 7 4 4" xfId="10988"/>
    <cellStyle name="汇总 2 7 7 5" xfId="10989"/>
    <cellStyle name="汇总 2 7 7 6" xfId="10990"/>
    <cellStyle name="汇总 2 7 8" xfId="10991"/>
    <cellStyle name="汇总 2 7 8 2" xfId="10992"/>
    <cellStyle name="汇总 2 7 8 2 2" xfId="10993"/>
    <cellStyle name="汇总 2 7 8 2 2 2" xfId="10994"/>
    <cellStyle name="汇总 2 7 8 2 2 3" xfId="10995"/>
    <cellStyle name="汇总 2 7 8 2 3" xfId="10996"/>
    <cellStyle name="汇总 2 7 8 2 4" xfId="10997"/>
    <cellStyle name="汇总 2 7 8 3" xfId="10998"/>
    <cellStyle name="汇总 2 7 8 3 2" xfId="10999"/>
    <cellStyle name="汇总 2 7 8 3 3" xfId="11000"/>
    <cellStyle name="汇总 2 7 8 4" xfId="11001"/>
    <cellStyle name="汇总 2 7 8 4 2" xfId="11002"/>
    <cellStyle name="汇总 2 7 8 4 2 2" xfId="11003"/>
    <cellStyle name="汇总 2 7 8 4 2 3" xfId="11004"/>
    <cellStyle name="汇总 2 7 8 4 3" xfId="11005"/>
    <cellStyle name="汇总 2 7 8 4 4" xfId="11006"/>
    <cellStyle name="汇总 2 7 8 5" xfId="11007"/>
    <cellStyle name="汇总 2 7 8 6" xfId="11008"/>
    <cellStyle name="汇总 2 7 9" xfId="11009"/>
    <cellStyle name="汇总 2 7 9 2" xfId="11010"/>
    <cellStyle name="汇总 2 7 9 2 2" xfId="11011"/>
    <cellStyle name="汇总 2 7 9 2 3" xfId="11012"/>
    <cellStyle name="汇总 2 7 9 3" xfId="11013"/>
    <cellStyle name="汇总 2 7 9 4" xfId="11014"/>
    <cellStyle name="汇总 2 8" xfId="11015"/>
    <cellStyle name="汇总 2 8 2" xfId="11016"/>
    <cellStyle name="汇总 2 8 2 2" xfId="11017"/>
    <cellStyle name="汇总 2 8 2 2 2" xfId="11018"/>
    <cellStyle name="汇总 2 8 2 2 2 2" xfId="11019"/>
    <cellStyle name="汇总 2 8 2 2 2 2 2" xfId="11020"/>
    <cellStyle name="汇总 2 8 2 2 2 2 3" xfId="11021"/>
    <cellStyle name="汇总 2 8 2 2 2 3" xfId="11022"/>
    <cellStyle name="汇总 2 8 2 2 2 4" xfId="11023"/>
    <cellStyle name="汇总 2 8 2 2 3" xfId="11024"/>
    <cellStyle name="汇总 2 8 2 2 3 2" xfId="11025"/>
    <cellStyle name="汇总 2 8 2 2 3 3" xfId="11026"/>
    <cellStyle name="汇总 2 8 2 2 4" xfId="11027"/>
    <cellStyle name="汇总 2 8 2 2 4 2" xfId="11028"/>
    <cellStyle name="汇总 2 8 2 2 4 2 2" xfId="11029"/>
    <cellStyle name="汇总 2 8 2 2 4 2 3" xfId="11030"/>
    <cellStyle name="汇总 2 8 2 2 4 3" xfId="11031"/>
    <cellStyle name="汇总 2 8 2 2 4 4" xfId="11032"/>
    <cellStyle name="汇总 2 8 2 2 5" xfId="11033"/>
    <cellStyle name="汇总 2 8 2 2 6" xfId="11034"/>
    <cellStyle name="汇总 2 8 2 3" xfId="11035"/>
    <cellStyle name="汇总 2 8 2 3 2" xfId="11036"/>
    <cellStyle name="汇总 2 8 2 3 2 2" xfId="11037"/>
    <cellStyle name="汇总 2 8 2 3 2 2 2" xfId="11038"/>
    <cellStyle name="汇总 2 8 2 3 2 2 3" xfId="11039"/>
    <cellStyle name="汇总 2 8 2 3 2 3" xfId="11040"/>
    <cellStyle name="汇总 2 8 2 3 2 4" xfId="11041"/>
    <cellStyle name="汇总 2 8 2 3 3" xfId="11042"/>
    <cellStyle name="汇总 2 8 2 3 3 2" xfId="11043"/>
    <cellStyle name="汇总 2 8 2 3 3 3" xfId="11044"/>
    <cellStyle name="汇总 2 8 2 3 4" xfId="11045"/>
    <cellStyle name="汇总 2 8 2 3 4 2" xfId="11046"/>
    <cellStyle name="汇总 2 8 2 3 4 2 2" xfId="11047"/>
    <cellStyle name="汇总 2 8 2 3 4 2 3" xfId="11048"/>
    <cellStyle name="汇总 2 8 2 3 4 3" xfId="11049"/>
    <cellStyle name="汇总 2 8 2 3 4 4" xfId="11050"/>
    <cellStyle name="汇总 2 8 2 3 5" xfId="11051"/>
    <cellStyle name="汇总 2 8 2 3 6" xfId="11052"/>
    <cellStyle name="汇总 2 8 2 4" xfId="11053"/>
    <cellStyle name="汇总 2 8 2 4 2" xfId="11054"/>
    <cellStyle name="汇总 2 8 2 4 2 2" xfId="11055"/>
    <cellStyle name="汇总 2 8 2 4 2 2 2" xfId="11056"/>
    <cellStyle name="汇总 2 8 2 4 2 2 3" xfId="11057"/>
    <cellStyle name="汇总 2 8 2 4 2 3" xfId="11058"/>
    <cellStyle name="汇总 2 8 2 4 2 4" xfId="11059"/>
    <cellStyle name="汇总 2 8 2 4 3" xfId="11060"/>
    <cellStyle name="汇总 2 8 2 4 3 2" xfId="11061"/>
    <cellStyle name="汇总 2 8 2 4 3 3" xfId="11062"/>
    <cellStyle name="汇总 2 8 2 4 4" xfId="11063"/>
    <cellStyle name="汇总 2 8 2 4 4 2" xfId="11064"/>
    <cellStyle name="汇总 2 8 2 4 4 2 2" xfId="11065"/>
    <cellStyle name="汇总 2 8 2 4 4 2 3" xfId="11066"/>
    <cellStyle name="汇总 2 8 2 4 4 3" xfId="11067"/>
    <cellStyle name="汇总 2 8 2 4 4 4" xfId="11068"/>
    <cellStyle name="汇总 2 8 2 4 5" xfId="11069"/>
    <cellStyle name="汇总 2 8 2 4 6" xfId="11070"/>
    <cellStyle name="汇总 2 8 2 5" xfId="11071"/>
    <cellStyle name="汇总 2 8 2 5 2" xfId="11072"/>
    <cellStyle name="汇总 2 8 2 5 2 2" xfId="11073"/>
    <cellStyle name="汇总 2 8 2 5 2 3" xfId="11074"/>
    <cellStyle name="汇总 2 8 2 5 3" xfId="11075"/>
    <cellStyle name="汇总 2 8 2 5 4" xfId="11076"/>
    <cellStyle name="汇总 2 8 2 6" xfId="11077"/>
    <cellStyle name="汇总 2 8 2 7" xfId="11078"/>
    <cellStyle name="汇总 2 8 3" xfId="11079"/>
    <cellStyle name="汇总 2 8 3 2" xfId="11080"/>
    <cellStyle name="汇总 2 8 3 2 2" xfId="11081"/>
    <cellStyle name="汇总 2 8 3 2 2 2" xfId="11082"/>
    <cellStyle name="汇总 2 8 3 2 2 3" xfId="11083"/>
    <cellStyle name="汇总 2 8 3 2 3" xfId="11084"/>
    <cellStyle name="汇总 2 8 3 2 4" xfId="11085"/>
    <cellStyle name="汇总 2 8 3 3" xfId="11086"/>
    <cellStyle name="汇总 2 8 3 3 2" xfId="11087"/>
    <cellStyle name="汇总 2 8 3 3 3" xfId="11088"/>
    <cellStyle name="汇总 2 8 3 4" xfId="11089"/>
    <cellStyle name="汇总 2 8 3 4 2" xfId="11090"/>
    <cellStyle name="汇总 2 8 3 4 2 2" xfId="11091"/>
    <cellStyle name="汇总 2 8 3 4 2 3" xfId="11092"/>
    <cellStyle name="汇总 2 8 3 4 3" xfId="11093"/>
    <cellStyle name="汇总 2 8 3 4 4" xfId="11094"/>
    <cellStyle name="汇总 2 8 3 5" xfId="11095"/>
    <cellStyle name="汇总 2 8 3 6" xfId="11096"/>
    <cellStyle name="汇总 2 8 4" xfId="11097"/>
    <cellStyle name="汇总 2 8 4 2" xfId="11098"/>
    <cellStyle name="汇总 2 8 4 2 2" xfId="11099"/>
    <cellStyle name="汇总 2 8 4 2 2 2" xfId="11100"/>
    <cellStyle name="汇总 2 8 4 2 2 3" xfId="11101"/>
    <cellStyle name="汇总 2 8 4 2 3" xfId="11102"/>
    <cellStyle name="汇总 2 8 4 2 4" xfId="11103"/>
    <cellStyle name="汇总 2 8 4 3" xfId="11104"/>
    <cellStyle name="汇总 2 8 4 3 2" xfId="11105"/>
    <cellStyle name="汇总 2 8 4 3 3" xfId="11106"/>
    <cellStyle name="汇总 2 8 4 4" xfId="11107"/>
    <cellStyle name="汇总 2 8 4 4 2" xfId="11108"/>
    <cellStyle name="汇总 2 8 4 4 2 2" xfId="11109"/>
    <cellStyle name="汇总 2 8 4 4 2 3" xfId="11110"/>
    <cellStyle name="汇总 2 8 4 4 3" xfId="11111"/>
    <cellStyle name="汇总 2 8 4 4 4" xfId="11112"/>
    <cellStyle name="汇总 2 8 4 5" xfId="11113"/>
    <cellStyle name="汇总 2 8 4 6" xfId="11114"/>
    <cellStyle name="汇总 2 8 5" xfId="11115"/>
    <cellStyle name="汇总 2 8 5 2" xfId="11116"/>
    <cellStyle name="汇总 2 8 5 2 2" xfId="11117"/>
    <cellStyle name="汇总 2 8 5 2 2 2" xfId="11118"/>
    <cellStyle name="汇总 2 8 5 2 2 3" xfId="11119"/>
    <cellStyle name="汇总 2 8 5 2 3" xfId="11120"/>
    <cellStyle name="汇总 2 8 5 2 4" xfId="11121"/>
    <cellStyle name="汇总 2 8 5 3" xfId="11122"/>
    <cellStyle name="汇总 2 8 5 3 2" xfId="11123"/>
    <cellStyle name="汇总 2 8 5 3 3" xfId="11124"/>
    <cellStyle name="汇总 2 8 5 4" xfId="11125"/>
    <cellStyle name="汇总 2 8 5 4 2" xfId="11126"/>
    <cellStyle name="汇总 2 8 5 4 2 2" xfId="11127"/>
    <cellStyle name="汇总 2 8 5 4 2 3" xfId="11128"/>
    <cellStyle name="汇总 2 8 5 4 3" xfId="11129"/>
    <cellStyle name="汇总 2 8 5 4 4" xfId="11130"/>
    <cellStyle name="汇总 2 8 5 5" xfId="11131"/>
    <cellStyle name="汇总 2 8 5 6" xfId="11132"/>
    <cellStyle name="汇总 2 8 6" xfId="11133"/>
    <cellStyle name="汇总 2 8 6 2" xfId="11134"/>
    <cellStyle name="汇总 2 8 6 2 2" xfId="11135"/>
    <cellStyle name="汇总 2 8 6 2 3" xfId="11136"/>
    <cellStyle name="汇总 2 8 6 3" xfId="11137"/>
    <cellStyle name="汇总 2 8 6 4" xfId="11138"/>
    <cellStyle name="汇总 2 8 7" xfId="11139"/>
    <cellStyle name="汇总 2 8 8" xfId="11140"/>
    <cellStyle name="汇总 2 9" xfId="11141"/>
    <cellStyle name="汇总 2 9 2" xfId="11142"/>
    <cellStyle name="汇总 2 9 2 2" xfId="11143"/>
    <cellStyle name="汇总 2 9 2 2 2" xfId="11144"/>
    <cellStyle name="汇总 2 9 2 2 2 2" xfId="11145"/>
    <cellStyle name="汇总 2 9 2 2 2 2 2" xfId="11146"/>
    <cellStyle name="汇总 2 9 2 2 2 2 3" xfId="11147"/>
    <cellStyle name="汇总 2 9 2 2 2 3" xfId="11148"/>
    <cellStyle name="汇总 2 9 2 2 2 4" xfId="11149"/>
    <cellStyle name="汇总 2 9 2 2 3" xfId="11150"/>
    <cellStyle name="汇总 2 9 2 2 3 2" xfId="11151"/>
    <cellStyle name="汇总 2 9 2 2 3 3" xfId="11152"/>
    <cellStyle name="汇总 2 9 2 2 4" xfId="11153"/>
    <cellStyle name="汇总 2 9 2 2 4 2" xfId="11154"/>
    <cellStyle name="汇总 2 9 2 2 4 2 2" xfId="11155"/>
    <cellStyle name="汇总 2 9 2 2 4 2 3" xfId="11156"/>
    <cellStyle name="汇总 2 9 2 2 4 3" xfId="11157"/>
    <cellStyle name="汇总 2 9 2 2 4 4" xfId="11158"/>
    <cellStyle name="汇总 2 9 2 2 5" xfId="11159"/>
    <cellStyle name="汇总 2 9 2 2 6" xfId="11160"/>
    <cellStyle name="汇总 2 9 2 3" xfId="11161"/>
    <cellStyle name="汇总 2 9 2 3 2" xfId="11162"/>
    <cellStyle name="汇总 2 9 2 3 2 2" xfId="11163"/>
    <cellStyle name="汇总 2 9 2 3 2 2 2" xfId="11164"/>
    <cellStyle name="汇总 2 9 2 3 2 2 3" xfId="11165"/>
    <cellStyle name="汇总 2 9 2 3 2 3" xfId="11166"/>
    <cellStyle name="汇总 2 9 2 3 2 4" xfId="11167"/>
    <cellStyle name="汇总 2 9 2 3 3" xfId="11168"/>
    <cellStyle name="汇总 2 9 2 3 3 2" xfId="11169"/>
    <cellStyle name="汇总 2 9 2 3 3 3" xfId="11170"/>
    <cellStyle name="汇总 2 9 2 3 4" xfId="11171"/>
    <cellStyle name="汇总 2 9 2 3 4 2" xfId="11172"/>
    <cellStyle name="汇总 2 9 2 3 4 2 2" xfId="11173"/>
    <cellStyle name="汇总 2 9 2 3 4 2 3" xfId="11174"/>
    <cellStyle name="汇总 2 9 2 3 4 3" xfId="11175"/>
    <cellStyle name="汇总 2 9 2 3 4 4" xfId="11176"/>
    <cellStyle name="汇总 2 9 2 3 5" xfId="11177"/>
    <cellStyle name="汇总 2 9 2 3 6" xfId="11178"/>
    <cellStyle name="汇总 2 9 2 4" xfId="11179"/>
    <cellStyle name="汇总 2 9 2 4 2" xfId="11180"/>
    <cellStyle name="汇总 2 9 2 4 2 2" xfId="11181"/>
    <cellStyle name="汇总 2 9 2 4 2 2 2" xfId="11182"/>
    <cellStyle name="汇总 2 9 2 4 2 2 3" xfId="11183"/>
    <cellStyle name="汇总 2 9 2 4 2 3" xfId="11184"/>
    <cellStyle name="汇总 2 9 2 4 2 4" xfId="11185"/>
    <cellStyle name="汇总 2 9 2 4 3" xfId="11186"/>
    <cellStyle name="汇总 2 9 2 4 3 2" xfId="11187"/>
    <cellStyle name="汇总 2 9 2 4 3 3" xfId="11188"/>
    <cellStyle name="汇总 2 9 2 4 4" xfId="11189"/>
    <cellStyle name="汇总 2 9 2 4 4 2" xfId="11190"/>
    <cellStyle name="汇总 2 9 2 4 4 2 2" xfId="11191"/>
    <cellStyle name="汇总 2 9 2 4 4 2 3" xfId="11192"/>
    <cellStyle name="汇总 2 9 2 4 4 3" xfId="11193"/>
    <cellStyle name="汇总 2 9 2 4 4 4" xfId="11194"/>
    <cellStyle name="汇总 2 9 2 4 5" xfId="11195"/>
    <cellStyle name="汇总 2 9 2 4 6" xfId="11196"/>
    <cellStyle name="汇总 2 9 2 5" xfId="11197"/>
    <cellStyle name="汇总 2 9 2 5 2" xfId="11198"/>
    <cellStyle name="汇总 2 9 2 5 2 2" xfId="11199"/>
    <cellStyle name="汇总 2 9 2 5 2 3" xfId="11200"/>
    <cellStyle name="汇总 2 9 2 5 3" xfId="11201"/>
    <cellStyle name="汇总 2 9 2 5 4" xfId="11202"/>
    <cellStyle name="汇总 2 9 2 6" xfId="11203"/>
    <cellStyle name="汇总 2 9 2 7" xfId="11204"/>
    <cellStyle name="汇总 2 9 3" xfId="11205"/>
    <cellStyle name="汇总 2 9 3 2" xfId="11206"/>
    <cellStyle name="汇总 2 9 3 2 2" xfId="11207"/>
    <cellStyle name="汇总 2 9 3 2 2 2" xfId="11208"/>
    <cellStyle name="汇总 2 9 3 2 2 3" xfId="11209"/>
    <cellStyle name="汇总 2 9 3 2 3" xfId="11210"/>
    <cellStyle name="汇总 2 9 3 2 4" xfId="11211"/>
    <cellStyle name="汇总 2 9 3 3" xfId="11212"/>
    <cellStyle name="汇总 2 9 3 3 2" xfId="11213"/>
    <cellStyle name="汇总 2 9 3 3 3" xfId="11214"/>
    <cellStyle name="汇总 2 9 3 4" xfId="11215"/>
    <cellStyle name="汇总 2 9 3 4 2" xfId="11216"/>
    <cellStyle name="汇总 2 9 3 4 2 2" xfId="11217"/>
    <cellStyle name="汇总 2 9 3 4 2 3" xfId="11218"/>
    <cellStyle name="汇总 2 9 3 4 3" xfId="11219"/>
    <cellStyle name="汇总 2 9 3 4 4" xfId="11220"/>
    <cellStyle name="汇总 2 9 3 5" xfId="11221"/>
    <cellStyle name="汇总 2 9 3 6" xfId="11222"/>
    <cellStyle name="汇总 2 9 4" xfId="11223"/>
    <cellStyle name="汇总 2 9 4 2" xfId="11224"/>
    <cellStyle name="汇总 2 9 4 2 2" xfId="11225"/>
    <cellStyle name="汇总 2 9 4 2 2 2" xfId="11226"/>
    <cellStyle name="汇总 2 9 4 2 2 3" xfId="11227"/>
    <cellStyle name="汇总 2 9 4 2 3" xfId="11228"/>
    <cellStyle name="汇总 2 9 4 2 4" xfId="11229"/>
    <cellStyle name="汇总 2 9 4 3" xfId="11230"/>
    <cellStyle name="汇总 2 9 4 3 2" xfId="11231"/>
    <cellStyle name="汇总 2 9 4 3 3" xfId="11232"/>
    <cellStyle name="汇总 2 9 4 4" xfId="11233"/>
    <cellStyle name="汇总 2 9 4 4 2" xfId="11234"/>
    <cellStyle name="汇总 2 9 4 4 2 2" xfId="11235"/>
    <cellStyle name="汇总 2 9 4 4 2 3" xfId="11236"/>
    <cellStyle name="汇总 2 9 4 4 3" xfId="11237"/>
    <cellStyle name="汇总 2 9 4 4 4" xfId="11238"/>
    <cellStyle name="汇总 2 9 4 5" xfId="11239"/>
    <cellStyle name="汇总 2 9 4 6" xfId="11240"/>
    <cellStyle name="汇总 2 9 5" xfId="11241"/>
    <cellStyle name="汇总 2 9 5 2" xfId="11242"/>
    <cellStyle name="汇总 2 9 5 2 2" xfId="11243"/>
    <cellStyle name="汇总 2 9 5 2 2 2" xfId="11244"/>
    <cellStyle name="汇总 2 9 5 2 2 3" xfId="11245"/>
    <cellStyle name="汇总 2 9 5 2 3" xfId="11246"/>
    <cellStyle name="汇总 2 9 5 2 4" xfId="11247"/>
    <cellStyle name="汇总 2 9 5 3" xfId="11248"/>
    <cellStyle name="汇总 2 9 5 3 2" xfId="11249"/>
    <cellStyle name="汇总 2 9 5 3 3" xfId="11250"/>
    <cellStyle name="汇总 2 9 5 4" xfId="11251"/>
    <cellStyle name="汇总 2 9 5 4 2" xfId="11252"/>
    <cellStyle name="汇总 2 9 5 4 2 2" xfId="11253"/>
    <cellStyle name="汇总 2 9 5 4 2 3" xfId="11254"/>
    <cellStyle name="汇总 2 9 5 4 3" xfId="11255"/>
    <cellStyle name="汇总 2 9 5 4 4" xfId="11256"/>
    <cellStyle name="汇总 2 9 5 5" xfId="11257"/>
    <cellStyle name="汇总 2 9 5 6" xfId="11258"/>
    <cellStyle name="汇总 2 9 6" xfId="11259"/>
    <cellStyle name="汇总 2 9 6 2" xfId="11260"/>
    <cellStyle name="汇总 2 9 6 2 2" xfId="11261"/>
    <cellStyle name="汇总 2 9 6 2 3" xfId="11262"/>
    <cellStyle name="汇总 2 9 6 3" xfId="11263"/>
    <cellStyle name="汇总 2 9 6 4" xfId="11264"/>
    <cellStyle name="汇总 2 9 7" xfId="11265"/>
    <cellStyle name="汇总 2 9 8" xfId="11266"/>
    <cellStyle name="汇总 3" xfId="11267"/>
    <cellStyle name="汇总 3 10" xfId="11268"/>
    <cellStyle name="汇总 3 10 2" xfId="11269"/>
    <cellStyle name="汇总 3 10 2 2" xfId="11270"/>
    <cellStyle name="汇总 3 10 2 3" xfId="11271"/>
    <cellStyle name="汇总 3 10 3" xfId="11272"/>
    <cellStyle name="汇总 3 10 4" xfId="11273"/>
    <cellStyle name="汇总 3 11" xfId="11274"/>
    <cellStyle name="汇总 3 12" xfId="11275"/>
    <cellStyle name="汇总 3 2" xfId="11276"/>
    <cellStyle name="汇总 3 2 10" xfId="11277"/>
    <cellStyle name="汇总 3 2 11" xfId="11278"/>
    <cellStyle name="汇总 3 2 2" xfId="11279"/>
    <cellStyle name="汇总 3 2 2 10" xfId="11280"/>
    <cellStyle name="汇总 3 2 2 11" xfId="11281"/>
    <cellStyle name="汇总 3 2 2 2" xfId="11282"/>
    <cellStyle name="汇总 3 2 2 2 2" xfId="11283"/>
    <cellStyle name="汇总 3 2 2 2 2 2" xfId="11284"/>
    <cellStyle name="汇总 3 2 2 2 2 2 2" xfId="11285"/>
    <cellStyle name="汇总 3 2 2 2 2 2 2 2" xfId="11286"/>
    <cellStyle name="汇总 3 2 2 2 2 2 2 2 2" xfId="11287"/>
    <cellStyle name="汇总 3 2 2 2 2 2 2 2 3" xfId="11288"/>
    <cellStyle name="汇总 3 2 2 2 2 2 2 3" xfId="11289"/>
    <cellStyle name="汇总 3 2 2 2 2 2 2 4" xfId="11290"/>
    <cellStyle name="汇总 3 2 2 2 2 2 3" xfId="11291"/>
    <cellStyle name="汇总 3 2 2 2 2 2 3 2" xfId="11292"/>
    <cellStyle name="汇总 3 2 2 2 2 2 3 3" xfId="11293"/>
    <cellStyle name="汇总 3 2 2 2 2 2 4" xfId="11294"/>
    <cellStyle name="汇总 3 2 2 2 2 2 4 2" xfId="11295"/>
    <cellStyle name="汇总 3 2 2 2 2 2 4 2 2" xfId="11296"/>
    <cellStyle name="汇总 3 2 2 2 2 2 4 2 3" xfId="11297"/>
    <cellStyle name="汇总 3 2 2 2 2 2 4 3" xfId="11298"/>
    <cellStyle name="汇总 3 2 2 2 2 2 4 4" xfId="11299"/>
    <cellStyle name="汇总 3 2 2 2 2 2 5" xfId="11300"/>
    <cellStyle name="汇总 3 2 2 2 2 2 6" xfId="11301"/>
    <cellStyle name="汇总 3 2 2 2 2 3" xfId="11302"/>
    <cellStyle name="汇总 3 2 2 2 2 3 2" xfId="11303"/>
    <cellStyle name="汇总 3 2 2 2 2 3 2 2" xfId="11304"/>
    <cellStyle name="汇总 3 2 2 2 2 3 2 2 2" xfId="11305"/>
    <cellStyle name="汇总 3 2 2 2 2 3 2 2 3" xfId="11306"/>
    <cellStyle name="汇总 3 2 2 2 2 3 2 3" xfId="11307"/>
    <cellStyle name="汇总 3 2 2 2 2 3 2 4" xfId="11308"/>
    <cellStyle name="汇总 3 2 2 2 2 3 3" xfId="11309"/>
    <cellStyle name="汇总 3 2 2 2 2 3 3 2" xfId="11310"/>
    <cellStyle name="汇总 3 2 2 2 2 3 3 3" xfId="11311"/>
    <cellStyle name="汇总 3 2 2 2 2 3 4" xfId="11312"/>
    <cellStyle name="汇总 3 2 2 2 2 3 4 2" xfId="11313"/>
    <cellStyle name="汇总 3 2 2 2 2 3 4 2 2" xfId="11314"/>
    <cellStyle name="汇总 3 2 2 2 2 3 4 2 3" xfId="11315"/>
    <cellStyle name="汇总 3 2 2 2 2 3 4 3" xfId="11316"/>
    <cellStyle name="汇总 3 2 2 2 2 3 4 4" xfId="11317"/>
    <cellStyle name="汇总 3 2 2 2 2 3 5" xfId="11318"/>
    <cellStyle name="汇总 3 2 2 2 2 3 6" xfId="11319"/>
    <cellStyle name="汇总 3 2 2 2 2 4" xfId="11320"/>
    <cellStyle name="汇总 3 2 2 2 2 4 2" xfId="11321"/>
    <cellStyle name="汇总 3 2 2 2 2 4 2 2" xfId="11322"/>
    <cellStyle name="汇总 3 2 2 2 2 4 2 2 2" xfId="11323"/>
    <cellStyle name="汇总 3 2 2 2 2 4 2 2 3" xfId="11324"/>
    <cellStyle name="汇总 3 2 2 2 2 4 2 3" xfId="11325"/>
    <cellStyle name="汇总 3 2 2 2 2 4 2 4" xfId="11326"/>
    <cellStyle name="汇总 3 2 2 2 2 4 3" xfId="11327"/>
    <cellStyle name="汇总 3 2 2 2 2 4 3 2" xfId="11328"/>
    <cellStyle name="汇总 3 2 2 2 2 4 3 3" xfId="11329"/>
    <cellStyle name="汇总 3 2 2 2 2 4 4" xfId="11330"/>
    <cellStyle name="汇总 3 2 2 2 2 4 4 2" xfId="11331"/>
    <cellStyle name="汇总 3 2 2 2 2 4 4 2 2" xfId="11332"/>
    <cellStyle name="汇总 3 2 2 2 2 4 4 2 3" xfId="11333"/>
    <cellStyle name="汇总 3 2 2 2 2 4 4 3" xfId="11334"/>
    <cellStyle name="汇总 3 2 2 2 2 4 4 4" xfId="11335"/>
    <cellStyle name="汇总 3 2 2 2 2 4 5" xfId="11336"/>
    <cellStyle name="汇总 3 2 2 2 2 4 6" xfId="11337"/>
    <cellStyle name="汇总 3 2 2 2 2 5" xfId="11338"/>
    <cellStyle name="汇总 3 2 2 2 2 5 2" xfId="11339"/>
    <cellStyle name="汇总 3 2 2 2 2 5 2 2" xfId="11340"/>
    <cellStyle name="汇总 3 2 2 2 2 5 2 3" xfId="11341"/>
    <cellStyle name="汇总 3 2 2 2 2 5 3" xfId="11342"/>
    <cellStyle name="汇总 3 2 2 2 2 5 4" xfId="11343"/>
    <cellStyle name="汇总 3 2 2 2 2 6" xfId="11344"/>
    <cellStyle name="汇总 3 2 2 2 2 7" xfId="11345"/>
    <cellStyle name="汇总 3 2 2 2 3" xfId="11346"/>
    <cellStyle name="汇总 3 2 2 2 3 2" xfId="11347"/>
    <cellStyle name="汇总 3 2 2 2 3 2 2" xfId="11348"/>
    <cellStyle name="汇总 3 2 2 2 3 2 2 2" xfId="11349"/>
    <cellStyle name="汇总 3 2 2 2 3 2 2 3" xfId="11350"/>
    <cellStyle name="汇总 3 2 2 2 3 2 3" xfId="11351"/>
    <cellStyle name="汇总 3 2 2 2 3 2 4" xfId="11352"/>
    <cellStyle name="汇总 3 2 2 2 3 3" xfId="11353"/>
    <cellStyle name="汇总 3 2 2 2 3 3 2" xfId="11354"/>
    <cellStyle name="汇总 3 2 2 2 3 3 3" xfId="11355"/>
    <cellStyle name="汇总 3 2 2 2 3 4" xfId="11356"/>
    <cellStyle name="汇总 3 2 2 2 3 4 2" xfId="11357"/>
    <cellStyle name="汇总 3 2 2 2 3 4 2 2" xfId="11358"/>
    <cellStyle name="汇总 3 2 2 2 3 4 2 3" xfId="11359"/>
    <cellStyle name="汇总 3 2 2 2 3 4 3" xfId="11360"/>
    <cellStyle name="汇总 3 2 2 2 3 4 4" xfId="11361"/>
    <cellStyle name="汇总 3 2 2 2 3 5" xfId="11362"/>
    <cellStyle name="汇总 3 2 2 2 3 6" xfId="11363"/>
    <cellStyle name="汇总 3 2 2 2 4" xfId="11364"/>
    <cellStyle name="汇总 3 2 2 2 4 2" xfId="11365"/>
    <cellStyle name="汇总 3 2 2 2 4 2 2" xfId="11366"/>
    <cellStyle name="汇总 3 2 2 2 4 2 2 2" xfId="11367"/>
    <cellStyle name="汇总 3 2 2 2 4 2 2 3" xfId="11368"/>
    <cellStyle name="汇总 3 2 2 2 4 2 3" xfId="11369"/>
    <cellStyle name="汇总 3 2 2 2 4 2 4" xfId="11370"/>
    <cellStyle name="汇总 3 2 2 2 4 3" xfId="11371"/>
    <cellStyle name="汇总 3 2 2 2 4 3 2" xfId="11372"/>
    <cellStyle name="汇总 3 2 2 2 4 3 3" xfId="11373"/>
    <cellStyle name="汇总 3 2 2 2 4 4" xfId="11374"/>
    <cellStyle name="汇总 3 2 2 2 4 4 2" xfId="11375"/>
    <cellStyle name="汇总 3 2 2 2 4 4 2 2" xfId="11376"/>
    <cellStyle name="汇总 3 2 2 2 4 4 2 3" xfId="11377"/>
    <cellStyle name="汇总 3 2 2 2 4 4 3" xfId="11378"/>
    <cellStyle name="汇总 3 2 2 2 4 4 4" xfId="11379"/>
    <cellStyle name="汇总 3 2 2 2 4 5" xfId="11380"/>
    <cellStyle name="汇总 3 2 2 2 4 6" xfId="11381"/>
    <cellStyle name="汇总 3 2 2 2 5" xfId="11382"/>
    <cellStyle name="汇总 3 2 2 2 5 2" xfId="11383"/>
    <cellStyle name="汇总 3 2 2 2 5 2 2" xfId="11384"/>
    <cellStyle name="汇总 3 2 2 2 5 2 2 2" xfId="11385"/>
    <cellStyle name="汇总 3 2 2 2 5 2 2 3" xfId="11386"/>
    <cellStyle name="汇总 3 2 2 2 5 2 3" xfId="11387"/>
    <cellStyle name="汇总 3 2 2 2 5 2 4" xfId="11388"/>
    <cellStyle name="汇总 3 2 2 2 5 3" xfId="11389"/>
    <cellStyle name="汇总 3 2 2 2 5 3 2" xfId="11390"/>
    <cellStyle name="汇总 3 2 2 2 5 3 3" xfId="11391"/>
    <cellStyle name="汇总 3 2 2 2 5 4" xfId="11392"/>
    <cellStyle name="汇总 3 2 2 2 5 4 2" xfId="11393"/>
    <cellStyle name="汇总 3 2 2 2 5 4 2 2" xfId="11394"/>
    <cellStyle name="汇总 3 2 2 2 5 4 2 3" xfId="11395"/>
    <cellStyle name="汇总 3 2 2 2 5 4 3" xfId="11396"/>
    <cellStyle name="汇总 3 2 2 2 5 4 4" xfId="11397"/>
    <cellStyle name="汇总 3 2 2 2 5 5" xfId="11398"/>
    <cellStyle name="汇总 3 2 2 2 5 6" xfId="11399"/>
    <cellStyle name="汇总 3 2 2 2 6" xfId="11400"/>
    <cellStyle name="汇总 3 2 2 2 6 2" xfId="11401"/>
    <cellStyle name="汇总 3 2 2 2 6 2 2" xfId="11402"/>
    <cellStyle name="汇总 3 2 2 2 6 2 3" xfId="11403"/>
    <cellStyle name="汇总 3 2 2 2 6 3" xfId="11404"/>
    <cellStyle name="汇总 3 2 2 2 6 4" xfId="11405"/>
    <cellStyle name="汇总 3 2 2 2 7" xfId="11406"/>
    <cellStyle name="汇总 3 2 2 2 8" xfId="11407"/>
    <cellStyle name="汇总 3 2 2 3" xfId="11408"/>
    <cellStyle name="汇总 3 2 2 3 2" xfId="11409"/>
    <cellStyle name="汇总 3 2 2 3 2 2" xfId="11410"/>
    <cellStyle name="汇总 3 2 2 3 2 2 2" xfId="11411"/>
    <cellStyle name="汇总 3 2 2 3 2 2 2 2" xfId="11412"/>
    <cellStyle name="汇总 3 2 2 3 2 2 2 2 2" xfId="11413"/>
    <cellStyle name="汇总 3 2 2 3 2 2 2 2 3" xfId="11414"/>
    <cellStyle name="汇总 3 2 2 3 2 2 2 3" xfId="11415"/>
    <cellStyle name="汇总 3 2 2 3 2 2 2 4" xfId="11416"/>
    <cellStyle name="汇总 3 2 2 3 2 2 3" xfId="11417"/>
    <cellStyle name="汇总 3 2 2 3 2 2 3 2" xfId="11418"/>
    <cellStyle name="汇总 3 2 2 3 2 2 3 3" xfId="11419"/>
    <cellStyle name="汇总 3 2 2 3 2 2 4" xfId="11420"/>
    <cellStyle name="汇总 3 2 2 3 2 2 4 2" xfId="11421"/>
    <cellStyle name="汇总 3 2 2 3 2 2 4 2 2" xfId="11422"/>
    <cellStyle name="汇总 3 2 2 3 2 2 4 2 3" xfId="11423"/>
    <cellStyle name="汇总 3 2 2 3 2 2 4 3" xfId="11424"/>
    <cellStyle name="汇总 3 2 2 3 2 2 4 4" xfId="11425"/>
    <cellStyle name="汇总 3 2 2 3 2 2 5" xfId="11426"/>
    <cellStyle name="汇总 3 2 2 3 2 2 6" xfId="11427"/>
    <cellStyle name="汇总 3 2 2 3 2 3" xfId="11428"/>
    <cellStyle name="汇总 3 2 2 3 2 3 2" xfId="11429"/>
    <cellStyle name="汇总 3 2 2 3 2 3 2 2" xfId="11430"/>
    <cellStyle name="汇总 3 2 2 3 2 3 2 2 2" xfId="11431"/>
    <cellStyle name="汇总 3 2 2 3 2 3 2 2 3" xfId="11432"/>
    <cellStyle name="汇总 3 2 2 3 2 3 2 3" xfId="11433"/>
    <cellStyle name="汇总 3 2 2 3 2 3 2 4" xfId="11434"/>
    <cellStyle name="汇总 3 2 2 3 2 3 3" xfId="11435"/>
    <cellStyle name="汇总 3 2 2 3 2 3 3 2" xfId="11436"/>
    <cellStyle name="汇总 3 2 2 3 2 3 3 3" xfId="11437"/>
    <cellStyle name="汇总 3 2 2 3 2 3 4" xfId="11438"/>
    <cellStyle name="汇总 3 2 2 3 2 3 4 2" xfId="11439"/>
    <cellStyle name="汇总 3 2 2 3 2 3 4 2 2" xfId="11440"/>
    <cellStyle name="汇总 3 2 2 3 2 3 4 2 3" xfId="11441"/>
    <cellStyle name="汇总 3 2 2 3 2 3 4 3" xfId="11442"/>
    <cellStyle name="汇总 3 2 2 3 2 3 4 4" xfId="11443"/>
    <cellStyle name="汇总 3 2 2 3 2 3 5" xfId="11444"/>
    <cellStyle name="汇总 3 2 2 3 2 3 6" xfId="11445"/>
    <cellStyle name="汇总 3 2 2 3 2 4" xfId="11446"/>
    <cellStyle name="汇总 3 2 2 3 2 4 2" xfId="11447"/>
    <cellStyle name="汇总 3 2 2 3 2 4 2 2" xfId="11448"/>
    <cellStyle name="汇总 3 2 2 3 2 4 2 2 2" xfId="11449"/>
    <cellStyle name="汇总 3 2 2 3 2 4 2 2 3" xfId="11450"/>
    <cellStyle name="汇总 3 2 2 3 2 4 2 3" xfId="11451"/>
    <cellStyle name="汇总 3 2 2 3 2 4 2 4" xfId="11452"/>
    <cellStyle name="汇总 3 2 2 3 2 4 3" xfId="11453"/>
    <cellStyle name="汇总 3 2 2 3 2 4 3 2" xfId="11454"/>
    <cellStyle name="汇总 3 2 2 3 2 4 3 3" xfId="11455"/>
    <cellStyle name="汇总 3 2 2 3 2 4 4" xfId="11456"/>
    <cellStyle name="汇总 3 2 2 3 2 4 4 2" xfId="11457"/>
    <cellStyle name="汇总 3 2 2 3 2 4 4 2 2" xfId="11458"/>
    <cellStyle name="汇总 3 2 2 3 2 4 4 2 3" xfId="11459"/>
    <cellStyle name="汇总 3 2 2 3 2 4 4 3" xfId="11460"/>
    <cellStyle name="汇总 3 2 2 3 2 4 4 4" xfId="11461"/>
    <cellStyle name="汇总 3 2 2 3 2 4 5" xfId="11462"/>
    <cellStyle name="汇总 3 2 2 3 2 4 6" xfId="11463"/>
    <cellStyle name="汇总 3 2 2 3 2 5" xfId="11464"/>
    <cellStyle name="汇总 3 2 2 3 2 5 2" xfId="11465"/>
    <cellStyle name="汇总 3 2 2 3 2 5 2 2" xfId="11466"/>
    <cellStyle name="汇总 3 2 2 3 2 5 2 3" xfId="11467"/>
    <cellStyle name="汇总 3 2 2 3 2 5 3" xfId="11468"/>
    <cellStyle name="汇总 3 2 2 3 2 5 4" xfId="11469"/>
    <cellStyle name="汇总 3 2 2 3 2 6" xfId="11470"/>
    <cellStyle name="汇总 3 2 2 3 2 7" xfId="11471"/>
    <cellStyle name="汇总 3 2 2 3 3" xfId="11472"/>
    <cellStyle name="汇总 3 2 2 3 3 2" xfId="11473"/>
    <cellStyle name="汇总 3 2 2 3 3 2 2" xfId="11474"/>
    <cellStyle name="汇总 3 2 2 3 3 2 2 2" xfId="11475"/>
    <cellStyle name="汇总 3 2 2 3 3 2 2 3" xfId="11476"/>
    <cellStyle name="汇总 3 2 2 3 3 2 3" xfId="11477"/>
    <cellStyle name="汇总 3 2 2 3 3 2 4" xfId="11478"/>
    <cellStyle name="汇总 3 2 2 3 3 3" xfId="11479"/>
    <cellStyle name="汇总 3 2 2 3 3 3 2" xfId="11480"/>
    <cellStyle name="汇总 3 2 2 3 3 3 3" xfId="11481"/>
    <cellStyle name="汇总 3 2 2 3 3 4" xfId="11482"/>
    <cellStyle name="汇总 3 2 2 3 3 4 2" xfId="11483"/>
    <cellStyle name="汇总 3 2 2 3 3 4 2 2" xfId="11484"/>
    <cellStyle name="汇总 3 2 2 3 3 4 2 3" xfId="11485"/>
    <cellStyle name="汇总 3 2 2 3 3 4 3" xfId="11486"/>
    <cellStyle name="汇总 3 2 2 3 3 4 4" xfId="11487"/>
    <cellStyle name="汇总 3 2 2 3 3 5" xfId="11488"/>
    <cellStyle name="汇总 3 2 2 3 3 6" xfId="11489"/>
    <cellStyle name="汇总 3 2 2 3 4" xfId="11490"/>
    <cellStyle name="汇总 3 2 2 3 4 2" xfId="11491"/>
    <cellStyle name="汇总 3 2 2 3 4 2 2" xfId="11492"/>
    <cellStyle name="汇总 3 2 2 3 4 2 2 2" xfId="11493"/>
    <cellStyle name="汇总 3 2 2 3 4 2 2 3" xfId="11494"/>
    <cellStyle name="汇总 3 2 2 3 4 2 3" xfId="11495"/>
    <cellStyle name="汇总 3 2 2 3 4 2 4" xfId="11496"/>
    <cellStyle name="汇总 3 2 2 3 4 3" xfId="11497"/>
    <cellStyle name="汇总 3 2 2 3 4 3 2" xfId="11498"/>
    <cellStyle name="汇总 3 2 2 3 4 3 3" xfId="11499"/>
    <cellStyle name="汇总 3 2 2 3 4 4" xfId="11500"/>
    <cellStyle name="汇总 3 2 2 3 4 4 2" xfId="11501"/>
    <cellStyle name="汇总 3 2 2 3 4 4 2 2" xfId="11502"/>
    <cellStyle name="汇总 3 2 2 3 4 4 2 3" xfId="11503"/>
    <cellStyle name="汇总 3 2 2 3 4 4 3" xfId="11504"/>
    <cellStyle name="汇总 3 2 2 3 4 4 4" xfId="11505"/>
    <cellStyle name="汇总 3 2 2 3 4 5" xfId="11506"/>
    <cellStyle name="汇总 3 2 2 3 4 6" xfId="11507"/>
    <cellStyle name="汇总 3 2 2 3 5" xfId="11508"/>
    <cellStyle name="汇总 3 2 2 3 5 2" xfId="11509"/>
    <cellStyle name="汇总 3 2 2 3 5 2 2" xfId="11510"/>
    <cellStyle name="汇总 3 2 2 3 5 2 2 2" xfId="11511"/>
    <cellStyle name="汇总 3 2 2 3 5 2 2 3" xfId="11512"/>
    <cellStyle name="汇总 3 2 2 3 5 2 3" xfId="11513"/>
    <cellStyle name="汇总 3 2 2 3 5 2 4" xfId="11514"/>
    <cellStyle name="汇总 3 2 2 3 5 3" xfId="11515"/>
    <cellStyle name="汇总 3 2 2 3 5 3 2" xfId="11516"/>
    <cellStyle name="汇总 3 2 2 3 5 3 3" xfId="11517"/>
    <cellStyle name="汇总 3 2 2 3 5 4" xfId="11518"/>
    <cellStyle name="汇总 3 2 2 3 5 4 2" xfId="11519"/>
    <cellStyle name="汇总 3 2 2 3 5 4 2 2" xfId="11520"/>
    <cellStyle name="汇总 3 2 2 3 5 4 2 3" xfId="11521"/>
    <cellStyle name="汇总 3 2 2 3 5 4 3" xfId="11522"/>
    <cellStyle name="汇总 3 2 2 3 5 4 4" xfId="11523"/>
    <cellStyle name="汇总 3 2 2 3 5 5" xfId="11524"/>
    <cellStyle name="汇总 3 2 2 3 5 6" xfId="11525"/>
    <cellStyle name="汇总 3 2 2 3 6" xfId="11526"/>
    <cellStyle name="汇总 3 2 2 3 6 2" xfId="11527"/>
    <cellStyle name="汇总 3 2 2 3 6 2 2" xfId="11528"/>
    <cellStyle name="汇总 3 2 2 3 6 2 3" xfId="11529"/>
    <cellStyle name="汇总 3 2 2 3 6 3" xfId="11530"/>
    <cellStyle name="汇总 3 2 2 3 6 4" xfId="11531"/>
    <cellStyle name="汇总 3 2 2 3 7" xfId="11532"/>
    <cellStyle name="汇总 3 2 2 3 8" xfId="11533"/>
    <cellStyle name="汇总 3 2 2 4" xfId="11534"/>
    <cellStyle name="汇总 3 2 2 4 2" xfId="11535"/>
    <cellStyle name="汇总 3 2 2 4 2 2" xfId="11536"/>
    <cellStyle name="汇总 3 2 2 4 2 2 2" xfId="11537"/>
    <cellStyle name="汇总 3 2 2 4 2 2 2 2" xfId="11538"/>
    <cellStyle name="汇总 3 2 2 4 2 2 2 2 2" xfId="11539"/>
    <cellStyle name="汇总 3 2 2 4 2 2 2 2 3" xfId="11540"/>
    <cellStyle name="汇总 3 2 2 4 2 2 2 3" xfId="11541"/>
    <cellStyle name="汇总 3 2 2 4 2 2 2 4" xfId="11542"/>
    <cellStyle name="汇总 3 2 2 4 2 2 3" xfId="11543"/>
    <cellStyle name="汇总 3 2 2 4 2 2 3 2" xfId="11544"/>
    <cellStyle name="汇总 3 2 2 4 2 2 3 3" xfId="11545"/>
    <cellStyle name="汇总 3 2 2 4 2 2 4" xfId="11546"/>
    <cellStyle name="汇总 3 2 2 4 2 2 4 2" xfId="11547"/>
    <cellStyle name="汇总 3 2 2 4 2 2 4 2 2" xfId="11548"/>
    <cellStyle name="汇总 3 2 2 4 2 2 4 2 3" xfId="11549"/>
    <cellStyle name="汇总 3 2 2 4 2 2 4 3" xfId="11550"/>
    <cellStyle name="汇总 3 2 2 4 2 2 4 4" xfId="11551"/>
    <cellStyle name="汇总 3 2 2 4 2 2 5" xfId="11552"/>
    <cellStyle name="汇总 3 2 2 4 2 2 6" xfId="11553"/>
    <cellStyle name="汇总 3 2 2 4 2 3" xfId="11554"/>
    <cellStyle name="汇总 3 2 2 4 2 3 2" xfId="11555"/>
    <cellStyle name="汇总 3 2 2 4 2 3 2 2" xfId="11556"/>
    <cellStyle name="汇总 3 2 2 4 2 3 2 2 2" xfId="11557"/>
    <cellStyle name="汇总 3 2 2 4 2 3 2 2 3" xfId="11558"/>
    <cellStyle name="汇总 3 2 2 4 2 3 2 3" xfId="11559"/>
    <cellStyle name="汇总 3 2 2 4 2 3 2 4" xfId="11560"/>
    <cellStyle name="汇总 3 2 2 4 2 3 3" xfId="11561"/>
    <cellStyle name="汇总 3 2 2 4 2 3 3 2" xfId="11562"/>
    <cellStyle name="汇总 3 2 2 4 2 3 3 3" xfId="11563"/>
    <cellStyle name="汇总 3 2 2 4 2 3 4" xfId="11564"/>
    <cellStyle name="汇总 3 2 2 4 2 3 4 2" xfId="11565"/>
    <cellStyle name="汇总 3 2 2 4 2 3 4 2 2" xfId="11566"/>
    <cellStyle name="汇总 3 2 2 4 2 3 4 2 3" xfId="11567"/>
    <cellStyle name="汇总 3 2 2 4 2 3 4 3" xfId="11568"/>
    <cellStyle name="汇总 3 2 2 4 2 3 4 4" xfId="11569"/>
    <cellStyle name="汇总 3 2 2 4 2 3 5" xfId="11570"/>
    <cellStyle name="汇总 3 2 2 4 2 3 6" xfId="11571"/>
    <cellStyle name="汇总 3 2 2 4 2 4" xfId="11572"/>
    <cellStyle name="汇总 3 2 2 4 2 4 2" xfId="11573"/>
    <cellStyle name="汇总 3 2 2 4 2 4 2 2" xfId="11574"/>
    <cellStyle name="汇总 3 2 2 4 2 4 2 2 2" xfId="11575"/>
    <cellStyle name="汇总 3 2 2 4 2 4 2 2 3" xfId="11576"/>
    <cellStyle name="汇总 3 2 2 4 2 4 2 3" xfId="11577"/>
    <cellStyle name="汇总 3 2 2 4 2 4 2 4" xfId="11578"/>
    <cellStyle name="汇总 3 2 2 4 2 4 3" xfId="11579"/>
    <cellStyle name="汇总 3 2 2 4 2 4 3 2" xfId="11580"/>
    <cellStyle name="汇总 3 2 2 4 2 4 3 3" xfId="11581"/>
    <cellStyle name="汇总 3 2 2 4 2 4 4" xfId="11582"/>
    <cellStyle name="汇总 3 2 2 4 2 4 4 2" xfId="11583"/>
    <cellStyle name="汇总 3 2 2 4 2 4 4 2 2" xfId="11584"/>
    <cellStyle name="汇总 3 2 2 4 2 4 4 2 3" xfId="11585"/>
    <cellStyle name="汇总 3 2 2 4 2 4 4 3" xfId="11586"/>
    <cellStyle name="汇总 3 2 2 4 2 4 4 4" xfId="11587"/>
    <cellStyle name="汇总 3 2 2 4 2 4 5" xfId="11588"/>
    <cellStyle name="汇总 3 2 2 4 2 4 6" xfId="11589"/>
    <cellStyle name="汇总 3 2 2 4 2 5" xfId="11590"/>
    <cellStyle name="汇总 3 2 2 4 2 5 2" xfId="11591"/>
    <cellStyle name="汇总 3 2 2 4 2 5 2 2" xfId="11592"/>
    <cellStyle name="汇总 3 2 2 4 2 5 2 3" xfId="11593"/>
    <cellStyle name="汇总 3 2 2 4 2 5 3" xfId="11594"/>
    <cellStyle name="汇总 3 2 2 4 2 5 4" xfId="11595"/>
    <cellStyle name="汇总 3 2 2 4 2 6" xfId="11596"/>
    <cellStyle name="汇总 3 2 2 4 2 7" xfId="11597"/>
    <cellStyle name="汇总 3 2 2 4 3" xfId="11598"/>
    <cellStyle name="汇总 3 2 2 4 3 2" xfId="11599"/>
    <cellStyle name="汇总 3 2 2 4 3 2 2" xfId="11600"/>
    <cellStyle name="汇总 3 2 2 4 3 2 2 2" xfId="11601"/>
    <cellStyle name="汇总 3 2 2 4 3 2 2 3" xfId="11602"/>
    <cellStyle name="汇总 3 2 2 4 3 2 3" xfId="11603"/>
    <cellStyle name="汇总 3 2 2 4 3 2 4" xfId="11604"/>
    <cellStyle name="汇总 3 2 2 4 3 3" xfId="11605"/>
    <cellStyle name="汇总 3 2 2 4 3 3 2" xfId="11606"/>
    <cellStyle name="汇总 3 2 2 4 3 3 3" xfId="11607"/>
    <cellStyle name="汇总 3 2 2 4 3 4" xfId="11608"/>
    <cellStyle name="汇总 3 2 2 4 3 4 2" xfId="11609"/>
    <cellStyle name="汇总 3 2 2 4 3 4 2 2" xfId="11610"/>
    <cellStyle name="汇总 3 2 2 4 3 4 2 3" xfId="11611"/>
    <cellStyle name="汇总 3 2 2 4 3 4 3" xfId="11612"/>
    <cellStyle name="汇总 3 2 2 4 3 4 4" xfId="11613"/>
    <cellStyle name="汇总 3 2 2 4 3 5" xfId="11614"/>
    <cellStyle name="汇总 3 2 2 4 3 6" xfId="11615"/>
    <cellStyle name="汇总 3 2 2 4 4" xfId="11616"/>
    <cellStyle name="汇总 3 2 2 4 4 2" xfId="11617"/>
    <cellStyle name="汇总 3 2 2 4 4 2 2" xfId="11618"/>
    <cellStyle name="汇总 3 2 2 4 4 2 2 2" xfId="11619"/>
    <cellStyle name="汇总 3 2 2 4 4 2 2 3" xfId="11620"/>
    <cellStyle name="汇总 3 2 2 4 4 2 3" xfId="11621"/>
    <cellStyle name="汇总 3 2 2 4 4 2 4" xfId="11622"/>
    <cellStyle name="汇总 3 2 2 4 4 3" xfId="11623"/>
    <cellStyle name="汇总 3 2 2 4 4 3 2" xfId="11624"/>
    <cellStyle name="汇总 3 2 2 4 4 3 3" xfId="11625"/>
    <cellStyle name="汇总 3 2 2 4 4 4" xfId="11626"/>
    <cellStyle name="汇总 3 2 2 4 4 4 2" xfId="11627"/>
    <cellStyle name="汇总 3 2 2 4 4 4 2 2" xfId="11628"/>
    <cellStyle name="汇总 3 2 2 4 4 4 2 3" xfId="11629"/>
    <cellStyle name="汇总 3 2 2 4 4 4 3" xfId="11630"/>
    <cellStyle name="汇总 3 2 2 4 4 4 4" xfId="11631"/>
    <cellStyle name="汇总 3 2 2 4 4 5" xfId="11632"/>
    <cellStyle name="汇总 3 2 2 4 4 6" xfId="11633"/>
    <cellStyle name="汇总 3 2 2 4 5" xfId="11634"/>
    <cellStyle name="汇总 3 2 2 4 5 2" xfId="11635"/>
    <cellStyle name="汇总 3 2 2 4 5 2 2" xfId="11636"/>
    <cellStyle name="汇总 3 2 2 4 5 2 2 2" xfId="11637"/>
    <cellStyle name="汇总 3 2 2 4 5 2 2 3" xfId="11638"/>
    <cellStyle name="汇总 3 2 2 4 5 2 3" xfId="11639"/>
    <cellStyle name="汇总 3 2 2 4 5 2 4" xfId="11640"/>
    <cellStyle name="汇总 3 2 2 4 5 3" xfId="11641"/>
    <cellStyle name="汇总 3 2 2 4 5 3 2" xfId="11642"/>
    <cellStyle name="汇总 3 2 2 4 5 3 3" xfId="11643"/>
    <cellStyle name="汇总 3 2 2 4 5 4" xfId="11644"/>
    <cellStyle name="汇总 3 2 2 4 5 4 2" xfId="11645"/>
    <cellStyle name="汇总 3 2 2 4 5 4 2 2" xfId="11646"/>
    <cellStyle name="汇总 3 2 2 4 5 4 2 3" xfId="11647"/>
    <cellStyle name="汇总 3 2 2 4 5 4 3" xfId="11648"/>
    <cellStyle name="汇总 3 2 2 4 5 4 4" xfId="11649"/>
    <cellStyle name="汇总 3 2 2 4 5 5" xfId="11650"/>
    <cellStyle name="汇总 3 2 2 4 5 6" xfId="11651"/>
    <cellStyle name="汇总 3 2 2 4 6" xfId="11652"/>
    <cellStyle name="汇总 3 2 2 4 6 2" xfId="11653"/>
    <cellStyle name="汇总 3 2 2 4 6 2 2" xfId="11654"/>
    <cellStyle name="汇总 3 2 2 4 6 2 3" xfId="11655"/>
    <cellStyle name="汇总 3 2 2 4 6 3" xfId="11656"/>
    <cellStyle name="汇总 3 2 2 4 6 4" xfId="11657"/>
    <cellStyle name="汇总 3 2 2 4 7" xfId="11658"/>
    <cellStyle name="汇总 3 2 2 4 8" xfId="11659"/>
    <cellStyle name="汇总 3 2 2 5" xfId="11660"/>
    <cellStyle name="汇总 3 2 2 5 2" xfId="11661"/>
    <cellStyle name="汇总 3 2 2 5 2 2" xfId="11662"/>
    <cellStyle name="汇总 3 2 2 5 2 2 2" xfId="11663"/>
    <cellStyle name="汇总 3 2 2 5 2 2 2 2" xfId="11664"/>
    <cellStyle name="汇总 3 2 2 5 2 2 2 3" xfId="11665"/>
    <cellStyle name="汇总 3 2 2 5 2 2 3" xfId="11666"/>
    <cellStyle name="汇总 3 2 2 5 2 2 4" xfId="11667"/>
    <cellStyle name="汇总 3 2 2 5 2 3" xfId="11668"/>
    <cellStyle name="汇总 3 2 2 5 2 3 2" xfId="11669"/>
    <cellStyle name="汇总 3 2 2 5 2 3 3" xfId="11670"/>
    <cellStyle name="汇总 3 2 2 5 2 4" xfId="11671"/>
    <cellStyle name="汇总 3 2 2 5 2 4 2" xfId="11672"/>
    <cellStyle name="汇总 3 2 2 5 2 4 2 2" xfId="11673"/>
    <cellStyle name="汇总 3 2 2 5 2 4 2 3" xfId="11674"/>
    <cellStyle name="汇总 3 2 2 5 2 4 3" xfId="11675"/>
    <cellStyle name="汇总 3 2 2 5 2 4 4" xfId="11676"/>
    <cellStyle name="汇总 3 2 2 5 2 5" xfId="11677"/>
    <cellStyle name="汇总 3 2 2 5 2 6" xfId="11678"/>
    <cellStyle name="汇总 3 2 2 5 3" xfId="11679"/>
    <cellStyle name="汇总 3 2 2 5 3 2" xfId="11680"/>
    <cellStyle name="汇总 3 2 2 5 3 2 2" xfId="11681"/>
    <cellStyle name="汇总 3 2 2 5 3 2 2 2" xfId="11682"/>
    <cellStyle name="汇总 3 2 2 5 3 2 2 3" xfId="11683"/>
    <cellStyle name="汇总 3 2 2 5 3 2 3" xfId="11684"/>
    <cellStyle name="汇总 3 2 2 5 3 2 4" xfId="11685"/>
    <cellStyle name="汇总 3 2 2 5 3 3" xfId="11686"/>
    <cellStyle name="汇总 3 2 2 5 3 3 2" xfId="11687"/>
    <cellStyle name="汇总 3 2 2 5 3 3 3" xfId="11688"/>
    <cellStyle name="汇总 3 2 2 5 3 4" xfId="11689"/>
    <cellStyle name="汇总 3 2 2 5 3 4 2" xfId="11690"/>
    <cellStyle name="汇总 3 2 2 5 3 4 2 2" xfId="11691"/>
    <cellStyle name="汇总 3 2 2 5 3 4 2 3" xfId="11692"/>
    <cellStyle name="汇总 3 2 2 5 3 4 3" xfId="11693"/>
    <cellStyle name="汇总 3 2 2 5 3 4 4" xfId="11694"/>
    <cellStyle name="汇总 3 2 2 5 3 5" xfId="11695"/>
    <cellStyle name="汇总 3 2 2 5 3 6" xfId="11696"/>
    <cellStyle name="汇总 3 2 2 5 4" xfId="11697"/>
    <cellStyle name="汇总 3 2 2 5 4 2" xfId="11698"/>
    <cellStyle name="汇总 3 2 2 5 4 2 2" xfId="11699"/>
    <cellStyle name="汇总 3 2 2 5 4 2 2 2" xfId="11700"/>
    <cellStyle name="汇总 3 2 2 5 4 2 2 3" xfId="11701"/>
    <cellStyle name="汇总 3 2 2 5 4 2 3" xfId="11702"/>
    <cellStyle name="汇总 3 2 2 5 4 2 4" xfId="11703"/>
    <cellStyle name="汇总 3 2 2 5 4 3" xfId="11704"/>
    <cellStyle name="汇总 3 2 2 5 4 3 2" xfId="11705"/>
    <cellStyle name="汇总 3 2 2 5 4 3 3" xfId="11706"/>
    <cellStyle name="汇总 3 2 2 5 4 4" xfId="11707"/>
    <cellStyle name="汇总 3 2 2 5 4 4 2" xfId="11708"/>
    <cellStyle name="汇总 3 2 2 5 4 4 2 2" xfId="11709"/>
    <cellStyle name="汇总 3 2 2 5 4 4 2 3" xfId="11710"/>
    <cellStyle name="汇总 3 2 2 5 4 4 3" xfId="11711"/>
    <cellStyle name="汇总 3 2 2 5 4 4 4" xfId="11712"/>
    <cellStyle name="汇总 3 2 2 5 4 5" xfId="11713"/>
    <cellStyle name="汇总 3 2 2 5 4 6" xfId="11714"/>
    <cellStyle name="汇总 3 2 2 5 5" xfId="11715"/>
    <cellStyle name="汇总 3 2 2 5 5 2" xfId="11716"/>
    <cellStyle name="汇总 3 2 2 5 5 2 2" xfId="11717"/>
    <cellStyle name="汇总 3 2 2 5 5 2 3" xfId="11718"/>
    <cellStyle name="汇总 3 2 2 5 5 3" xfId="11719"/>
    <cellStyle name="汇总 3 2 2 5 5 4" xfId="11720"/>
    <cellStyle name="汇总 3 2 2 5 6" xfId="11721"/>
    <cellStyle name="汇总 3 2 2 5 7" xfId="11722"/>
    <cellStyle name="汇总 3 2 2 6" xfId="11723"/>
    <cellStyle name="汇总 3 2 2 6 2" xfId="11724"/>
    <cellStyle name="汇总 3 2 2 6 2 2" xfId="11725"/>
    <cellStyle name="汇总 3 2 2 6 2 2 2" xfId="11726"/>
    <cellStyle name="汇总 3 2 2 6 2 2 3" xfId="11727"/>
    <cellStyle name="汇总 3 2 2 6 2 3" xfId="11728"/>
    <cellStyle name="汇总 3 2 2 6 2 4" xfId="11729"/>
    <cellStyle name="汇总 3 2 2 6 3" xfId="11730"/>
    <cellStyle name="汇总 3 2 2 6 3 2" xfId="11731"/>
    <cellStyle name="汇总 3 2 2 6 3 3" xfId="11732"/>
    <cellStyle name="汇总 3 2 2 6 4" xfId="11733"/>
    <cellStyle name="汇总 3 2 2 6 4 2" xfId="11734"/>
    <cellStyle name="汇总 3 2 2 6 4 2 2" xfId="11735"/>
    <cellStyle name="汇总 3 2 2 6 4 2 3" xfId="11736"/>
    <cellStyle name="汇总 3 2 2 6 4 3" xfId="11737"/>
    <cellStyle name="汇总 3 2 2 6 4 4" xfId="11738"/>
    <cellStyle name="汇总 3 2 2 6 5" xfId="11739"/>
    <cellStyle name="汇总 3 2 2 6 6" xfId="11740"/>
    <cellStyle name="汇总 3 2 2 7" xfId="11741"/>
    <cellStyle name="汇总 3 2 2 7 2" xfId="11742"/>
    <cellStyle name="汇总 3 2 2 7 2 2" xfId="11743"/>
    <cellStyle name="汇总 3 2 2 7 2 2 2" xfId="11744"/>
    <cellStyle name="汇总 3 2 2 7 2 2 3" xfId="11745"/>
    <cellStyle name="汇总 3 2 2 7 2 3" xfId="11746"/>
    <cellStyle name="汇总 3 2 2 7 2 4" xfId="11747"/>
    <cellStyle name="汇总 3 2 2 7 3" xfId="11748"/>
    <cellStyle name="汇总 3 2 2 7 3 2" xfId="11749"/>
    <cellStyle name="汇总 3 2 2 7 3 3" xfId="11750"/>
    <cellStyle name="汇总 3 2 2 7 4" xfId="11751"/>
    <cellStyle name="汇总 3 2 2 7 4 2" xfId="11752"/>
    <cellStyle name="汇总 3 2 2 7 4 2 2" xfId="11753"/>
    <cellStyle name="汇总 3 2 2 7 4 2 3" xfId="11754"/>
    <cellStyle name="汇总 3 2 2 7 4 3" xfId="11755"/>
    <cellStyle name="汇总 3 2 2 7 4 4" xfId="11756"/>
    <cellStyle name="汇总 3 2 2 7 5" xfId="11757"/>
    <cellStyle name="汇总 3 2 2 7 6" xfId="11758"/>
    <cellStyle name="汇总 3 2 2 8" xfId="11759"/>
    <cellStyle name="汇总 3 2 2 8 2" xfId="11760"/>
    <cellStyle name="汇总 3 2 2 8 2 2" xfId="11761"/>
    <cellStyle name="汇总 3 2 2 8 2 2 2" xfId="11762"/>
    <cellStyle name="汇总 3 2 2 8 2 2 3" xfId="11763"/>
    <cellStyle name="汇总 3 2 2 8 2 3" xfId="11764"/>
    <cellStyle name="汇总 3 2 2 8 2 4" xfId="11765"/>
    <cellStyle name="汇总 3 2 2 8 3" xfId="11766"/>
    <cellStyle name="汇总 3 2 2 8 3 2" xfId="11767"/>
    <cellStyle name="汇总 3 2 2 8 3 3" xfId="11768"/>
    <cellStyle name="汇总 3 2 2 8 4" xfId="11769"/>
    <cellStyle name="汇总 3 2 2 8 4 2" xfId="11770"/>
    <cellStyle name="汇总 3 2 2 8 4 2 2" xfId="11771"/>
    <cellStyle name="汇总 3 2 2 8 4 2 3" xfId="11772"/>
    <cellStyle name="汇总 3 2 2 8 4 3" xfId="11773"/>
    <cellStyle name="汇总 3 2 2 8 4 4" xfId="11774"/>
    <cellStyle name="汇总 3 2 2 8 5" xfId="11775"/>
    <cellStyle name="汇总 3 2 2 8 6" xfId="11776"/>
    <cellStyle name="汇总 3 2 2 9" xfId="11777"/>
    <cellStyle name="汇总 3 2 2 9 2" xfId="11778"/>
    <cellStyle name="汇总 3 2 2 9 2 2" xfId="11779"/>
    <cellStyle name="汇总 3 2 2 9 2 3" xfId="11780"/>
    <cellStyle name="汇总 3 2 2 9 3" xfId="11781"/>
    <cellStyle name="汇总 3 2 2 9 4" xfId="11782"/>
    <cellStyle name="汇总 3 2 3" xfId="11783"/>
    <cellStyle name="汇总 3 2 3 2" xfId="11784"/>
    <cellStyle name="汇总 3 2 3 2 2" xfId="11785"/>
    <cellStyle name="汇总 3 2 3 2 2 2" xfId="11786"/>
    <cellStyle name="汇总 3 2 3 2 2 2 2" xfId="11787"/>
    <cellStyle name="汇总 3 2 3 2 2 2 2 2" xfId="11788"/>
    <cellStyle name="汇总 3 2 3 2 2 2 2 3" xfId="11789"/>
    <cellStyle name="汇总 3 2 3 2 2 2 3" xfId="11790"/>
    <cellStyle name="汇总 3 2 3 2 2 2 4" xfId="11791"/>
    <cellStyle name="汇总 3 2 3 2 2 3" xfId="11792"/>
    <cellStyle name="汇总 3 2 3 2 2 3 2" xfId="11793"/>
    <cellStyle name="汇总 3 2 3 2 2 3 3" xfId="11794"/>
    <cellStyle name="汇总 3 2 3 2 2 4" xfId="11795"/>
    <cellStyle name="汇总 3 2 3 2 2 4 2" xfId="11796"/>
    <cellStyle name="汇总 3 2 3 2 2 4 2 2" xfId="11797"/>
    <cellStyle name="汇总 3 2 3 2 2 4 2 3" xfId="11798"/>
    <cellStyle name="汇总 3 2 3 2 2 4 3" xfId="11799"/>
    <cellStyle name="汇总 3 2 3 2 2 4 4" xfId="11800"/>
    <cellStyle name="汇总 3 2 3 2 2 5" xfId="11801"/>
    <cellStyle name="汇总 3 2 3 2 2 6" xfId="11802"/>
    <cellStyle name="汇总 3 2 3 2 3" xfId="11803"/>
    <cellStyle name="汇总 3 2 3 2 3 2" xfId="11804"/>
    <cellStyle name="汇总 3 2 3 2 3 2 2" xfId="11805"/>
    <cellStyle name="汇总 3 2 3 2 3 2 2 2" xfId="11806"/>
    <cellStyle name="汇总 3 2 3 2 3 2 2 3" xfId="11807"/>
    <cellStyle name="汇总 3 2 3 2 3 2 3" xfId="11808"/>
    <cellStyle name="汇总 3 2 3 2 3 2 4" xfId="11809"/>
    <cellStyle name="汇总 3 2 3 2 3 3" xfId="11810"/>
    <cellStyle name="汇总 3 2 3 2 3 3 2" xfId="11811"/>
    <cellStyle name="汇总 3 2 3 2 3 3 3" xfId="11812"/>
    <cellStyle name="汇总 3 2 3 2 3 4" xfId="11813"/>
    <cellStyle name="汇总 3 2 3 2 3 4 2" xfId="11814"/>
    <cellStyle name="汇总 3 2 3 2 3 4 2 2" xfId="11815"/>
    <cellStyle name="汇总 3 2 3 2 3 4 2 3" xfId="11816"/>
    <cellStyle name="汇总 3 2 3 2 3 4 3" xfId="11817"/>
    <cellStyle name="汇总 3 2 3 2 3 4 4" xfId="11818"/>
    <cellStyle name="汇总 3 2 3 2 3 5" xfId="11819"/>
    <cellStyle name="汇总 3 2 3 2 3 6" xfId="11820"/>
    <cellStyle name="汇总 3 2 3 2 4" xfId="11821"/>
    <cellStyle name="汇总 3 2 3 2 4 2" xfId="11822"/>
    <cellStyle name="汇总 3 2 3 2 4 2 2" xfId="11823"/>
    <cellStyle name="汇总 3 2 3 2 4 2 2 2" xfId="11824"/>
    <cellStyle name="汇总 3 2 3 2 4 2 2 3" xfId="11825"/>
    <cellStyle name="汇总 3 2 3 2 4 2 3" xfId="11826"/>
    <cellStyle name="汇总 3 2 3 2 4 2 4" xfId="11827"/>
    <cellStyle name="汇总 3 2 3 2 4 3" xfId="11828"/>
    <cellStyle name="汇总 3 2 3 2 4 3 2" xfId="11829"/>
    <cellStyle name="汇总 3 2 3 2 4 3 3" xfId="11830"/>
    <cellStyle name="汇总 3 2 3 2 4 4" xfId="11831"/>
    <cellStyle name="汇总 3 2 3 2 4 4 2" xfId="11832"/>
    <cellStyle name="汇总 3 2 3 2 4 4 2 2" xfId="11833"/>
    <cellStyle name="汇总 3 2 3 2 4 4 2 3" xfId="11834"/>
    <cellStyle name="汇总 3 2 3 2 4 4 3" xfId="11835"/>
    <cellStyle name="汇总 3 2 3 2 4 4 4" xfId="11836"/>
    <cellStyle name="汇总 3 2 3 2 4 5" xfId="11837"/>
    <cellStyle name="汇总 3 2 3 2 4 6" xfId="11838"/>
    <cellStyle name="汇总 3 2 3 2 5" xfId="11839"/>
    <cellStyle name="汇总 3 2 3 2 5 2" xfId="11840"/>
    <cellStyle name="汇总 3 2 3 2 5 2 2" xfId="11841"/>
    <cellStyle name="汇总 3 2 3 2 5 2 3" xfId="11842"/>
    <cellStyle name="汇总 3 2 3 2 5 3" xfId="11843"/>
    <cellStyle name="汇总 3 2 3 2 5 4" xfId="11844"/>
    <cellStyle name="汇总 3 2 3 2 6" xfId="11845"/>
    <cellStyle name="汇总 3 2 3 2 7" xfId="11846"/>
    <cellStyle name="汇总 3 2 3 3" xfId="11847"/>
    <cellStyle name="汇总 3 2 3 3 2" xfId="11848"/>
    <cellStyle name="汇总 3 2 3 3 2 2" xfId="11849"/>
    <cellStyle name="汇总 3 2 3 3 2 2 2" xfId="11850"/>
    <cellStyle name="汇总 3 2 3 3 2 2 3" xfId="11851"/>
    <cellStyle name="汇总 3 2 3 3 2 3" xfId="11852"/>
    <cellStyle name="汇总 3 2 3 3 2 4" xfId="11853"/>
    <cellStyle name="汇总 3 2 3 3 3" xfId="11854"/>
    <cellStyle name="汇总 3 2 3 3 3 2" xfId="11855"/>
    <cellStyle name="汇总 3 2 3 3 3 3" xfId="11856"/>
    <cellStyle name="汇总 3 2 3 3 4" xfId="11857"/>
    <cellStyle name="汇总 3 2 3 3 4 2" xfId="11858"/>
    <cellStyle name="汇总 3 2 3 3 4 2 2" xfId="11859"/>
    <cellStyle name="汇总 3 2 3 3 4 2 3" xfId="11860"/>
    <cellStyle name="汇总 3 2 3 3 4 3" xfId="11861"/>
    <cellStyle name="汇总 3 2 3 3 4 4" xfId="11862"/>
    <cellStyle name="汇总 3 2 3 3 5" xfId="11863"/>
    <cellStyle name="汇总 3 2 3 3 6" xfId="11864"/>
    <cellStyle name="汇总 3 2 3 4" xfId="11865"/>
    <cellStyle name="汇总 3 2 3 4 2" xfId="11866"/>
    <cellStyle name="汇总 3 2 3 4 2 2" xfId="11867"/>
    <cellStyle name="汇总 3 2 3 4 2 2 2" xfId="11868"/>
    <cellStyle name="汇总 3 2 3 4 2 2 3" xfId="11869"/>
    <cellStyle name="汇总 3 2 3 4 2 3" xfId="11870"/>
    <cellStyle name="汇总 3 2 3 4 2 4" xfId="11871"/>
    <cellStyle name="汇总 3 2 3 4 3" xfId="11872"/>
    <cellStyle name="汇总 3 2 3 4 3 2" xfId="11873"/>
    <cellStyle name="汇总 3 2 3 4 3 3" xfId="11874"/>
    <cellStyle name="汇总 3 2 3 4 4" xfId="11875"/>
    <cellStyle name="汇总 3 2 3 4 4 2" xfId="11876"/>
    <cellStyle name="汇总 3 2 3 4 4 2 2" xfId="11877"/>
    <cellStyle name="汇总 3 2 3 4 4 2 3" xfId="11878"/>
    <cellStyle name="汇总 3 2 3 4 4 3" xfId="11879"/>
    <cellStyle name="汇总 3 2 3 4 4 4" xfId="11880"/>
    <cellStyle name="汇总 3 2 3 4 5" xfId="11881"/>
    <cellStyle name="汇总 3 2 3 4 6" xfId="11882"/>
    <cellStyle name="汇总 3 2 3 5" xfId="11883"/>
    <cellStyle name="汇总 3 2 3 5 2" xfId="11884"/>
    <cellStyle name="汇总 3 2 3 5 2 2" xfId="11885"/>
    <cellStyle name="汇总 3 2 3 5 2 2 2" xfId="11886"/>
    <cellStyle name="汇总 3 2 3 5 2 2 3" xfId="11887"/>
    <cellStyle name="汇总 3 2 3 5 2 3" xfId="11888"/>
    <cellStyle name="汇总 3 2 3 5 2 4" xfId="11889"/>
    <cellStyle name="汇总 3 2 3 5 3" xfId="11890"/>
    <cellStyle name="汇总 3 2 3 5 3 2" xfId="11891"/>
    <cellStyle name="汇总 3 2 3 5 3 3" xfId="11892"/>
    <cellStyle name="汇总 3 2 3 5 4" xfId="11893"/>
    <cellStyle name="汇总 3 2 3 5 4 2" xfId="11894"/>
    <cellStyle name="汇总 3 2 3 5 4 2 2" xfId="11895"/>
    <cellStyle name="汇总 3 2 3 5 4 2 3" xfId="11896"/>
    <cellStyle name="汇总 3 2 3 5 4 3" xfId="11897"/>
    <cellStyle name="汇总 3 2 3 5 4 4" xfId="11898"/>
    <cellStyle name="汇总 3 2 3 5 5" xfId="11899"/>
    <cellStyle name="汇总 3 2 3 5 6" xfId="11900"/>
    <cellStyle name="汇总 3 2 3 6" xfId="11901"/>
    <cellStyle name="汇总 3 2 3 6 2" xfId="11902"/>
    <cellStyle name="汇总 3 2 3 6 2 2" xfId="11903"/>
    <cellStyle name="汇总 3 2 3 6 2 3" xfId="11904"/>
    <cellStyle name="汇总 3 2 3 6 3" xfId="11905"/>
    <cellStyle name="汇总 3 2 3 6 4" xfId="11906"/>
    <cellStyle name="汇总 3 2 3 7" xfId="11907"/>
    <cellStyle name="汇总 3 2 3 8" xfId="11908"/>
    <cellStyle name="汇总 3 2 4" xfId="11909"/>
    <cellStyle name="汇总 3 2 4 2" xfId="11910"/>
    <cellStyle name="汇总 3 2 4 2 2" xfId="11911"/>
    <cellStyle name="汇总 3 2 4 2 2 2" xfId="11912"/>
    <cellStyle name="汇总 3 2 4 2 2 2 2" xfId="11913"/>
    <cellStyle name="汇总 3 2 4 2 2 2 2 2" xfId="11914"/>
    <cellStyle name="汇总 3 2 4 2 2 2 2 3" xfId="11915"/>
    <cellStyle name="汇总 3 2 4 2 2 2 3" xfId="11916"/>
    <cellStyle name="汇总 3 2 4 2 2 2 4" xfId="11917"/>
    <cellStyle name="汇总 3 2 4 2 2 3" xfId="11918"/>
    <cellStyle name="汇总 3 2 4 2 2 3 2" xfId="11919"/>
    <cellStyle name="汇总 3 2 4 2 2 3 3" xfId="11920"/>
    <cellStyle name="汇总 3 2 4 2 2 4" xfId="11921"/>
    <cellStyle name="汇总 3 2 4 2 2 4 2" xfId="11922"/>
    <cellStyle name="汇总 3 2 4 2 2 4 2 2" xfId="11923"/>
    <cellStyle name="汇总 3 2 4 2 2 4 2 3" xfId="11924"/>
    <cellStyle name="汇总 3 2 4 2 2 4 3" xfId="11925"/>
    <cellStyle name="汇总 3 2 4 2 2 4 4" xfId="11926"/>
    <cellStyle name="汇总 3 2 4 2 2 5" xfId="11927"/>
    <cellStyle name="汇总 3 2 4 2 2 6" xfId="11928"/>
    <cellStyle name="汇总 3 2 4 2 3" xfId="11929"/>
    <cellStyle name="汇总 3 2 4 2 3 2" xfId="11930"/>
    <cellStyle name="汇总 3 2 4 2 3 2 2" xfId="11931"/>
    <cellStyle name="汇总 3 2 4 2 3 2 2 2" xfId="11932"/>
    <cellStyle name="汇总 3 2 4 2 3 2 2 3" xfId="11933"/>
    <cellStyle name="汇总 3 2 4 2 3 2 3" xfId="11934"/>
    <cellStyle name="汇总 3 2 4 2 3 2 4" xfId="11935"/>
    <cellStyle name="汇总 3 2 4 2 3 3" xfId="11936"/>
    <cellStyle name="汇总 3 2 4 2 3 3 2" xfId="11937"/>
    <cellStyle name="汇总 3 2 4 2 3 3 3" xfId="11938"/>
    <cellStyle name="汇总 3 2 4 2 3 4" xfId="11939"/>
    <cellStyle name="汇总 3 2 4 2 3 4 2" xfId="11940"/>
    <cellStyle name="汇总 3 2 4 2 3 4 2 2" xfId="11941"/>
    <cellStyle name="汇总 3 2 4 2 3 4 2 3" xfId="11942"/>
    <cellStyle name="汇总 3 2 4 2 3 4 3" xfId="11943"/>
    <cellStyle name="汇总 3 2 4 2 3 4 4" xfId="11944"/>
    <cellStyle name="汇总 3 2 4 2 3 5" xfId="11945"/>
    <cellStyle name="汇总 3 2 4 2 3 6" xfId="11946"/>
    <cellStyle name="汇总 3 2 4 2 4" xfId="11947"/>
    <cellStyle name="汇总 3 2 4 2 4 2" xfId="11948"/>
    <cellStyle name="汇总 3 2 4 2 4 2 2" xfId="11949"/>
    <cellStyle name="汇总 3 2 4 2 4 2 2 2" xfId="11950"/>
    <cellStyle name="汇总 3 2 4 2 4 2 2 3" xfId="11951"/>
    <cellStyle name="汇总 3 2 4 2 4 2 3" xfId="11952"/>
    <cellStyle name="汇总 3 2 4 2 4 2 4" xfId="11953"/>
    <cellStyle name="汇总 3 2 4 2 4 3" xfId="11954"/>
    <cellStyle name="汇总 3 2 4 2 4 3 2" xfId="11955"/>
    <cellStyle name="汇总 3 2 4 2 4 3 3" xfId="11956"/>
    <cellStyle name="汇总 3 2 4 2 4 4" xfId="11957"/>
    <cellStyle name="汇总 3 2 4 2 4 4 2" xfId="11958"/>
    <cellStyle name="汇总 3 2 4 2 4 4 2 2" xfId="11959"/>
    <cellStyle name="汇总 3 2 4 2 4 4 2 3" xfId="11960"/>
    <cellStyle name="汇总 3 2 4 2 4 4 3" xfId="11961"/>
    <cellStyle name="汇总 3 2 4 2 4 4 4" xfId="11962"/>
    <cellStyle name="汇总 3 2 4 2 4 5" xfId="11963"/>
    <cellStyle name="汇总 3 2 4 2 4 6" xfId="11964"/>
    <cellStyle name="汇总 3 2 4 2 5" xfId="11965"/>
    <cellStyle name="汇总 3 2 4 2 5 2" xfId="11966"/>
    <cellStyle name="汇总 3 2 4 2 5 2 2" xfId="11967"/>
    <cellStyle name="汇总 3 2 4 2 5 2 3" xfId="11968"/>
    <cellStyle name="汇总 3 2 4 2 5 3" xfId="11969"/>
    <cellStyle name="汇总 3 2 4 2 5 4" xfId="11970"/>
    <cellStyle name="汇总 3 2 4 2 6" xfId="11971"/>
    <cellStyle name="汇总 3 2 4 2 7" xfId="11972"/>
    <cellStyle name="汇总 3 2 4 3" xfId="11973"/>
    <cellStyle name="汇总 3 2 4 3 2" xfId="11974"/>
    <cellStyle name="汇总 3 2 4 3 2 2" xfId="11975"/>
    <cellStyle name="汇总 3 2 4 3 2 2 2" xfId="11976"/>
    <cellStyle name="汇总 3 2 4 3 2 2 3" xfId="11977"/>
    <cellStyle name="汇总 3 2 4 3 2 3" xfId="11978"/>
    <cellStyle name="汇总 3 2 4 3 2 4" xfId="11979"/>
    <cellStyle name="汇总 3 2 4 3 3" xfId="11980"/>
    <cellStyle name="汇总 3 2 4 3 3 2" xfId="11981"/>
    <cellStyle name="汇总 3 2 4 3 3 3" xfId="11982"/>
    <cellStyle name="汇总 3 2 4 3 4" xfId="11983"/>
    <cellStyle name="汇总 3 2 4 3 4 2" xfId="11984"/>
    <cellStyle name="汇总 3 2 4 3 4 2 2" xfId="11985"/>
    <cellStyle name="汇总 3 2 4 3 4 2 3" xfId="11986"/>
    <cellStyle name="汇总 3 2 4 3 4 3" xfId="11987"/>
    <cellStyle name="汇总 3 2 4 3 4 4" xfId="11988"/>
    <cellStyle name="汇总 3 2 4 3 5" xfId="11989"/>
    <cellStyle name="汇总 3 2 4 3 6" xfId="11990"/>
    <cellStyle name="汇总 3 2 4 4" xfId="11991"/>
    <cellStyle name="汇总 3 2 4 4 2" xfId="11992"/>
    <cellStyle name="汇总 3 2 4 4 2 2" xfId="11993"/>
    <cellStyle name="汇总 3 2 4 4 2 2 2" xfId="11994"/>
    <cellStyle name="汇总 3 2 4 4 2 2 3" xfId="11995"/>
    <cellStyle name="汇总 3 2 4 4 2 3" xfId="11996"/>
    <cellStyle name="汇总 3 2 4 4 2 4" xfId="11997"/>
    <cellStyle name="汇总 3 2 4 4 3" xfId="11998"/>
    <cellStyle name="汇总 3 2 4 4 3 2" xfId="11999"/>
    <cellStyle name="汇总 3 2 4 4 3 3" xfId="12000"/>
    <cellStyle name="汇总 3 2 4 4 4" xfId="12001"/>
    <cellStyle name="汇总 3 2 4 4 4 2" xfId="12002"/>
    <cellStyle name="汇总 3 2 4 4 4 2 2" xfId="12003"/>
    <cellStyle name="汇总 3 2 4 4 4 2 3" xfId="12004"/>
    <cellStyle name="汇总 3 2 4 4 4 3" xfId="12005"/>
    <cellStyle name="汇总 3 2 4 4 4 4" xfId="12006"/>
    <cellStyle name="汇总 3 2 4 4 5" xfId="12007"/>
    <cellStyle name="汇总 3 2 4 4 6" xfId="12008"/>
    <cellStyle name="汇总 3 2 4 5" xfId="12009"/>
    <cellStyle name="汇总 3 2 4 5 2" xfId="12010"/>
    <cellStyle name="汇总 3 2 4 5 2 2" xfId="12011"/>
    <cellStyle name="汇总 3 2 4 5 2 2 2" xfId="12012"/>
    <cellStyle name="汇总 3 2 4 5 2 2 3" xfId="12013"/>
    <cellStyle name="汇总 3 2 4 5 2 3" xfId="12014"/>
    <cellStyle name="汇总 3 2 4 5 2 4" xfId="12015"/>
    <cellStyle name="汇总 3 2 4 5 3" xfId="12016"/>
    <cellStyle name="汇总 3 2 4 5 3 2" xfId="12017"/>
    <cellStyle name="汇总 3 2 4 5 3 3" xfId="12018"/>
    <cellStyle name="汇总 3 2 4 5 4" xfId="12019"/>
    <cellStyle name="汇总 3 2 4 5 4 2" xfId="12020"/>
    <cellStyle name="汇总 3 2 4 5 4 2 2" xfId="12021"/>
    <cellStyle name="汇总 3 2 4 5 4 2 3" xfId="12022"/>
    <cellStyle name="汇总 3 2 4 5 4 3" xfId="12023"/>
    <cellStyle name="汇总 3 2 4 5 4 4" xfId="12024"/>
    <cellStyle name="汇总 3 2 4 5 5" xfId="12025"/>
    <cellStyle name="汇总 3 2 4 5 6" xfId="12026"/>
    <cellStyle name="汇总 3 2 4 6" xfId="12027"/>
    <cellStyle name="汇总 3 2 4 6 2" xfId="12028"/>
    <cellStyle name="汇总 3 2 4 6 2 2" xfId="12029"/>
    <cellStyle name="汇总 3 2 4 6 2 3" xfId="12030"/>
    <cellStyle name="汇总 3 2 4 6 3" xfId="12031"/>
    <cellStyle name="汇总 3 2 4 6 4" xfId="12032"/>
    <cellStyle name="汇总 3 2 4 7" xfId="12033"/>
    <cellStyle name="汇总 3 2 4 8" xfId="12034"/>
    <cellStyle name="汇总 3 2 5" xfId="12035"/>
    <cellStyle name="汇总 3 2 5 2" xfId="12036"/>
    <cellStyle name="汇总 3 2 5 2 2" xfId="12037"/>
    <cellStyle name="汇总 3 2 5 2 2 2" xfId="12038"/>
    <cellStyle name="汇总 3 2 5 2 2 2 2" xfId="12039"/>
    <cellStyle name="汇总 3 2 5 2 2 2 2 2" xfId="12040"/>
    <cellStyle name="汇总 3 2 5 2 2 2 2 3" xfId="12041"/>
    <cellStyle name="汇总 3 2 5 2 2 2 3" xfId="12042"/>
    <cellStyle name="汇总 3 2 5 2 2 2 4" xfId="12043"/>
    <cellStyle name="汇总 3 2 5 2 2 3" xfId="12044"/>
    <cellStyle name="汇总 3 2 5 2 2 3 2" xfId="12045"/>
    <cellStyle name="汇总 3 2 5 2 2 3 3" xfId="12046"/>
    <cellStyle name="汇总 3 2 5 2 2 4" xfId="12047"/>
    <cellStyle name="汇总 3 2 5 2 2 4 2" xfId="12048"/>
    <cellStyle name="汇总 3 2 5 2 2 4 2 2" xfId="12049"/>
    <cellStyle name="汇总 3 2 5 2 2 4 2 3" xfId="12050"/>
    <cellStyle name="汇总 3 2 5 2 2 4 3" xfId="12051"/>
    <cellStyle name="汇总 3 2 5 2 2 4 4" xfId="12052"/>
    <cellStyle name="汇总 3 2 5 2 2 5" xfId="12053"/>
    <cellStyle name="汇总 3 2 5 2 2 6" xfId="12054"/>
    <cellStyle name="汇总 3 2 5 2 3" xfId="12055"/>
    <cellStyle name="汇总 3 2 5 2 3 2" xfId="12056"/>
    <cellStyle name="汇总 3 2 5 2 3 2 2" xfId="12057"/>
    <cellStyle name="汇总 3 2 5 2 3 2 2 2" xfId="12058"/>
    <cellStyle name="汇总 3 2 5 2 3 2 2 3" xfId="12059"/>
    <cellStyle name="汇总 3 2 5 2 3 2 3" xfId="12060"/>
    <cellStyle name="汇总 3 2 5 2 3 2 4" xfId="12061"/>
    <cellStyle name="汇总 3 2 5 2 3 3" xfId="12062"/>
    <cellStyle name="汇总 3 2 5 2 3 3 2" xfId="12063"/>
    <cellStyle name="汇总 3 2 5 2 3 3 3" xfId="12064"/>
    <cellStyle name="汇总 3 2 5 2 3 4" xfId="12065"/>
    <cellStyle name="汇总 3 2 5 2 3 4 2" xfId="12066"/>
    <cellStyle name="汇总 3 2 5 2 3 4 2 2" xfId="12067"/>
    <cellStyle name="汇总 3 2 5 2 3 4 2 3" xfId="12068"/>
    <cellStyle name="汇总 3 2 5 2 3 4 3" xfId="12069"/>
    <cellStyle name="汇总 3 2 5 2 3 4 4" xfId="12070"/>
    <cellStyle name="汇总 3 2 5 2 3 5" xfId="12071"/>
    <cellStyle name="汇总 3 2 5 2 3 6" xfId="12072"/>
    <cellStyle name="汇总 3 2 5 2 4" xfId="12073"/>
    <cellStyle name="汇总 3 2 5 2 4 2" xfId="12074"/>
    <cellStyle name="汇总 3 2 5 2 4 2 2" xfId="12075"/>
    <cellStyle name="汇总 3 2 5 2 4 2 2 2" xfId="12076"/>
    <cellStyle name="汇总 3 2 5 2 4 2 2 3" xfId="12077"/>
    <cellStyle name="汇总 3 2 5 2 4 2 3" xfId="12078"/>
    <cellStyle name="汇总 3 2 5 2 4 2 4" xfId="12079"/>
    <cellStyle name="汇总 3 2 5 2 4 3" xfId="12080"/>
    <cellStyle name="汇总 3 2 5 2 4 3 2" xfId="12081"/>
    <cellStyle name="汇总 3 2 5 2 4 3 3" xfId="12082"/>
    <cellStyle name="汇总 3 2 5 2 4 4" xfId="12083"/>
    <cellStyle name="汇总 3 2 5 2 4 4 2" xfId="12084"/>
    <cellStyle name="汇总 3 2 5 2 4 4 2 2" xfId="12085"/>
    <cellStyle name="汇总 3 2 5 2 4 4 2 3" xfId="12086"/>
    <cellStyle name="汇总 3 2 5 2 4 4 3" xfId="12087"/>
    <cellStyle name="汇总 3 2 5 2 4 4 4" xfId="12088"/>
    <cellStyle name="汇总 3 2 5 2 4 5" xfId="12089"/>
    <cellStyle name="汇总 3 2 5 2 4 6" xfId="12090"/>
    <cellStyle name="汇总 3 2 5 2 5" xfId="12091"/>
    <cellStyle name="汇总 3 2 5 2 5 2" xfId="12092"/>
    <cellStyle name="汇总 3 2 5 2 5 2 2" xfId="12093"/>
    <cellStyle name="汇总 3 2 5 2 5 2 3" xfId="12094"/>
    <cellStyle name="汇总 3 2 5 2 5 3" xfId="12095"/>
    <cellStyle name="汇总 3 2 5 2 5 4" xfId="12096"/>
    <cellStyle name="汇总 3 2 5 2 6" xfId="12097"/>
    <cellStyle name="汇总 3 2 5 2 7" xfId="12098"/>
    <cellStyle name="汇总 3 2 5 3" xfId="12099"/>
    <cellStyle name="汇总 3 2 5 3 2" xfId="12100"/>
    <cellStyle name="汇总 3 2 5 3 2 2" xfId="12101"/>
    <cellStyle name="汇总 3 2 5 3 2 2 2" xfId="12102"/>
    <cellStyle name="汇总 3 2 5 3 2 2 3" xfId="12103"/>
    <cellStyle name="汇总 3 2 5 3 2 3" xfId="12104"/>
    <cellStyle name="汇总 3 2 5 3 2 4" xfId="12105"/>
    <cellStyle name="汇总 3 2 5 3 3" xfId="12106"/>
    <cellStyle name="汇总 3 2 5 3 3 2" xfId="12107"/>
    <cellStyle name="汇总 3 2 5 3 3 3" xfId="12108"/>
    <cellStyle name="汇总 3 2 5 3 4" xfId="12109"/>
    <cellStyle name="汇总 3 2 5 3 4 2" xfId="12110"/>
    <cellStyle name="汇总 3 2 5 3 4 2 2" xfId="12111"/>
    <cellStyle name="汇总 3 2 5 3 4 2 3" xfId="12112"/>
    <cellStyle name="汇总 3 2 5 3 4 3" xfId="12113"/>
    <cellStyle name="汇总 3 2 5 3 4 4" xfId="12114"/>
    <cellStyle name="汇总 3 2 5 3 5" xfId="12115"/>
    <cellStyle name="汇总 3 2 5 3 6" xfId="12116"/>
    <cellStyle name="汇总 3 2 5 4" xfId="12117"/>
    <cellStyle name="汇总 3 2 5 4 2" xfId="12118"/>
    <cellStyle name="汇总 3 2 5 4 2 2" xfId="12119"/>
    <cellStyle name="汇总 3 2 5 4 2 2 2" xfId="12120"/>
    <cellStyle name="汇总 3 2 5 4 2 2 3" xfId="12121"/>
    <cellStyle name="汇总 3 2 5 4 2 3" xfId="12122"/>
    <cellStyle name="汇总 3 2 5 4 2 4" xfId="12123"/>
    <cellStyle name="汇总 3 2 5 4 3" xfId="12124"/>
    <cellStyle name="汇总 3 2 5 4 3 2" xfId="12125"/>
    <cellStyle name="汇总 3 2 5 4 3 3" xfId="12126"/>
    <cellStyle name="汇总 3 2 5 4 4" xfId="12127"/>
    <cellStyle name="汇总 3 2 5 4 4 2" xfId="12128"/>
    <cellStyle name="汇总 3 2 5 4 4 2 2" xfId="12129"/>
    <cellStyle name="汇总 3 2 5 4 4 2 3" xfId="12130"/>
    <cellStyle name="汇总 3 2 5 4 4 3" xfId="12131"/>
    <cellStyle name="汇总 3 2 5 4 4 4" xfId="12132"/>
    <cellStyle name="汇总 3 2 5 4 5" xfId="12133"/>
    <cellStyle name="汇总 3 2 5 4 6" xfId="12134"/>
    <cellStyle name="汇总 3 2 5 5" xfId="12135"/>
    <cellStyle name="汇总 3 2 5 5 2" xfId="12136"/>
    <cellStyle name="汇总 3 2 5 5 2 2" xfId="12137"/>
    <cellStyle name="汇总 3 2 5 5 2 2 2" xfId="12138"/>
    <cellStyle name="汇总 3 2 5 5 2 2 3" xfId="12139"/>
    <cellStyle name="汇总 3 2 5 5 2 3" xfId="12140"/>
    <cellStyle name="汇总 3 2 5 5 2 4" xfId="12141"/>
    <cellStyle name="汇总 3 2 5 5 3" xfId="12142"/>
    <cellStyle name="汇总 3 2 5 5 3 2" xfId="12143"/>
    <cellStyle name="汇总 3 2 5 5 3 3" xfId="12144"/>
    <cellStyle name="汇总 3 2 5 5 4" xfId="12145"/>
    <cellStyle name="汇总 3 2 5 5 4 2" xfId="12146"/>
    <cellStyle name="汇总 3 2 5 5 4 2 2" xfId="12147"/>
    <cellStyle name="汇总 3 2 5 5 4 2 3" xfId="12148"/>
    <cellStyle name="汇总 3 2 5 5 4 3" xfId="12149"/>
    <cellStyle name="汇总 3 2 5 5 4 4" xfId="12150"/>
    <cellStyle name="汇总 3 2 5 5 5" xfId="12151"/>
    <cellStyle name="汇总 3 2 5 5 6" xfId="12152"/>
    <cellStyle name="汇总 3 2 5 6" xfId="12153"/>
    <cellStyle name="汇总 3 2 5 6 2" xfId="12154"/>
    <cellStyle name="汇总 3 2 5 6 2 2" xfId="12155"/>
    <cellStyle name="汇总 3 2 5 6 2 3" xfId="12156"/>
    <cellStyle name="汇总 3 2 5 6 3" xfId="12157"/>
    <cellStyle name="汇总 3 2 5 6 4" xfId="12158"/>
    <cellStyle name="汇总 3 2 5 7" xfId="12159"/>
    <cellStyle name="汇总 3 2 5 8" xfId="12160"/>
    <cellStyle name="汇总 3 2 6" xfId="12161"/>
    <cellStyle name="汇总 3 2 6 2" xfId="12162"/>
    <cellStyle name="汇总 3 2 6 2 2" xfId="12163"/>
    <cellStyle name="汇总 3 2 6 2 2 2" xfId="12164"/>
    <cellStyle name="汇总 3 2 6 2 2 3" xfId="12165"/>
    <cellStyle name="汇总 3 2 6 2 3" xfId="12166"/>
    <cellStyle name="汇总 3 2 6 2 4" xfId="12167"/>
    <cellStyle name="汇总 3 2 6 3" xfId="12168"/>
    <cellStyle name="汇总 3 2 6 3 2" xfId="12169"/>
    <cellStyle name="汇总 3 2 6 3 3" xfId="12170"/>
    <cellStyle name="汇总 3 2 6 4" xfId="12171"/>
    <cellStyle name="汇总 3 2 6 4 2" xfId="12172"/>
    <cellStyle name="汇总 3 2 6 4 2 2" xfId="12173"/>
    <cellStyle name="汇总 3 2 6 4 2 3" xfId="12174"/>
    <cellStyle name="汇总 3 2 6 4 3" xfId="12175"/>
    <cellStyle name="汇总 3 2 6 4 4" xfId="12176"/>
    <cellStyle name="汇总 3 2 6 5" xfId="12177"/>
    <cellStyle name="汇总 3 2 6 6" xfId="12178"/>
    <cellStyle name="汇总 3 2 7" xfId="12179"/>
    <cellStyle name="汇总 3 2 7 2" xfId="12180"/>
    <cellStyle name="汇总 3 2 7 2 2" xfId="12181"/>
    <cellStyle name="汇总 3 2 7 2 2 2" xfId="12182"/>
    <cellStyle name="汇总 3 2 7 2 2 3" xfId="12183"/>
    <cellStyle name="汇总 3 2 7 2 3" xfId="12184"/>
    <cellStyle name="汇总 3 2 7 2 4" xfId="12185"/>
    <cellStyle name="汇总 3 2 7 3" xfId="12186"/>
    <cellStyle name="汇总 3 2 7 3 2" xfId="12187"/>
    <cellStyle name="汇总 3 2 7 3 3" xfId="12188"/>
    <cellStyle name="汇总 3 2 7 4" xfId="12189"/>
    <cellStyle name="汇总 3 2 7 4 2" xfId="12190"/>
    <cellStyle name="汇总 3 2 7 4 2 2" xfId="12191"/>
    <cellStyle name="汇总 3 2 7 4 2 3" xfId="12192"/>
    <cellStyle name="汇总 3 2 7 4 3" xfId="12193"/>
    <cellStyle name="汇总 3 2 7 4 4" xfId="12194"/>
    <cellStyle name="汇总 3 2 7 5" xfId="12195"/>
    <cellStyle name="汇总 3 2 7 6" xfId="12196"/>
    <cellStyle name="汇总 3 2 8" xfId="12197"/>
    <cellStyle name="汇总 3 2 8 2" xfId="12198"/>
    <cellStyle name="汇总 3 2 8 2 2" xfId="12199"/>
    <cellStyle name="汇总 3 2 8 2 2 2" xfId="12200"/>
    <cellStyle name="汇总 3 2 8 2 2 3" xfId="12201"/>
    <cellStyle name="汇总 3 2 8 2 3" xfId="12202"/>
    <cellStyle name="汇总 3 2 8 2 4" xfId="12203"/>
    <cellStyle name="汇总 3 2 8 3" xfId="12204"/>
    <cellStyle name="汇总 3 2 8 3 2" xfId="12205"/>
    <cellStyle name="汇总 3 2 8 3 3" xfId="12206"/>
    <cellStyle name="汇总 3 2 8 4" xfId="12207"/>
    <cellStyle name="汇总 3 2 8 4 2" xfId="12208"/>
    <cellStyle name="汇总 3 2 8 4 2 2" xfId="12209"/>
    <cellStyle name="汇总 3 2 8 4 2 3" xfId="12210"/>
    <cellStyle name="汇总 3 2 8 4 3" xfId="12211"/>
    <cellStyle name="汇总 3 2 8 4 4" xfId="12212"/>
    <cellStyle name="汇总 3 2 8 5" xfId="12213"/>
    <cellStyle name="汇总 3 2 8 6" xfId="12214"/>
    <cellStyle name="汇总 3 2 9" xfId="12215"/>
    <cellStyle name="汇总 3 2 9 2" xfId="12216"/>
    <cellStyle name="汇总 3 2 9 2 2" xfId="12217"/>
    <cellStyle name="汇总 3 2 9 2 3" xfId="12218"/>
    <cellStyle name="汇总 3 2 9 3" xfId="12219"/>
    <cellStyle name="汇总 3 2 9 4" xfId="12220"/>
    <cellStyle name="汇总 3 3" xfId="12221"/>
    <cellStyle name="汇总 3 3 10" xfId="12222"/>
    <cellStyle name="汇总 3 3 11" xfId="12223"/>
    <cellStyle name="汇总 3 3 2" xfId="12224"/>
    <cellStyle name="汇总 3 3 2 2" xfId="12225"/>
    <cellStyle name="汇总 3 3 2 2 2" xfId="12226"/>
    <cellStyle name="汇总 3 3 2 2 2 2" xfId="12227"/>
    <cellStyle name="汇总 3 3 2 2 2 2 2" xfId="12228"/>
    <cellStyle name="汇总 3 3 2 2 2 2 2 2" xfId="12229"/>
    <cellStyle name="汇总 3 3 2 2 2 2 2 3" xfId="12230"/>
    <cellStyle name="汇总 3 3 2 2 2 2 3" xfId="12231"/>
    <cellStyle name="汇总 3 3 2 2 2 2 4" xfId="12232"/>
    <cellStyle name="汇总 3 3 2 2 2 3" xfId="12233"/>
    <cellStyle name="汇总 3 3 2 2 2 3 2" xfId="12234"/>
    <cellStyle name="汇总 3 3 2 2 2 3 3" xfId="12235"/>
    <cellStyle name="汇总 3 3 2 2 2 4" xfId="12236"/>
    <cellStyle name="汇总 3 3 2 2 2 4 2" xfId="12237"/>
    <cellStyle name="汇总 3 3 2 2 2 4 2 2" xfId="12238"/>
    <cellStyle name="汇总 3 3 2 2 2 4 2 3" xfId="12239"/>
    <cellStyle name="汇总 3 3 2 2 2 4 3" xfId="12240"/>
    <cellStyle name="汇总 3 3 2 2 2 4 4" xfId="12241"/>
    <cellStyle name="汇总 3 3 2 2 2 5" xfId="12242"/>
    <cellStyle name="汇总 3 3 2 2 2 6" xfId="12243"/>
    <cellStyle name="汇总 3 3 2 2 3" xfId="12244"/>
    <cellStyle name="汇总 3 3 2 2 3 2" xfId="12245"/>
    <cellStyle name="汇总 3 3 2 2 3 2 2" xfId="12246"/>
    <cellStyle name="汇总 3 3 2 2 3 2 2 2" xfId="12247"/>
    <cellStyle name="汇总 3 3 2 2 3 2 2 3" xfId="12248"/>
    <cellStyle name="汇总 3 3 2 2 3 2 3" xfId="12249"/>
    <cellStyle name="汇总 3 3 2 2 3 2 4" xfId="12250"/>
    <cellStyle name="汇总 3 3 2 2 3 3" xfId="12251"/>
    <cellStyle name="汇总 3 3 2 2 3 3 2" xfId="12252"/>
    <cellStyle name="汇总 3 3 2 2 3 3 3" xfId="12253"/>
    <cellStyle name="汇总 3 3 2 2 3 4" xfId="12254"/>
    <cellStyle name="汇总 3 3 2 2 3 4 2" xfId="12255"/>
    <cellStyle name="汇总 3 3 2 2 3 4 2 2" xfId="12256"/>
    <cellStyle name="汇总 3 3 2 2 3 4 2 3" xfId="12257"/>
    <cellStyle name="汇总 3 3 2 2 3 4 3" xfId="12258"/>
    <cellStyle name="汇总 3 3 2 2 3 4 4" xfId="12259"/>
    <cellStyle name="汇总 3 3 2 2 3 5" xfId="12260"/>
    <cellStyle name="汇总 3 3 2 2 3 6" xfId="12261"/>
    <cellStyle name="汇总 3 3 2 2 4" xfId="12262"/>
    <cellStyle name="汇总 3 3 2 2 4 2" xfId="12263"/>
    <cellStyle name="汇总 3 3 2 2 4 2 2" xfId="12264"/>
    <cellStyle name="汇总 3 3 2 2 4 2 2 2" xfId="12265"/>
    <cellStyle name="汇总 3 3 2 2 4 2 2 3" xfId="12266"/>
    <cellStyle name="汇总 3 3 2 2 4 2 3" xfId="12267"/>
    <cellStyle name="汇总 3 3 2 2 4 2 4" xfId="12268"/>
    <cellStyle name="汇总 3 3 2 2 4 3" xfId="12269"/>
    <cellStyle name="汇总 3 3 2 2 4 3 2" xfId="12270"/>
    <cellStyle name="汇总 3 3 2 2 4 3 3" xfId="12271"/>
    <cellStyle name="汇总 3 3 2 2 4 4" xfId="12272"/>
    <cellStyle name="汇总 3 3 2 2 4 4 2" xfId="12273"/>
    <cellStyle name="汇总 3 3 2 2 4 4 2 2" xfId="12274"/>
    <cellStyle name="汇总 3 3 2 2 4 4 2 3" xfId="12275"/>
    <cellStyle name="汇总 3 3 2 2 4 4 3" xfId="12276"/>
    <cellStyle name="汇总 3 3 2 2 4 4 4" xfId="12277"/>
    <cellStyle name="汇总 3 3 2 2 4 5" xfId="12278"/>
    <cellStyle name="汇总 3 3 2 2 4 6" xfId="12279"/>
    <cellStyle name="汇总 3 3 2 2 5" xfId="12280"/>
    <cellStyle name="汇总 3 3 2 2 5 2" xfId="12281"/>
    <cellStyle name="汇总 3 3 2 2 5 2 2" xfId="12282"/>
    <cellStyle name="汇总 3 3 2 2 5 2 3" xfId="12283"/>
    <cellStyle name="汇总 3 3 2 2 5 3" xfId="12284"/>
    <cellStyle name="汇总 3 3 2 2 5 4" xfId="12285"/>
    <cellStyle name="汇总 3 3 2 2 6" xfId="12286"/>
    <cellStyle name="汇总 3 3 2 2 7" xfId="12287"/>
    <cellStyle name="汇总 3 3 2 3" xfId="12288"/>
    <cellStyle name="汇总 3 3 2 3 2" xfId="12289"/>
    <cellStyle name="汇总 3 3 2 3 2 2" xfId="12290"/>
    <cellStyle name="汇总 3 3 2 3 2 2 2" xfId="12291"/>
    <cellStyle name="汇总 3 3 2 3 2 2 3" xfId="12292"/>
    <cellStyle name="汇总 3 3 2 3 2 3" xfId="12293"/>
    <cellStyle name="汇总 3 3 2 3 2 4" xfId="12294"/>
    <cellStyle name="汇总 3 3 2 3 3" xfId="12295"/>
    <cellStyle name="汇总 3 3 2 3 3 2" xfId="12296"/>
    <cellStyle name="汇总 3 3 2 3 3 3" xfId="12297"/>
    <cellStyle name="汇总 3 3 2 3 4" xfId="12298"/>
    <cellStyle name="汇总 3 3 2 3 4 2" xfId="12299"/>
    <cellStyle name="汇总 3 3 2 3 4 2 2" xfId="12300"/>
    <cellStyle name="汇总 3 3 2 3 4 2 3" xfId="12301"/>
    <cellStyle name="汇总 3 3 2 3 4 3" xfId="12302"/>
    <cellStyle name="汇总 3 3 2 3 4 4" xfId="12303"/>
    <cellStyle name="汇总 3 3 2 3 5" xfId="12304"/>
    <cellStyle name="汇总 3 3 2 3 6" xfId="12305"/>
    <cellStyle name="汇总 3 3 2 4" xfId="12306"/>
    <cellStyle name="汇总 3 3 2 4 2" xfId="12307"/>
    <cellStyle name="汇总 3 3 2 4 2 2" xfId="12308"/>
    <cellStyle name="汇总 3 3 2 4 2 2 2" xfId="12309"/>
    <cellStyle name="汇总 3 3 2 4 2 2 3" xfId="12310"/>
    <cellStyle name="汇总 3 3 2 4 2 3" xfId="12311"/>
    <cellStyle name="汇总 3 3 2 4 2 4" xfId="12312"/>
    <cellStyle name="汇总 3 3 2 4 3" xfId="12313"/>
    <cellStyle name="汇总 3 3 2 4 3 2" xfId="12314"/>
    <cellStyle name="汇总 3 3 2 4 3 3" xfId="12315"/>
    <cellStyle name="汇总 3 3 2 4 4" xfId="12316"/>
    <cellStyle name="汇总 3 3 2 4 4 2" xfId="12317"/>
    <cellStyle name="汇总 3 3 2 4 4 2 2" xfId="12318"/>
    <cellStyle name="汇总 3 3 2 4 4 2 3" xfId="12319"/>
    <cellStyle name="汇总 3 3 2 4 4 3" xfId="12320"/>
    <cellStyle name="汇总 3 3 2 4 4 4" xfId="12321"/>
    <cellStyle name="汇总 3 3 2 4 5" xfId="12322"/>
    <cellStyle name="汇总 3 3 2 4 6" xfId="12323"/>
    <cellStyle name="汇总 3 3 2 5" xfId="12324"/>
    <cellStyle name="汇总 3 3 2 5 2" xfId="12325"/>
    <cellStyle name="汇总 3 3 2 5 2 2" xfId="12326"/>
    <cellStyle name="汇总 3 3 2 5 2 2 2" xfId="12327"/>
    <cellStyle name="汇总 3 3 2 5 2 2 3" xfId="12328"/>
    <cellStyle name="汇总 3 3 2 5 2 3" xfId="12329"/>
    <cellStyle name="汇总 3 3 2 5 2 4" xfId="12330"/>
    <cellStyle name="汇总 3 3 2 5 3" xfId="12331"/>
    <cellStyle name="汇总 3 3 2 5 3 2" xfId="12332"/>
    <cellStyle name="汇总 3 3 2 5 3 3" xfId="12333"/>
    <cellStyle name="汇总 3 3 2 5 4" xfId="12334"/>
    <cellStyle name="汇总 3 3 2 5 4 2" xfId="12335"/>
    <cellStyle name="汇总 3 3 2 5 4 2 2" xfId="12336"/>
    <cellStyle name="汇总 3 3 2 5 4 2 3" xfId="12337"/>
    <cellStyle name="汇总 3 3 2 5 4 3" xfId="12338"/>
    <cellStyle name="汇总 3 3 2 5 4 4" xfId="12339"/>
    <cellStyle name="汇总 3 3 2 5 5" xfId="12340"/>
    <cellStyle name="汇总 3 3 2 5 6" xfId="12341"/>
    <cellStyle name="汇总 3 3 2 6" xfId="12342"/>
    <cellStyle name="汇总 3 3 2 6 2" xfId="12343"/>
    <cellStyle name="汇总 3 3 2 6 2 2" xfId="12344"/>
    <cellStyle name="汇总 3 3 2 6 2 3" xfId="12345"/>
    <cellStyle name="汇总 3 3 2 6 3" xfId="12346"/>
    <cellStyle name="汇总 3 3 2 6 4" xfId="12347"/>
    <cellStyle name="汇总 3 3 2 7" xfId="12348"/>
    <cellStyle name="汇总 3 3 2 8" xfId="12349"/>
    <cellStyle name="汇总 3 3 3" xfId="12350"/>
    <cellStyle name="汇总 3 3 3 2" xfId="12351"/>
    <cellStyle name="汇总 3 3 3 2 2" xfId="12352"/>
    <cellStyle name="汇总 3 3 3 2 2 2" xfId="12353"/>
    <cellStyle name="汇总 3 3 3 2 2 2 2" xfId="12354"/>
    <cellStyle name="汇总 3 3 3 2 2 2 2 2" xfId="12355"/>
    <cellStyle name="汇总 3 3 3 2 2 2 2 3" xfId="12356"/>
    <cellStyle name="汇总 3 3 3 2 2 2 3" xfId="12357"/>
    <cellStyle name="汇总 3 3 3 2 2 2 4" xfId="12358"/>
    <cellStyle name="汇总 3 3 3 2 2 3" xfId="12359"/>
    <cellStyle name="汇总 3 3 3 2 2 3 2" xfId="12360"/>
    <cellStyle name="汇总 3 3 3 2 2 3 3" xfId="12361"/>
    <cellStyle name="汇总 3 3 3 2 2 4" xfId="12362"/>
    <cellStyle name="汇总 3 3 3 2 2 4 2" xfId="12363"/>
    <cellStyle name="汇总 3 3 3 2 2 4 2 2" xfId="12364"/>
    <cellStyle name="汇总 3 3 3 2 2 4 2 3" xfId="12365"/>
    <cellStyle name="汇总 3 3 3 2 2 4 3" xfId="12366"/>
    <cellStyle name="汇总 3 3 3 2 2 4 4" xfId="12367"/>
    <cellStyle name="汇总 3 3 3 2 2 5" xfId="12368"/>
    <cellStyle name="汇总 3 3 3 2 2 6" xfId="12369"/>
    <cellStyle name="汇总 3 3 3 2 3" xfId="12370"/>
    <cellStyle name="汇总 3 3 3 2 3 2" xfId="12371"/>
    <cellStyle name="汇总 3 3 3 2 3 2 2" xfId="12372"/>
    <cellStyle name="汇总 3 3 3 2 3 2 2 2" xfId="12373"/>
    <cellStyle name="汇总 3 3 3 2 3 2 2 3" xfId="12374"/>
    <cellStyle name="汇总 3 3 3 2 3 2 3" xfId="12375"/>
    <cellStyle name="汇总 3 3 3 2 3 2 4" xfId="12376"/>
    <cellStyle name="汇总 3 3 3 2 3 3" xfId="12377"/>
    <cellStyle name="汇总 3 3 3 2 3 3 2" xfId="12378"/>
    <cellStyle name="汇总 3 3 3 2 3 3 3" xfId="12379"/>
    <cellStyle name="汇总 3 3 3 2 3 4" xfId="12380"/>
    <cellStyle name="汇总 3 3 3 2 3 4 2" xfId="12381"/>
    <cellStyle name="汇总 3 3 3 2 3 4 2 2" xfId="12382"/>
    <cellStyle name="汇总 3 3 3 2 3 4 2 3" xfId="12383"/>
    <cellStyle name="汇总 3 3 3 2 3 4 3" xfId="12384"/>
    <cellStyle name="汇总 3 3 3 2 3 4 4" xfId="12385"/>
    <cellStyle name="汇总 3 3 3 2 3 5" xfId="12386"/>
    <cellStyle name="汇总 3 3 3 2 3 6" xfId="12387"/>
    <cellStyle name="汇总 3 3 3 2 4" xfId="12388"/>
    <cellStyle name="汇总 3 3 3 2 4 2" xfId="12389"/>
    <cellStyle name="汇总 3 3 3 2 4 2 2" xfId="12390"/>
    <cellStyle name="汇总 3 3 3 2 4 2 2 2" xfId="12391"/>
    <cellStyle name="汇总 3 3 3 2 4 2 2 3" xfId="12392"/>
    <cellStyle name="汇总 3 3 3 2 4 2 3" xfId="12393"/>
    <cellStyle name="汇总 3 3 3 2 4 2 4" xfId="12394"/>
    <cellStyle name="汇总 3 3 3 2 4 3" xfId="12395"/>
    <cellStyle name="汇总 3 3 3 2 4 3 2" xfId="12396"/>
    <cellStyle name="汇总 3 3 3 2 4 3 3" xfId="12397"/>
    <cellStyle name="汇总 3 3 3 2 4 4" xfId="12398"/>
    <cellStyle name="汇总 3 3 3 2 4 4 2" xfId="12399"/>
    <cellStyle name="汇总 3 3 3 2 4 4 2 2" xfId="12400"/>
    <cellStyle name="汇总 3 3 3 2 4 4 2 3" xfId="12401"/>
    <cellStyle name="汇总 3 3 3 2 4 4 3" xfId="12402"/>
    <cellStyle name="汇总 3 3 3 2 4 4 4" xfId="12403"/>
    <cellStyle name="汇总 3 3 3 2 4 5" xfId="12404"/>
    <cellStyle name="汇总 3 3 3 2 4 6" xfId="12405"/>
    <cellStyle name="汇总 3 3 3 2 5" xfId="12406"/>
    <cellStyle name="汇总 3 3 3 2 5 2" xfId="12407"/>
    <cellStyle name="汇总 3 3 3 2 5 2 2" xfId="12408"/>
    <cellStyle name="汇总 3 3 3 2 5 2 3" xfId="12409"/>
    <cellStyle name="汇总 3 3 3 2 5 3" xfId="12410"/>
    <cellStyle name="汇总 3 3 3 2 5 4" xfId="12411"/>
    <cellStyle name="汇总 3 3 3 2 6" xfId="12412"/>
    <cellStyle name="汇总 3 3 3 2 7" xfId="12413"/>
    <cellStyle name="汇总 3 3 3 3" xfId="12414"/>
    <cellStyle name="汇总 3 3 3 3 2" xfId="12415"/>
    <cellStyle name="汇总 3 3 3 3 2 2" xfId="12416"/>
    <cellStyle name="汇总 3 3 3 3 2 2 2" xfId="12417"/>
    <cellStyle name="汇总 3 3 3 3 2 2 3" xfId="12418"/>
    <cellStyle name="汇总 3 3 3 3 2 3" xfId="12419"/>
    <cellStyle name="汇总 3 3 3 3 2 4" xfId="12420"/>
    <cellStyle name="汇总 3 3 3 3 3" xfId="12421"/>
    <cellStyle name="汇总 3 3 3 3 3 2" xfId="12422"/>
    <cellStyle name="汇总 3 3 3 3 3 3" xfId="12423"/>
    <cellStyle name="汇总 3 3 3 3 4" xfId="12424"/>
    <cellStyle name="汇总 3 3 3 3 4 2" xfId="12425"/>
    <cellStyle name="汇总 3 3 3 3 4 2 2" xfId="12426"/>
    <cellStyle name="汇总 3 3 3 3 4 2 3" xfId="12427"/>
    <cellStyle name="汇总 3 3 3 3 4 3" xfId="12428"/>
    <cellStyle name="汇总 3 3 3 3 4 4" xfId="12429"/>
    <cellStyle name="汇总 3 3 3 3 5" xfId="12430"/>
    <cellStyle name="汇总 3 3 3 3 6" xfId="12431"/>
    <cellStyle name="汇总 3 3 3 4" xfId="12432"/>
    <cellStyle name="汇总 3 3 3 4 2" xfId="12433"/>
    <cellStyle name="汇总 3 3 3 4 2 2" xfId="12434"/>
    <cellStyle name="汇总 3 3 3 4 2 2 2" xfId="12435"/>
    <cellStyle name="汇总 3 3 3 4 2 2 3" xfId="12436"/>
    <cellStyle name="汇总 3 3 3 4 2 3" xfId="12437"/>
    <cellStyle name="汇总 3 3 3 4 2 4" xfId="12438"/>
    <cellStyle name="汇总 3 3 3 4 3" xfId="12439"/>
    <cellStyle name="汇总 3 3 3 4 3 2" xfId="12440"/>
    <cellStyle name="汇总 3 3 3 4 3 3" xfId="12441"/>
    <cellStyle name="汇总 3 3 3 4 4" xfId="12442"/>
    <cellStyle name="汇总 3 3 3 4 4 2" xfId="12443"/>
    <cellStyle name="汇总 3 3 3 4 4 2 2" xfId="12444"/>
    <cellStyle name="汇总 3 3 3 4 4 2 3" xfId="12445"/>
    <cellStyle name="汇总 3 3 3 4 4 3" xfId="12446"/>
    <cellStyle name="汇总 3 3 3 4 4 4" xfId="12447"/>
    <cellStyle name="汇总 3 3 3 4 5" xfId="12448"/>
    <cellStyle name="汇总 3 3 3 4 6" xfId="12449"/>
    <cellStyle name="汇总 3 3 3 5" xfId="12450"/>
    <cellStyle name="汇总 3 3 3 5 2" xfId="12451"/>
    <cellStyle name="汇总 3 3 3 5 2 2" xfId="12452"/>
    <cellStyle name="汇总 3 3 3 5 2 2 2" xfId="12453"/>
    <cellStyle name="汇总 3 3 3 5 2 2 3" xfId="12454"/>
    <cellStyle name="汇总 3 3 3 5 2 3" xfId="12455"/>
    <cellStyle name="汇总 3 3 3 5 2 4" xfId="12456"/>
    <cellStyle name="汇总 3 3 3 5 3" xfId="12457"/>
    <cellStyle name="汇总 3 3 3 5 3 2" xfId="12458"/>
    <cellStyle name="汇总 3 3 3 5 3 3" xfId="12459"/>
    <cellStyle name="汇总 3 3 3 5 4" xfId="12460"/>
    <cellStyle name="汇总 3 3 3 5 4 2" xfId="12461"/>
    <cellStyle name="汇总 3 3 3 5 4 2 2" xfId="12462"/>
    <cellStyle name="汇总 3 3 3 5 4 2 3" xfId="12463"/>
    <cellStyle name="汇总 3 3 3 5 4 3" xfId="12464"/>
    <cellStyle name="汇总 3 3 3 5 4 4" xfId="12465"/>
    <cellStyle name="汇总 3 3 3 5 5" xfId="12466"/>
    <cellStyle name="汇总 3 3 3 5 6" xfId="12467"/>
    <cellStyle name="汇总 3 3 3 6" xfId="12468"/>
    <cellStyle name="汇总 3 3 3 6 2" xfId="12469"/>
    <cellStyle name="汇总 3 3 3 6 2 2" xfId="12470"/>
    <cellStyle name="汇总 3 3 3 6 2 3" xfId="12471"/>
    <cellStyle name="汇总 3 3 3 6 3" xfId="12472"/>
    <cellStyle name="汇总 3 3 3 6 4" xfId="12473"/>
    <cellStyle name="汇总 3 3 3 7" xfId="12474"/>
    <cellStyle name="汇总 3 3 3 8" xfId="12475"/>
    <cellStyle name="汇总 3 3 4" xfId="12476"/>
    <cellStyle name="汇总 3 3 4 2" xfId="12477"/>
    <cellStyle name="汇总 3 3 4 2 2" xfId="12478"/>
    <cellStyle name="汇总 3 3 4 2 2 2" xfId="12479"/>
    <cellStyle name="汇总 3 3 4 2 2 2 2" xfId="12480"/>
    <cellStyle name="汇总 3 3 4 2 2 2 2 2" xfId="12481"/>
    <cellStyle name="汇总 3 3 4 2 2 2 2 3" xfId="12482"/>
    <cellStyle name="汇总 3 3 4 2 2 2 3" xfId="12483"/>
    <cellStyle name="汇总 3 3 4 2 2 2 4" xfId="12484"/>
    <cellStyle name="汇总 3 3 4 2 2 3" xfId="12485"/>
    <cellStyle name="汇总 3 3 4 2 2 3 2" xfId="12486"/>
    <cellStyle name="汇总 3 3 4 2 2 3 3" xfId="12487"/>
    <cellStyle name="汇总 3 3 4 2 2 4" xfId="12488"/>
    <cellStyle name="汇总 3 3 4 2 2 4 2" xfId="12489"/>
    <cellStyle name="汇总 3 3 4 2 2 4 2 2" xfId="12490"/>
    <cellStyle name="汇总 3 3 4 2 2 4 2 3" xfId="12491"/>
    <cellStyle name="汇总 3 3 4 2 2 4 3" xfId="12492"/>
    <cellStyle name="汇总 3 3 4 2 2 4 4" xfId="12493"/>
    <cellStyle name="汇总 3 3 4 2 2 5" xfId="12494"/>
    <cellStyle name="汇总 3 3 4 2 2 6" xfId="12495"/>
    <cellStyle name="汇总 3 3 4 2 3" xfId="12496"/>
    <cellStyle name="汇总 3 3 4 2 3 2" xfId="12497"/>
    <cellStyle name="汇总 3 3 4 2 3 2 2" xfId="12498"/>
    <cellStyle name="汇总 3 3 4 2 3 2 2 2" xfId="12499"/>
    <cellStyle name="汇总 3 3 4 2 3 2 2 3" xfId="12500"/>
    <cellStyle name="汇总 3 3 4 2 3 2 3" xfId="12501"/>
    <cellStyle name="汇总 3 3 4 2 3 2 4" xfId="12502"/>
    <cellStyle name="汇总 3 3 4 2 3 3" xfId="12503"/>
    <cellStyle name="汇总 3 3 4 2 3 3 2" xfId="12504"/>
    <cellStyle name="汇总 3 3 4 2 3 3 3" xfId="12505"/>
    <cellStyle name="汇总 3 3 4 2 3 4" xfId="12506"/>
    <cellStyle name="汇总 3 3 4 2 3 4 2" xfId="12507"/>
    <cellStyle name="汇总 3 3 4 2 3 4 2 2" xfId="12508"/>
    <cellStyle name="汇总 3 3 4 2 3 4 2 3" xfId="12509"/>
    <cellStyle name="汇总 3 3 4 2 3 4 3" xfId="12510"/>
    <cellStyle name="汇总 3 3 4 2 3 4 4" xfId="12511"/>
    <cellStyle name="汇总 3 3 4 2 3 5" xfId="12512"/>
    <cellStyle name="汇总 3 3 4 2 3 6" xfId="12513"/>
    <cellStyle name="汇总 3 3 4 2 4" xfId="12514"/>
    <cellStyle name="汇总 3 3 4 2 4 2" xfId="12515"/>
    <cellStyle name="汇总 3 3 4 2 4 2 2" xfId="12516"/>
    <cellStyle name="汇总 3 3 4 2 4 2 2 2" xfId="12517"/>
    <cellStyle name="汇总 3 3 4 2 4 2 2 3" xfId="12518"/>
    <cellStyle name="汇总 3 3 4 2 4 2 3" xfId="12519"/>
    <cellStyle name="汇总 3 3 4 2 4 2 4" xfId="12520"/>
    <cellStyle name="汇总 3 3 4 2 4 3" xfId="12521"/>
    <cellStyle name="汇总 3 3 4 2 4 3 2" xfId="12522"/>
    <cellStyle name="汇总 3 3 4 2 4 3 3" xfId="12523"/>
    <cellStyle name="汇总 3 3 4 2 4 4" xfId="12524"/>
    <cellStyle name="汇总 3 3 4 2 4 4 2" xfId="12525"/>
    <cellStyle name="汇总 3 3 4 2 4 4 2 2" xfId="12526"/>
    <cellStyle name="汇总 3 3 4 2 4 4 2 3" xfId="12527"/>
    <cellStyle name="汇总 3 3 4 2 4 4 3" xfId="12528"/>
    <cellStyle name="汇总 3 3 4 2 4 4 4" xfId="12529"/>
    <cellStyle name="汇总 3 3 4 2 4 5" xfId="12530"/>
    <cellStyle name="汇总 3 3 4 2 4 6" xfId="12531"/>
    <cellStyle name="汇总 3 3 4 2 5" xfId="12532"/>
    <cellStyle name="汇总 3 3 4 2 5 2" xfId="12533"/>
    <cellStyle name="汇总 3 3 4 2 5 2 2" xfId="12534"/>
    <cellStyle name="汇总 3 3 4 2 5 2 3" xfId="12535"/>
    <cellStyle name="汇总 3 3 4 2 5 3" xfId="12536"/>
    <cellStyle name="汇总 3 3 4 2 5 4" xfId="12537"/>
    <cellStyle name="汇总 3 3 4 2 6" xfId="12538"/>
    <cellStyle name="汇总 3 3 4 2 7" xfId="12539"/>
    <cellStyle name="汇总 3 3 4 3" xfId="12540"/>
    <cellStyle name="汇总 3 3 4 3 2" xfId="12541"/>
    <cellStyle name="汇总 3 3 4 3 2 2" xfId="12542"/>
    <cellStyle name="汇总 3 3 4 3 2 2 2" xfId="12543"/>
    <cellStyle name="汇总 3 3 4 3 2 2 3" xfId="12544"/>
    <cellStyle name="汇总 3 3 4 3 2 3" xfId="12545"/>
    <cellStyle name="汇总 3 3 4 3 2 4" xfId="12546"/>
    <cellStyle name="汇总 3 3 4 3 3" xfId="12547"/>
    <cellStyle name="汇总 3 3 4 3 3 2" xfId="12548"/>
    <cellStyle name="汇总 3 3 4 3 3 3" xfId="12549"/>
    <cellStyle name="汇总 3 3 4 3 4" xfId="12550"/>
    <cellStyle name="汇总 3 3 4 3 4 2" xfId="12551"/>
    <cellStyle name="汇总 3 3 4 3 4 2 2" xfId="12552"/>
    <cellStyle name="汇总 3 3 4 3 4 2 3" xfId="12553"/>
    <cellStyle name="汇总 3 3 4 3 4 3" xfId="12554"/>
    <cellStyle name="汇总 3 3 4 3 4 4" xfId="12555"/>
    <cellStyle name="汇总 3 3 4 3 5" xfId="12556"/>
    <cellStyle name="汇总 3 3 4 3 6" xfId="12557"/>
    <cellStyle name="汇总 3 3 4 4" xfId="12558"/>
    <cellStyle name="汇总 3 3 4 4 2" xfId="12559"/>
    <cellStyle name="汇总 3 3 4 4 2 2" xfId="12560"/>
    <cellStyle name="汇总 3 3 4 4 2 2 2" xfId="12561"/>
    <cellStyle name="汇总 3 3 4 4 2 2 3" xfId="12562"/>
    <cellStyle name="汇总 3 3 4 4 2 3" xfId="12563"/>
    <cellStyle name="汇总 3 3 4 4 2 4" xfId="12564"/>
    <cellStyle name="汇总 3 3 4 4 3" xfId="12565"/>
    <cellStyle name="汇总 3 3 4 4 3 2" xfId="12566"/>
    <cellStyle name="汇总 3 3 4 4 3 3" xfId="12567"/>
    <cellStyle name="汇总 3 3 4 4 4" xfId="12568"/>
    <cellStyle name="汇总 3 3 4 4 4 2" xfId="12569"/>
    <cellStyle name="汇总 3 3 4 4 4 2 2" xfId="12570"/>
    <cellStyle name="汇总 3 3 4 4 4 2 3" xfId="12571"/>
    <cellStyle name="汇总 3 3 4 4 4 3" xfId="12572"/>
    <cellStyle name="汇总 3 3 4 4 4 4" xfId="12573"/>
    <cellStyle name="汇总 3 3 4 4 5" xfId="12574"/>
    <cellStyle name="汇总 3 3 4 4 6" xfId="12575"/>
    <cellStyle name="汇总 3 3 4 5" xfId="12576"/>
    <cellStyle name="汇总 3 3 4 5 2" xfId="12577"/>
    <cellStyle name="汇总 3 3 4 5 2 2" xfId="12578"/>
    <cellStyle name="汇总 3 3 4 5 2 2 2" xfId="12579"/>
    <cellStyle name="汇总 3 3 4 5 2 2 3" xfId="12580"/>
    <cellStyle name="汇总 3 3 4 5 2 3" xfId="12581"/>
    <cellStyle name="汇总 3 3 4 5 2 4" xfId="12582"/>
    <cellStyle name="汇总 3 3 4 5 3" xfId="12583"/>
    <cellStyle name="汇总 3 3 4 5 3 2" xfId="12584"/>
    <cellStyle name="汇总 3 3 4 5 3 3" xfId="12585"/>
    <cellStyle name="汇总 3 3 4 5 4" xfId="12586"/>
    <cellStyle name="汇总 3 3 4 5 4 2" xfId="12587"/>
    <cellStyle name="汇总 3 3 4 5 4 2 2" xfId="12588"/>
    <cellStyle name="汇总 3 3 4 5 4 2 3" xfId="12589"/>
    <cellStyle name="汇总 3 3 4 5 4 3" xfId="12590"/>
    <cellStyle name="汇总 3 3 4 5 4 4" xfId="12591"/>
    <cellStyle name="汇总 3 3 4 5 5" xfId="12592"/>
    <cellStyle name="汇总 3 3 4 5 6" xfId="12593"/>
    <cellStyle name="汇总 3 3 4 6" xfId="12594"/>
    <cellStyle name="汇总 3 3 4 6 2" xfId="12595"/>
    <cellStyle name="汇总 3 3 4 6 2 2" xfId="12596"/>
    <cellStyle name="汇总 3 3 4 6 2 3" xfId="12597"/>
    <cellStyle name="汇总 3 3 4 6 3" xfId="12598"/>
    <cellStyle name="汇总 3 3 4 6 4" xfId="12599"/>
    <cellStyle name="汇总 3 3 4 7" xfId="12600"/>
    <cellStyle name="汇总 3 3 4 8" xfId="12601"/>
    <cellStyle name="汇总 3 3 5" xfId="12602"/>
    <cellStyle name="汇总 3 3 5 2" xfId="12603"/>
    <cellStyle name="汇总 3 3 5 2 2" xfId="12604"/>
    <cellStyle name="汇总 3 3 5 2 2 2" xfId="12605"/>
    <cellStyle name="汇总 3 3 5 2 2 2 2" xfId="12606"/>
    <cellStyle name="汇总 3 3 5 2 2 2 3" xfId="12607"/>
    <cellStyle name="汇总 3 3 5 2 2 3" xfId="12608"/>
    <cellStyle name="汇总 3 3 5 2 2 4" xfId="12609"/>
    <cellStyle name="汇总 3 3 5 2 3" xfId="12610"/>
    <cellStyle name="汇总 3 3 5 2 3 2" xfId="12611"/>
    <cellStyle name="汇总 3 3 5 2 3 3" xfId="12612"/>
    <cellStyle name="汇总 3 3 5 2 4" xfId="12613"/>
    <cellStyle name="汇总 3 3 5 2 4 2" xfId="12614"/>
    <cellStyle name="汇总 3 3 5 2 4 2 2" xfId="12615"/>
    <cellStyle name="汇总 3 3 5 2 4 2 3" xfId="12616"/>
    <cellStyle name="汇总 3 3 5 2 4 3" xfId="12617"/>
    <cellStyle name="汇总 3 3 5 2 4 4" xfId="12618"/>
    <cellStyle name="汇总 3 3 5 2 5" xfId="12619"/>
    <cellStyle name="汇总 3 3 5 2 6" xfId="12620"/>
    <cellStyle name="汇总 3 3 5 3" xfId="12621"/>
    <cellStyle name="汇总 3 3 5 3 2" xfId="12622"/>
    <cellStyle name="汇总 3 3 5 3 2 2" xfId="12623"/>
    <cellStyle name="汇总 3 3 5 3 2 2 2" xfId="12624"/>
    <cellStyle name="汇总 3 3 5 3 2 2 3" xfId="12625"/>
    <cellStyle name="汇总 3 3 5 3 2 3" xfId="12626"/>
    <cellStyle name="汇总 3 3 5 3 2 4" xfId="12627"/>
    <cellStyle name="汇总 3 3 5 3 3" xfId="12628"/>
    <cellStyle name="汇总 3 3 5 3 3 2" xfId="12629"/>
    <cellStyle name="汇总 3 3 5 3 3 3" xfId="12630"/>
    <cellStyle name="汇总 3 3 5 3 4" xfId="12631"/>
    <cellStyle name="汇总 3 3 5 3 4 2" xfId="12632"/>
    <cellStyle name="汇总 3 3 5 3 4 2 2" xfId="12633"/>
    <cellStyle name="汇总 3 3 5 3 4 2 3" xfId="12634"/>
    <cellStyle name="汇总 3 3 5 3 4 3" xfId="12635"/>
    <cellStyle name="汇总 3 3 5 3 4 4" xfId="12636"/>
    <cellStyle name="汇总 3 3 5 3 5" xfId="12637"/>
    <cellStyle name="汇总 3 3 5 3 6" xfId="12638"/>
    <cellStyle name="汇总 3 3 5 4" xfId="12639"/>
    <cellStyle name="汇总 3 3 5 4 2" xfId="12640"/>
    <cellStyle name="汇总 3 3 5 4 2 2" xfId="12641"/>
    <cellStyle name="汇总 3 3 5 4 2 2 2" xfId="12642"/>
    <cellStyle name="汇总 3 3 5 4 2 2 3" xfId="12643"/>
    <cellStyle name="汇总 3 3 5 4 2 3" xfId="12644"/>
    <cellStyle name="汇总 3 3 5 4 2 4" xfId="12645"/>
    <cellStyle name="汇总 3 3 5 4 3" xfId="12646"/>
    <cellStyle name="汇总 3 3 5 4 3 2" xfId="12647"/>
    <cellStyle name="汇总 3 3 5 4 3 3" xfId="12648"/>
    <cellStyle name="汇总 3 3 5 4 4" xfId="12649"/>
    <cellStyle name="汇总 3 3 5 4 4 2" xfId="12650"/>
    <cellStyle name="汇总 3 3 5 4 4 2 2" xfId="12651"/>
    <cellStyle name="汇总 3 3 5 4 4 2 3" xfId="12652"/>
    <cellStyle name="汇总 3 3 5 4 4 3" xfId="12653"/>
    <cellStyle name="汇总 3 3 5 4 4 4" xfId="12654"/>
    <cellStyle name="汇总 3 3 5 4 5" xfId="12655"/>
    <cellStyle name="汇总 3 3 5 4 6" xfId="12656"/>
    <cellStyle name="汇总 3 3 5 5" xfId="12657"/>
    <cellStyle name="汇总 3 3 5 5 2" xfId="12658"/>
    <cellStyle name="汇总 3 3 5 5 2 2" xfId="12659"/>
    <cellStyle name="汇总 3 3 5 5 2 3" xfId="12660"/>
    <cellStyle name="汇总 3 3 5 5 3" xfId="12661"/>
    <cellStyle name="汇总 3 3 5 5 4" xfId="12662"/>
    <cellStyle name="汇总 3 3 5 6" xfId="12663"/>
    <cellStyle name="汇总 3 3 5 7" xfId="12664"/>
    <cellStyle name="汇总 3 3 6" xfId="12665"/>
    <cellStyle name="汇总 3 3 6 2" xfId="12666"/>
    <cellStyle name="汇总 3 3 6 2 2" xfId="12667"/>
    <cellStyle name="汇总 3 3 6 2 2 2" xfId="12668"/>
    <cellStyle name="汇总 3 3 6 2 2 3" xfId="12669"/>
    <cellStyle name="汇总 3 3 6 2 3" xfId="12670"/>
    <cellStyle name="汇总 3 3 6 2 4" xfId="12671"/>
    <cellStyle name="汇总 3 3 6 3" xfId="12672"/>
    <cellStyle name="汇总 3 3 6 3 2" xfId="12673"/>
    <cellStyle name="汇总 3 3 6 3 3" xfId="12674"/>
    <cellStyle name="汇总 3 3 6 4" xfId="12675"/>
    <cellStyle name="汇总 3 3 6 4 2" xfId="12676"/>
    <cellStyle name="汇总 3 3 6 4 2 2" xfId="12677"/>
    <cellStyle name="汇总 3 3 6 4 2 3" xfId="12678"/>
    <cellStyle name="汇总 3 3 6 4 3" xfId="12679"/>
    <cellStyle name="汇总 3 3 6 4 4" xfId="12680"/>
    <cellStyle name="汇总 3 3 6 5" xfId="12681"/>
    <cellStyle name="汇总 3 3 6 6" xfId="12682"/>
    <cellStyle name="汇总 3 3 7" xfId="12683"/>
    <cellStyle name="汇总 3 3 7 2" xfId="12684"/>
    <cellStyle name="汇总 3 3 7 2 2" xfId="12685"/>
    <cellStyle name="汇总 3 3 7 2 2 2" xfId="12686"/>
    <cellStyle name="汇总 3 3 7 2 2 3" xfId="12687"/>
    <cellStyle name="汇总 3 3 7 2 3" xfId="12688"/>
    <cellStyle name="汇总 3 3 7 2 4" xfId="12689"/>
    <cellStyle name="汇总 3 3 7 3" xfId="12690"/>
    <cellStyle name="汇总 3 3 7 3 2" xfId="12691"/>
    <cellStyle name="汇总 3 3 7 3 3" xfId="12692"/>
    <cellStyle name="汇总 3 3 7 4" xfId="12693"/>
    <cellStyle name="汇总 3 3 7 4 2" xfId="12694"/>
    <cellStyle name="汇总 3 3 7 4 2 2" xfId="12695"/>
    <cellStyle name="汇总 3 3 7 4 2 3" xfId="12696"/>
    <cellStyle name="汇总 3 3 7 4 3" xfId="12697"/>
    <cellStyle name="汇总 3 3 7 4 4" xfId="12698"/>
    <cellStyle name="汇总 3 3 7 5" xfId="12699"/>
    <cellStyle name="汇总 3 3 7 6" xfId="12700"/>
    <cellStyle name="汇总 3 3 8" xfId="12701"/>
    <cellStyle name="汇总 3 3 8 2" xfId="12702"/>
    <cellStyle name="汇总 3 3 8 2 2" xfId="12703"/>
    <cellStyle name="汇总 3 3 8 2 2 2" xfId="12704"/>
    <cellStyle name="汇总 3 3 8 2 2 3" xfId="12705"/>
    <cellStyle name="汇总 3 3 8 2 3" xfId="12706"/>
    <cellStyle name="汇总 3 3 8 2 4" xfId="12707"/>
    <cellStyle name="汇总 3 3 8 3" xfId="12708"/>
    <cellStyle name="汇总 3 3 8 3 2" xfId="12709"/>
    <cellStyle name="汇总 3 3 8 3 3" xfId="12710"/>
    <cellStyle name="汇总 3 3 8 4" xfId="12711"/>
    <cellStyle name="汇总 3 3 8 4 2" xfId="12712"/>
    <cellStyle name="汇总 3 3 8 4 2 2" xfId="12713"/>
    <cellStyle name="汇总 3 3 8 4 2 3" xfId="12714"/>
    <cellStyle name="汇总 3 3 8 4 3" xfId="12715"/>
    <cellStyle name="汇总 3 3 8 4 4" xfId="12716"/>
    <cellStyle name="汇总 3 3 8 5" xfId="12717"/>
    <cellStyle name="汇总 3 3 8 6" xfId="12718"/>
    <cellStyle name="汇总 3 3 9" xfId="12719"/>
    <cellStyle name="汇总 3 3 9 2" xfId="12720"/>
    <cellStyle name="汇总 3 3 9 2 2" xfId="12721"/>
    <cellStyle name="汇总 3 3 9 2 3" xfId="12722"/>
    <cellStyle name="汇总 3 3 9 3" xfId="12723"/>
    <cellStyle name="汇总 3 3 9 4" xfId="12724"/>
    <cellStyle name="汇总 3 4" xfId="12725"/>
    <cellStyle name="汇总 3 4 2" xfId="12726"/>
    <cellStyle name="汇总 3 4 2 2" xfId="12727"/>
    <cellStyle name="汇总 3 4 2 2 2" xfId="12728"/>
    <cellStyle name="汇总 3 4 2 2 2 2" xfId="12729"/>
    <cellStyle name="汇总 3 4 2 2 2 2 2" xfId="12730"/>
    <cellStyle name="汇总 3 4 2 2 2 2 3" xfId="12731"/>
    <cellStyle name="汇总 3 4 2 2 2 3" xfId="12732"/>
    <cellStyle name="汇总 3 4 2 2 2 4" xfId="12733"/>
    <cellStyle name="汇总 3 4 2 2 3" xfId="12734"/>
    <cellStyle name="汇总 3 4 2 2 3 2" xfId="12735"/>
    <cellStyle name="汇总 3 4 2 2 3 3" xfId="12736"/>
    <cellStyle name="汇总 3 4 2 2 4" xfId="12737"/>
    <cellStyle name="汇总 3 4 2 2 4 2" xfId="12738"/>
    <cellStyle name="汇总 3 4 2 2 4 2 2" xfId="12739"/>
    <cellStyle name="汇总 3 4 2 2 4 2 3" xfId="12740"/>
    <cellStyle name="汇总 3 4 2 2 4 3" xfId="12741"/>
    <cellStyle name="汇总 3 4 2 2 4 4" xfId="12742"/>
    <cellStyle name="汇总 3 4 2 2 5" xfId="12743"/>
    <cellStyle name="汇总 3 4 2 2 6" xfId="12744"/>
    <cellStyle name="汇总 3 4 2 3" xfId="12745"/>
    <cellStyle name="汇总 3 4 2 3 2" xfId="12746"/>
    <cellStyle name="汇总 3 4 2 3 2 2" xfId="12747"/>
    <cellStyle name="汇总 3 4 2 3 2 2 2" xfId="12748"/>
    <cellStyle name="汇总 3 4 2 3 2 2 3" xfId="12749"/>
    <cellStyle name="汇总 3 4 2 3 2 3" xfId="12750"/>
    <cellStyle name="汇总 3 4 2 3 2 4" xfId="12751"/>
    <cellStyle name="汇总 3 4 2 3 3" xfId="12752"/>
    <cellStyle name="汇总 3 4 2 3 3 2" xfId="12753"/>
    <cellStyle name="汇总 3 4 2 3 3 3" xfId="12754"/>
    <cellStyle name="汇总 3 4 2 3 4" xfId="12755"/>
    <cellStyle name="汇总 3 4 2 3 4 2" xfId="12756"/>
    <cellStyle name="汇总 3 4 2 3 4 2 2" xfId="12757"/>
    <cellStyle name="汇总 3 4 2 3 4 2 3" xfId="12758"/>
    <cellStyle name="汇总 3 4 2 3 4 3" xfId="12759"/>
    <cellStyle name="汇总 3 4 2 3 4 4" xfId="12760"/>
    <cellStyle name="汇总 3 4 2 3 5" xfId="12761"/>
    <cellStyle name="汇总 3 4 2 3 6" xfId="12762"/>
    <cellStyle name="汇总 3 4 2 4" xfId="12763"/>
    <cellStyle name="汇总 3 4 2 4 2" xfId="12764"/>
    <cellStyle name="汇总 3 4 2 4 2 2" xfId="12765"/>
    <cellStyle name="汇总 3 4 2 4 2 2 2" xfId="12766"/>
    <cellStyle name="汇总 3 4 2 4 2 2 3" xfId="12767"/>
    <cellStyle name="汇总 3 4 2 4 2 3" xfId="12768"/>
    <cellStyle name="汇总 3 4 2 4 2 4" xfId="12769"/>
    <cellStyle name="汇总 3 4 2 4 3" xfId="12770"/>
    <cellStyle name="汇总 3 4 2 4 3 2" xfId="12771"/>
    <cellStyle name="汇总 3 4 2 4 3 3" xfId="12772"/>
    <cellStyle name="汇总 3 4 2 4 4" xfId="12773"/>
    <cellStyle name="汇总 3 4 2 4 4 2" xfId="12774"/>
    <cellStyle name="汇总 3 4 2 4 4 2 2" xfId="12775"/>
    <cellStyle name="汇总 3 4 2 4 4 2 3" xfId="12776"/>
    <cellStyle name="汇总 3 4 2 4 4 3" xfId="12777"/>
    <cellStyle name="汇总 3 4 2 4 4 4" xfId="12778"/>
    <cellStyle name="汇总 3 4 2 4 5" xfId="12779"/>
    <cellStyle name="汇总 3 4 2 4 6" xfId="12780"/>
    <cellStyle name="汇总 3 4 2 5" xfId="12781"/>
    <cellStyle name="汇总 3 4 2 5 2" xfId="12782"/>
    <cellStyle name="汇总 3 4 2 5 2 2" xfId="12783"/>
    <cellStyle name="汇总 3 4 2 5 2 3" xfId="12784"/>
    <cellStyle name="汇总 3 4 2 5 3" xfId="12785"/>
    <cellStyle name="汇总 3 4 2 5 4" xfId="12786"/>
    <cellStyle name="汇总 3 4 2 6" xfId="12787"/>
    <cellStyle name="汇总 3 4 2 7" xfId="12788"/>
    <cellStyle name="汇总 3 4 3" xfId="12789"/>
    <cellStyle name="汇总 3 4 3 2" xfId="12790"/>
    <cellStyle name="汇总 3 4 3 2 2" xfId="12791"/>
    <cellStyle name="汇总 3 4 3 2 2 2" xfId="12792"/>
    <cellStyle name="汇总 3 4 3 2 2 3" xfId="12793"/>
    <cellStyle name="汇总 3 4 3 2 3" xfId="12794"/>
    <cellStyle name="汇总 3 4 3 2 4" xfId="12795"/>
    <cellStyle name="汇总 3 4 3 3" xfId="12796"/>
    <cellStyle name="汇总 3 4 3 3 2" xfId="12797"/>
    <cellStyle name="汇总 3 4 3 3 3" xfId="12798"/>
    <cellStyle name="汇总 3 4 3 4" xfId="12799"/>
    <cellStyle name="汇总 3 4 3 4 2" xfId="12800"/>
    <cellStyle name="汇总 3 4 3 4 2 2" xfId="12801"/>
    <cellStyle name="汇总 3 4 3 4 2 3" xfId="12802"/>
    <cellStyle name="汇总 3 4 3 4 3" xfId="12803"/>
    <cellStyle name="汇总 3 4 3 4 4" xfId="12804"/>
    <cellStyle name="汇总 3 4 3 5" xfId="12805"/>
    <cellStyle name="汇总 3 4 3 6" xfId="12806"/>
    <cellStyle name="汇总 3 4 4" xfId="12807"/>
    <cellStyle name="汇总 3 4 4 2" xfId="12808"/>
    <cellStyle name="汇总 3 4 4 2 2" xfId="12809"/>
    <cellStyle name="汇总 3 4 4 2 2 2" xfId="12810"/>
    <cellStyle name="汇总 3 4 4 2 2 3" xfId="12811"/>
    <cellStyle name="汇总 3 4 4 2 3" xfId="12812"/>
    <cellStyle name="汇总 3 4 4 2 4" xfId="12813"/>
    <cellStyle name="汇总 3 4 4 3" xfId="12814"/>
    <cellStyle name="汇总 3 4 4 3 2" xfId="12815"/>
    <cellStyle name="汇总 3 4 4 3 3" xfId="12816"/>
    <cellStyle name="汇总 3 4 4 4" xfId="12817"/>
    <cellStyle name="汇总 3 4 4 4 2" xfId="12818"/>
    <cellStyle name="汇总 3 4 4 4 2 2" xfId="12819"/>
    <cellStyle name="汇总 3 4 4 4 2 3" xfId="12820"/>
    <cellStyle name="汇总 3 4 4 4 3" xfId="12821"/>
    <cellStyle name="汇总 3 4 4 4 4" xfId="12822"/>
    <cellStyle name="汇总 3 4 4 5" xfId="12823"/>
    <cellStyle name="汇总 3 4 4 6" xfId="12824"/>
    <cellStyle name="汇总 3 4 5" xfId="12825"/>
    <cellStyle name="汇总 3 4 5 2" xfId="12826"/>
    <cellStyle name="汇总 3 4 5 2 2" xfId="12827"/>
    <cellStyle name="汇总 3 4 5 2 2 2" xfId="12828"/>
    <cellStyle name="汇总 3 4 5 2 2 3" xfId="12829"/>
    <cellStyle name="汇总 3 4 5 2 3" xfId="12830"/>
    <cellStyle name="汇总 3 4 5 2 4" xfId="12831"/>
    <cellStyle name="汇总 3 4 5 3" xfId="12832"/>
    <cellStyle name="汇总 3 4 5 3 2" xfId="12833"/>
    <cellStyle name="汇总 3 4 5 3 3" xfId="12834"/>
    <cellStyle name="汇总 3 4 5 4" xfId="12835"/>
    <cellStyle name="汇总 3 4 5 4 2" xfId="12836"/>
    <cellStyle name="汇总 3 4 5 4 2 2" xfId="12837"/>
    <cellStyle name="汇总 3 4 5 4 2 3" xfId="12838"/>
    <cellStyle name="汇总 3 4 5 4 3" xfId="12839"/>
    <cellStyle name="汇总 3 4 5 4 4" xfId="12840"/>
    <cellStyle name="汇总 3 4 5 5" xfId="12841"/>
    <cellStyle name="汇总 3 4 5 6" xfId="12842"/>
    <cellStyle name="汇总 3 4 6" xfId="12843"/>
    <cellStyle name="汇总 3 4 6 2" xfId="12844"/>
    <cellStyle name="汇总 3 4 6 2 2" xfId="12845"/>
    <cellStyle name="汇总 3 4 6 2 3" xfId="12846"/>
    <cellStyle name="汇总 3 4 6 3" xfId="12847"/>
    <cellStyle name="汇总 3 4 6 4" xfId="12848"/>
    <cellStyle name="汇总 3 4 7" xfId="12849"/>
    <cellStyle name="汇总 3 4 8" xfId="12850"/>
    <cellStyle name="汇总 3 5" xfId="12851"/>
    <cellStyle name="汇总 3 5 2" xfId="12852"/>
    <cellStyle name="汇总 3 5 2 2" xfId="12853"/>
    <cellStyle name="汇总 3 5 2 2 2" xfId="12854"/>
    <cellStyle name="汇总 3 5 2 2 2 2" xfId="12855"/>
    <cellStyle name="汇总 3 5 2 2 2 2 2" xfId="12856"/>
    <cellStyle name="汇总 3 5 2 2 2 2 3" xfId="12857"/>
    <cellStyle name="汇总 3 5 2 2 2 3" xfId="12858"/>
    <cellStyle name="汇总 3 5 2 2 2 4" xfId="12859"/>
    <cellStyle name="汇总 3 5 2 2 3" xfId="12860"/>
    <cellStyle name="汇总 3 5 2 2 3 2" xfId="12861"/>
    <cellStyle name="汇总 3 5 2 2 3 3" xfId="12862"/>
    <cellStyle name="汇总 3 5 2 2 4" xfId="12863"/>
    <cellStyle name="汇总 3 5 2 2 4 2" xfId="12864"/>
    <cellStyle name="汇总 3 5 2 2 4 2 2" xfId="12865"/>
    <cellStyle name="汇总 3 5 2 2 4 2 3" xfId="12866"/>
    <cellStyle name="汇总 3 5 2 2 4 3" xfId="12867"/>
    <cellStyle name="汇总 3 5 2 2 4 4" xfId="12868"/>
    <cellStyle name="汇总 3 5 2 2 5" xfId="12869"/>
    <cellStyle name="汇总 3 5 2 2 6" xfId="12870"/>
    <cellStyle name="汇总 3 5 2 3" xfId="12871"/>
    <cellStyle name="汇总 3 5 2 3 2" xfId="12872"/>
    <cellStyle name="汇总 3 5 2 3 2 2" xfId="12873"/>
    <cellStyle name="汇总 3 5 2 3 2 2 2" xfId="12874"/>
    <cellStyle name="汇总 3 5 2 3 2 2 3" xfId="12875"/>
    <cellStyle name="汇总 3 5 2 3 2 3" xfId="12876"/>
    <cellStyle name="汇总 3 5 2 3 2 4" xfId="12877"/>
    <cellStyle name="汇总 3 5 2 3 3" xfId="12878"/>
    <cellStyle name="汇总 3 5 2 3 3 2" xfId="12879"/>
    <cellStyle name="汇总 3 5 2 3 3 3" xfId="12880"/>
    <cellStyle name="汇总 3 5 2 3 4" xfId="12881"/>
    <cellStyle name="汇总 3 5 2 3 4 2" xfId="12882"/>
    <cellStyle name="汇总 3 5 2 3 4 2 2" xfId="12883"/>
    <cellStyle name="汇总 3 5 2 3 4 2 3" xfId="12884"/>
    <cellStyle name="汇总 3 5 2 3 4 3" xfId="12885"/>
    <cellStyle name="汇总 3 5 2 3 4 4" xfId="12886"/>
    <cellStyle name="汇总 3 5 2 3 5" xfId="12887"/>
    <cellStyle name="汇总 3 5 2 3 6" xfId="12888"/>
    <cellStyle name="汇总 3 5 2 4" xfId="12889"/>
    <cellStyle name="汇总 3 5 2 4 2" xfId="12890"/>
    <cellStyle name="汇总 3 5 2 4 2 2" xfId="12891"/>
    <cellStyle name="汇总 3 5 2 4 2 2 2" xfId="12892"/>
    <cellStyle name="汇总 3 5 2 4 2 2 3" xfId="12893"/>
    <cellStyle name="汇总 3 5 2 4 2 3" xfId="12894"/>
    <cellStyle name="汇总 3 5 2 4 2 4" xfId="12895"/>
    <cellStyle name="汇总 3 5 2 4 3" xfId="12896"/>
    <cellStyle name="汇总 3 5 2 4 3 2" xfId="12897"/>
    <cellStyle name="汇总 3 5 2 4 3 3" xfId="12898"/>
    <cellStyle name="汇总 3 5 2 4 4" xfId="12899"/>
    <cellStyle name="汇总 3 5 2 4 4 2" xfId="12900"/>
    <cellStyle name="汇总 3 5 2 4 4 2 2" xfId="12901"/>
    <cellStyle name="汇总 3 5 2 4 4 2 3" xfId="12902"/>
    <cellStyle name="汇总 3 5 2 4 4 3" xfId="12903"/>
    <cellStyle name="汇总 3 5 2 4 4 4" xfId="12904"/>
    <cellStyle name="汇总 3 5 2 4 5" xfId="12905"/>
    <cellStyle name="汇总 3 5 2 4 6" xfId="12906"/>
    <cellStyle name="汇总 3 5 2 5" xfId="12907"/>
    <cellStyle name="汇总 3 5 2 5 2" xfId="12908"/>
    <cellStyle name="汇总 3 5 2 5 2 2" xfId="12909"/>
    <cellStyle name="汇总 3 5 2 5 2 3" xfId="12910"/>
    <cellStyle name="汇总 3 5 2 5 3" xfId="12911"/>
    <cellStyle name="汇总 3 5 2 5 4" xfId="12912"/>
    <cellStyle name="汇总 3 5 2 6" xfId="12913"/>
    <cellStyle name="汇总 3 5 2 7" xfId="12914"/>
    <cellStyle name="汇总 3 5 3" xfId="12915"/>
    <cellStyle name="汇总 3 5 3 2" xfId="12916"/>
    <cellStyle name="汇总 3 5 3 2 2" xfId="12917"/>
    <cellStyle name="汇总 3 5 3 2 2 2" xfId="12918"/>
    <cellStyle name="汇总 3 5 3 2 2 3" xfId="12919"/>
    <cellStyle name="汇总 3 5 3 2 3" xfId="12920"/>
    <cellStyle name="汇总 3 5 3 2 4" xfId="12921"/>
    <cellStyle name="汇总 3 5 3 3" xfId="12922"/>
    <cellStyle name="汇总 3 5 3 3 2" xfId="12923"/>
    <cellStyle name="汇总 3 5 3 3 3" xfId="12924"/>
    <cellStyle name="汇总 3 5 3 4" xfId="12925"/>
    <cellStyle name="汇总 3 5 3 4 2" xfId="12926"/>
    <cellStyle name="汇总 3 5 3 4 2 2" xfId="12927"/>
    <cellStyle name="汇总 3 5 3 4 2 3" xfId="12928"/>
    <cellStyle name="汇总 3 5 3 4 3" xfId="12929"/>
    <cellStyle name="汇总 3 5 3 4 4" xfId="12930"/>
    <cellStyle name="汇总 3 5 3 5" xfId="12931"/>
    <cellStyle name="汇总 3 5 3 6" xfId="12932"/>
    <cellStyle name="汇总 3 5 4" xfId="12933"/>
    <cellStyle name="汇总 3 5 4 2" xfId="12934"/>
    <cellStyle name="汇总 3 5 4 2 2" xfId="12935"/>
    <cellStyle name="汇总 3 5 4 2 2 2" xfId="12936"/>
    <cellStyle name="汇总 3 5 4 2 2 3" xfId="12937"/>
    <cellStyle name="汇总 3 5 4 2 3" xfId="12938"/>
    <cellStyle name="汇总 3 5 4 2 4" xfId="12939"/>
    <cellStyle name="汇总 3 5 4 3" xfId="12940"/>
    <cellStyle name="汇总 3 5 4 3 2" xfId="12941"/>
    <cellStyle name="汇总 3 5 4 3 3" xfId="12942"/>
    <cellStyle name="汇总 3 5 4 4" xfId="12943"/>
    <cellStyle name="汇总 3 5 4 4 2" xfId="12944"/>
    <cellStyle name="汇总 3 5 4 4 2 2" xfId="12945"/>
    <cellStyle name="汇总 3 5 4 4 2 3" xfId="12946"/>
    <cellStyle name="汇总 3 5 4 4 3" xfId="12947"/>
    <cellStyle name="汇总 3 5 4 4 4" xfId="12948"/>
    <cellStyle name="汇总 3 5 4 5" xfId="12949"/>
    <cellStyle name="汇总 3 5 4 6" xfId="12950"/>
    <cellStyle name="汇总 3 5 5" xfId="12951"/>
    <cellStyle name="汇总 3 5 5 2" xfId="12952"/>
    <cellStyle name="汇总 3 5 5 2 2" xfId="12953"/>
    <cellStyle name="汇总 3 5 5 2 2 2" xfId="12954"/>
    <cellStyle name="汇总 3 5 5 2 2 3" xfId="12955"/>
    <cellStyle name="汇总 3 5 5 2 3" xfId="12956"/>
    <cellStyle name="汇总 3 5 5 2 4" xfId="12957"/>
    <cellStyle name="汇总 3 5 5 3" xfId="12958"/>
    <cellStyle name="汇总 3 5 5 3 2" xfId="12959"/>
    <cellStyle name="汇总 3 5 5 3 3" xfId="12960"/>
    <cellStyle name="汇总 3 5 5 4" xfId="12961"/>
    <cellStyle name="汇总 3 5 5 4 2" xfId="12962"/>
    <cellStyle name="汇总 3 5 5 4 2 2" xfId="12963"/>
    <cellStyle name="汇总 3 5 5 4 2 3" xfId="12964"/>
    <cellStyle name="汇总 3 5 5 4 3" xfId="12965"/>
    <cellStyle name="汇总 3 5 5 4 4" xfId="12966"/>
    <cellStyle name="汇总 3 5 5 5" xfId="12967"/>
    <cellStyle name="汇总 3 5 5 6" xfId="12968"/>
    <cellStyle name="汇总 3 5 6" xfId="12969"/>
    <cellStyle name="汇总 3 5 6 2" xfId="12970"/>
    <cellStyle name="汇总 3 5 6 2 2" xfId="12971"/>
    <cellStyle name="汇总 3 5 6 2 3" xfId="12972"/>
    <cellStyle name="汇总 3 5 6 3" xfId="12973"/>
    <cellStyle name="汇总 3 5 6 4" xfId="12974"/>
    <cellStyle name="汇总 3 5 7" xfId="12975"/>
    <cellStyle name="汇总 3 5 8" xfId="12976"/>
    <cellStyle name="汇总 3 6" xfId="12977"/>
    <cellStyle name="汇总 3 6 2" xfId="12978"/>
    <cellStyle name="汇总 3 6 2 2" xfId="12979"/>
    <cellStyle name="汇总 3 6 2 2 2" xfId="12980"/>
    <cellStyle name="汇总 3 6 2 2 2 2" xfId="12981"/>
    <cellStyle name="汇总 3 6 2 2 2 2 2" xfId="12982"/>
    <cellStyle name="汇总 3 6 2 2 2 2 3" xfId="12983"/>
    <cellStyle name="汇总 3 6 2 2 2 3" xfId="12984"/>
    <cellStyle name="汇总 3 6 2 2 2 4" xfId="12985"/>
    <cellStyle name="汇总 3 6 2 2 3" xfId="12986"/>
    <cellStyle name="汇总 3 6 2 2 3 2" xfId="12987"/>
    <cellStyle name="汇总 3 6 2 2 3 3" xfId="12988"/>
    <cellStyle name="汇总 3 6 2 2 4" xfId="12989"/>
    <cellStyle name="汇总 3 6 2 2 4 2" xfId="12990"/>
    <cellStyle name="汇总 3 6 2 2 4 2 2" xfId="12991"/>
    <cellStyle name="汇总 3 6 2 2 4 2 3" xfId="12992"/>
    <cellStyle name="汇总 3 6 2 2 4 3" xfId="12993"/>
    <cellStyle name="汇总 3 6 2 2 4 4" xfId="12994"/>
    <cellStyle name="汇总 3 6 2 2 5" xfId="12995"/>
    <cellStyle name="汇总 3 6 2 2 6" xfId="12996"/>
    <cellStyle name="汇总 3 6 2 3" xfId="12997"/>
    <cellStyle name="汇总 3 6 2 3 2" xfId="12998"/>
    <cellStyle name="汇总 3 6 2 3 2 2" xfId="12999"/>
    <cellStyle name="汇总 3 6 2 3 2 2 2" xfId="13000"/>
    <cellStyle name="汇总 3 6 2 3 2 2 3" xfId="13001"/>
    <cellStyle name="汇总 3 6 2 3 2 3" xfId="13002"/>
    <cellStyle name="汇总 3 6 2 3 2 4" xfId="13003"/>
    <cellStyle name="汇总 3 6 2 3 3" xfId="13004"/>
    <cellStyle name="汇总 3 6 2 3 3 2" xfId="13005"/>
    <cellStyle name="汇总 3 6 2 3 3 3" xfId="13006"/>
    <cellStyle name="汇总 3 6 2 3 4" xfId="13007"/>
    <cellStyle name="汇总 3 6 2 3 4 2" xfId="13008"/>
    <cellStyle name="汇总 3 6 2 3 4 2 2" xfId="13009"/>
    <cellStyle name="汇总 3 6 2 3 4 2 3" xfId="13010"/>
    <cellStyle name="汇总 3 6 2 3 4 3" xfId="13011"/>
    <cellStyle name="汇总 3 6 2 3 4 4" xfId="13012"/>
    <cellStyle name="汇总 3 6 2 3 5" xfId="13013"/>
    <cellStyle name="汇总 3 6 2 3 6" xfId="13014"/>
    <cellStyle name="汇总 3 6 2 4" xfId="13015"/>
    <cellStyle name="汇总 3 6 2 4 2" xfId="13016"/>
    <cellStyle name="汇总 3 6 2 4 2 2" xfId="13017"/>
    <cellStyle name="汇总 3 6 2 4 2 2 2" xfId="13018"/>
    <cellStyle name="汇总 3 6 2 4 2 2 3" xfId="13019"/>
    <cellStyle name="汇总 3 6 2 4 2 3" xfId="13020"/>
    <cellStyle name="汇总 3 6 2 4 2 4" xfId="13021"/>
    <cellStyle name="汇总 3 6 2 4 3" xfId="13022"/>
    <cellStyle name="汇总 3 6 2 4 3 2" xfId="13023"/>
    <cellStyle name="汇总 3 6 2 4 3 3" xfId="13024"/>
    <cellStyle name="汇总 3 6 2 4 4" xfId="13025"/>
    <cellStyle name="汇总 3 6 2 4 4 2" xfId="13026"/>
    <cellStyle name="汇总 3 6 2 4 4 2 2" xfId="13027"/>
    <cellStyle name="汇总 3 6 2 4 4 2 3" xfId="13028"/>
    <cellStyle name="汇总 3 6 2 4 4 3" xfId="13029"/>
    <cellStyle name="汇总 3 6 2 4 4 4" xfId="13030"/>
    <cellStyle name="汇总 3 6 2 4 5" xfId="13031"/>
    <cellStyle name="汇总 3 6 2 4 6" xfId="13032"/>
    <cellStyle name="汇总 3 6 2 5" xfId="13033"/>
    <cellStyle name="汇总 3 6 2 5 2" xfId="13034"/>
    <cellStyle name="汇总 3 6 2 5 2 2" xfId="13035"/>
    <cellStyle name="汇总 3 6 2 5 2 3" xfId="13036"/>
    <cellStyle name="汇总 3 6 2 5 3" xfId="13037"/>
    <cellStyle name="汇总 3 6 2 5 4" xfId="13038"/>
    <cellStyle name="汇总 3 6 2 6" xfId="13039"/>
    <cellStyle name="汇总 3 6 2 7" xfId="13040"/>
    <cellStyle name="汇总 3 6 3" xfId="13041"/>
    <cellStyle name="汇总 3 6 3 2" xfId="13042"/>
    <cellStyle name="汇总 3 6 3 2 2" xfId="13043"/>
    <cellStyle name="汇总 3 6 3 2 2 2" xfId="13044"/>
    <cellStyle name="汇总 3 6 3 2 2 3" xfId="13045"/>
    <cellStyle name="汇总 3 6 3 2 3" xfId="13046"/>
    <cellStyle name="汇总 3 6 3 2 4" xfId="13047"/>
    <cellStyle name="汇总 3 6 3 3" xfId="13048"/>
    <cellStyle name="汇总 3 6 3 3 2" xfId="13049"/>
    <cellStyle name="汇总 3 6 3 3 3" xfId="13050"/>
    <cellStyle name="汇总 3 6 3 4" xfId="13051"/>
    <cellStyle name="汇总 3 6 3 4 2" xfId="13052"/>
    <cellStyle name="汇总 3 6 3 4 2 2" xfId="13053"/>
    <cellStyle name="汇总 3 6 3 4 2 3" xfId="13054"/>
    <cellStyle name="汇总 3 6 3 4 3" xfId="13055"/>
    <cellStyle name="汇总 3 6 3 4 4" xfId="13056"/>
    <cellStyle name="汇总 3 6 3 5" xfId="13057"/>
    <cellStyle name="汇总 3 6 3 6" xfId="13058"/>
    <cellStyle name="汇总 3 6 4" xfId="13059"/>
    <cellStyle name="汇总 3 6 4 2" xfId="13060"/>
    <cellStyle name="汇总 3 6 4 2 2" xfId="13061"/>
    <cellStyle name="汇总 3 6 4 2 2 2" xfId="13062"/>
    <cellStyle name="汇总 3 6 4 2 2 3" xfId="13063"/>
    <cellStyle name="汇总 3 6 4 2 3" xfId="13064"/>
    <cellStyle name="汇总 3 6 4 2 4" xfId="13065"/>
    <cellStyle name="汇总 3 6 4 3" xfId="13066"/>
    <cellStyle name="汇总 3 6 4 3 2" xfId="13067"/>
    <cellStyle name="汇总 3 6 4 3 3" xfId="13068"/>
    <cellStyle name="汇总 3 6 4 4" xfId="13069"/>
    <cellStyle name="汇总 3 6 4 4 2" xfId="13070"/>
    <cellStyle name="汇总 3 6 4 4 2 2" xfId="13071"/>
    <cellStyle name="汇总 3 6 4 4 2 3" xfId="13072"/>
    <cellStyle name="汇总 3 6 4 4 3" xfId="13073"/>
    <cellStyle name="汇总 3 6 4 4 4" xfId="13074"/>
    <cellStyle name="汇总 3 6 4 5" xfId="13075"/>
    <cellStyle name="汇总 3 6 4 6" xfId="13076"/>
    <cellStyle name="汇总 3 6 5" xfId="13077"/>
    <cellStyle name="汇总 3 6 5 2" xfId="13078"/>
    <cellStyle name="汇总 3 6 5 2 2" xfId="13079"/>
    <cellStyle name="汇总 3 6 5 2 2 2" xfId="13080"/>
    <cellStyle name="汇总 3 6 5 2 2 3" xfId="13081"/>
    <cellStyle name="汇总 3 6 5 2 3" xfId="13082"/>
    <cellStyle name="汇总 3 6 5 2 4" xfId="13083"/>
    <cellStyle name="汇总 3 6 5 3" xfId="13084"/>
    <cellStyle name="汇总 3 6 5 3 2" xfId="13085"/>
    <cellStyle name="汇总 3 6 5 3 3" xfId="13086"/>
    <cellStyle name="汇总 3 6 5 4" xfId="13087"/>
    <cellStyle name="汇总 3 6 5 4 2" xfId="13088"/>
    <cellStyle name="汇总 3 6 5 4 2 2" xfId="13089"/>
    <cellStyle name="汇总 3 6 5 4 2 3" xfId="13090"/>
    <cellStyle name="汇总 3 6 5 4 3" xfId="13091"/>
    <cellStyle name="汇总 3 6 5 4 4" xfId="13092"/>
    <cellStyle name="汇总 3 6 5 5" xfId="13093"/>
    <cellStyle name="汇总 3 6 5 6" xfId="13094"/>
    <cellStyle name="汇总 3 6 6" xfId="13095"/>
    <cellStyle name="汇总 3 6 6 2" xfId="13096"/>
    <cellStyle name="汇总 3 6 6 2 2" xfId="13097"/>
    <cellStyle name="汇总 3 6 6 2 3" xfId="13098"/>
    <cellStyle name="汇总 3 6 6 3" xfId="13099"/>
    <cellStyle name="汇总 3 6 6 4" xfId="13100"/>
    <cellStyle name="汇总 3 6 7" xfId="13101"/>
    <cellStyle name="汇总 3 6 8" xfId="13102"/>
    <cellStyle name="汇总 3 7" xfId="13103"/>
    <cellStyle name="汇总 3 7 2" xfId="13104"/>
    <cellStyle name="汇总 3 7 2 2" xfId="13105"/>
    <cellStyle name="汇总 3 7 2 2 2" xfId="13106"/>
    <cellStyle name="汇总 3 7 2 2 3" xfId="13107"/>
    <cellStyle name="汇总 3 7 2 3" xfId="13108"/>
    <cellStyle name="汇总 3 7 2 4" xfId="13109"/>
    <cellStyle name="汇总 3 7 3" xfId="13110"/>
    <cellStyle name="汇总 3 7 3 2" xfId="13111"/>
    <cellStyle name="汇总 3 7 3 3" xfId="13112"/>
    <cellStyle name="汇总 3 7 4" xfId="13113"/>
    <cellStyle name="汇总 3 7 4 2" xfId="13114"/>
    <cellStyle name="汇总 3 7 4 2 2" xfId="13115"/>
    <cellStyle name="汇总 3 7 4 2 3" xfId="13116"/>
    <cellStyle name="汇总 3 7 4 3" xfId="13117"/>
    <cellStyle name="汇总 3 7 4 4" xfId="13118"/>
    <cellStyle name="汇总 3 7 5" xfId="13119"/>
    <cellStyle name="汇总 3 7 6" xfId="13120"/>
    <cellStyle name="汇总 3 8" xfId="13121"/>
    <cellStyle name="汇总 3 8 2" xfId="13122"/>
    <cellStyle name="汇总 3 8 2 2" xfId="13123"/>
    <cellStyle name="汇总 3 8 2 2 2" xfId="13124"/>
    <cellStyle name="汇总 3 8 2 2 3" xfId="13125"/>
    <cellStyle name="汇总 3 8 2 3" xfId="13126"/>
    <cellStyle name="汇总 3 8 2 4" xfId="13127"/>
    <cellStyle name="汇总 3 8 3" xfId="13128"/>
    <cellStyle name="汇总 3 8 3 2" xfId="13129"/>
    <cellStyle name="汇总 3 8 3 3" xfId="13130"/>
    <cellStyle name="汇总 3 8 4" xfId="13131"/>
    <cellStyle name="汇总 3 8 4 2" xfId="13132"/>
    <cellStyle name="汇总 3 8 4 2 2" xfId="13133"/>
    <cellStyle name="汇总 3 8 4 2 3" xfId="13134"/>
    <cellStyle name="汇总 3 8 4 3" xfId="13135"/>
    <cellStyle name="汇总 3 8 4 4" xfId="13136"/>
    <cellStyle name="汇总 3 8 5" xfId="13137"/>
    <cellStyle name="汇总 3 8 6" xfId="13138"/>
    <cellStyle name="汇总 3 9" xfId="13139"/>
    <cellStyle name="汇总 3 9 2" xfId="13140"/>
    <cellStyle name="汇总 3 9 2 2" xfId="13141"/>
    <cellStyle name="汇总 3 9 2 2 2" xfId="13142"/>
    <cellStyle name="汇总 3 9 2 2 3" xfId="13143"/>
    <cellStyle name="汇总 3 9 2 3" xfId="13144"/>
    <cellStyle name="汇总 3 9 2 4" xfId="13145"/>
    <cellStyle name="汇总 3 9 3" xfId="13146"/>
    <cellStyle name="汇总 3 9 3 2" xfId="13147"/>
    <cellStyle name="汇总 3 9 3 3" xfId="13148"/>
    <cellStyle name="汇总 3 9 4" xfId="13149"/>
    <cellStyle name="汇总 3 9 4 2" xfId="13150"/>
    <cellStyle name="汇总 3 9 4 2 2" xfId="13151"/>
    <cellStyle name="汇总 3 9 4 2 3" xfId="13152"/>
    <cellStyle name="汇总 3 9 4 3" xfId="13153"/>
    <cellStyle name="汇总 3 9 4 4" xfId="13154"/>
    <cellStyle name="汇总 3 9 5" xfId="13155"/>
    <cellStyle name="汇总 3 9 6" xfId="13156"/>
    <cellStyle name="汇总 4" xfId="13157"/>
    <cellStyle name="汇总 4 10" xfId="13158"/>
    <cellStyle name="汇总 4 10 2" xfId="13159"/>
    <cellStyle name="汇总 4 10 2 2" xfId="13160"/>
    <cellStyle name="汇总 4 10 2 3" xfId="13161"/>
    <cellStyle name="汇总 4 10 3" xfId="13162"/>
    <cellStyle name="汇总 4 10 4" xfId="13163"/>
    <cellStyle name="汇总 4 11" xfId="13164"/>
    <cellStyle name="汇总 4 12" xfId="13165"/>
    <cellStyle name="汇总 4 2" xfId="13166"/>
    <cellStyle name="汇总 4 2 10" xfId="13167"/>
    <cellStyle name="汇总 4 2 11" xfId="13168"/>
    <cellStyle name="汇总 4 2 2" xfId="13169"/>
    <cellStyle name="汇总 4 2 2 10" xfId="13170"/>
    <cellStyle name="汇总 4 2 2 11" xfId="13171"/>
    <cellStyle name="汇总 4 2 2 2" xfId="13172"/>
    <cellStyle name="汇总 4 2 2 2 2" xfId="13173"/>
    <cellStyle name="汇总 4 2 2 2 2 2" xfId="13174"/>
    <cellStyle name="汇总 4 2 2 2 2 2 2" xfId="13175"/>
    <cellStyle name="汇总 4 2 2 2 2 2 2 2" xfId="13176"/>
    <cellStyle name="汇总 4 2 2 2 2 2 2 2 2" xfId="13177"/>
    <cellStyle name="汇总 4 2 2 2 2 2 2 2 3" xfId="13178"/>
    <cellStyle name="汇总 4 2 2 2 2 2 2 3" xfId="13179"/>
    <cellStyle name="汇总 4 2 2 2 2 2 2 4" xfId="13180"/>
    <cellStyle name="汇总 4 2 2 2 2 2 3" xfId="13181"/>
    <cellStyle name="汇总 4 2 2 2 2 2 3 2" xfId="13182"/>
    <cellStyle name="汇总 4 2 2 2 2 2 3 3" xfId="13183"/>
    <cellStyle name="汇总 4 2 2 2 2 2 4" xfId="13184"/>
    <cellStyle name="汇总 4 2 2 2 2 2 4 2" xfId="13185"/>
    <cellStyle name="汇总 4 2 2 2 2 2 4 2 2" xfId="13186"/>
    <cellStyle name="汇总 4 2 2 2 2 2 4 2 3" xfId="13187"/>
    <cellStyle name="汇总 4 2 2 2 2 2 4 3" xfId="13188"/>
    <cellStyle name="汇总 4 2 2 2 2 2 4 4" xfId="13189"/>
    <cellStyle name="汇总 4 2 2 2 2 2 5" xfId="13190"/>
    <cellStyle name="汇总 4 2 2 2 2 2 6" xfId="13191"/>
    <cellStyle name="汇总 4 2 2 2 2 3" xfId="13192"/>
    <cellStyle name="汇总 4 2 2 2 2 3 2" xfId="13193"/>
    <cellStyle name="汇总 4 2 2 2 2 3 2 2" xfId="13194"/>
    <cellStyle name="汇总 4 2 2 2 2 3 2 2 2" xfId="13195"/>
    <cellStyle name="汇总 4 2 2 2 2 3 2 2 3" xfId="13196"/>
    <cellStyle name="汇总 4 2 2 2 2 3 2 3" xfId="13197"/>
    <cellStyle name="汇总 4 2 2 2 2 3 2 4" xfId="13198"/>
    <cellStyle name="汇总 4 2 2 2 2 3 3" xfId="13199"/>
    <cellStyle name="汇总 4 2 2 2 2 3 3 2" xfId="13200"/>
    <cellStyle name="汇总 4 2 2 2 2 3 3 3" xfId="13201"/>
    <cellStyle name="汇总 4 2 2 2 2 3 4" xfId="13202"/>
    <cellStyle name="汇总 4 2 2 2 2 3 4 2" xfId="13203"/>
    <cellStyle name="汇总 4 2 2 2 2 3 4 2 2" xfId="13204"/>
    <cellStyle name="汇总 4 2 2 2 2 3 4 2 3" xfId="13205"/>
    <cellStyle name="汇总 4 2 2 2 2 3 4 3" xfId="13206"/>
    <cellStyle name="汇总 4 2 2 2 2 3 4 4" xfId="13207"/>
    <cellStyle name="汇总 4 2 2 2 2 3 5" xfId="13208"/>
    <cellStyle name="汇总 4 2 2 2 2 3 6" xfId="13209"/>
    <cellStyle name="汇总 4 2 2 2 2 4" xfId="13210"/>
    <cellStyle name="汇总 4 2 2 2 2 4 2" xfId="13211"/>
    <cellStyle name="汇总 4 2 2 2 2 4 2 2" xfId="13212"/>
    <cellStyle name="汇总 4 2 2 2 2 4 2 2 2" xfId="13213"/>
    <cellStyle name="汇总 4 2 2 2 2 4 2 2 3" xfId="13214"/>
    <cellStyle name="汇总 4 2 2 2 2 4 2 3" xfId="13215"/>
    <cellStyle name="汇总 4 2 2 2 2 4 2 4" xfId="13216"/>
    <cellStyle name="汇总 4 2 2 2 2 4 3" xfId="13217"/>
    <cellStyle name="汇总 4 2 2 2 2 4 3 2" xfId="13218"/>
    <cellStyle name="汇总 4 2 2 2 2 4 3 3" xfId="13219"/>
    <cellStyle name="汇总 4 2 2 2 2 4 4" xfId="13220"/>
    <cellStyle name="汇总 4 2 2 2 2 4 4 2" xfId="13221"/>
    <cellStyle name="汇总 4 2 2 2 2 4 4 2 2" xfId="13222"/>
    <cellStyle name="汇总 4 2 2 2 2 4 4 2 3" xfId="13223"/>
    <cellStyle name="汇总 4 2 2 2 2 4 4 3" xfId="13224"/>
    <cellStyle name="汇总 4 2 2 2 2 4 4 4" xfId="13225"/>
    <cellStyle name="汇总 4 2 2 2 2 4 5" xfId="13226"/>
    <cellStyle name="汇总 4 2 2 2 2 4 6" xfId="13227"/>
    <cellStyle name="汇总 4 2 2 2 2 5" xfId="13228"/>
    <cellStyle name="汇总 4 2 2 2 2 5 2" xfId="13229"/>
    <cellStyle name="汇总 4 2 2 2 2 5 2 2" xfId="13230"/>
    <cellStyle name="汇总 4 2 2 2 2 5 2 3" xfId="13231"/>
    <cellStyle name="汇总 4 2 2 2 2 5 3" xfId="13232"/>
    <cellStyle name="汇总 4 2 2 2 2 5 4" xfId="13233"/>
    <cellStyle name="汇总 4 2 2 2 2 6" xfId="13234"/>
    <cellStyle name="汇总 4 2 2 2 2 7" xfId="13235"/>
    <cellStyle name="汇总 4 2 2 2 3" xfId="13236"/>
    <cellStyle name="汇总 4 2 2 2 3 2" xfId="13237"/>
    <cellStyle name="汇总 4 2 2 2 3 2 2" xfId="13238"/>
    <cellStyle name="汇总 4 2 2 2 3 2 2 2" xfId="13239"/>
    <cellStyle name="汇总 4 2 2 2 3 2 2 3" xfId="13240"/>
    <cellStyle name="汇总 4 2 2 2 3 2 3" xfId="13241"/>
    <cellStyle name="汇总 4 2 2 2 3 2 4" xfId="13242"/>
    <cellStyle name="汇总 4 2 2 2 3 3" xfId="13243"/>
    <cellStyle name="汇总 4 2 2 2 3 3 2" xfId="13244"/>
    <cellStyle name="汇总 4 2 2 2 3 3 3" xfId="13245"/>
    <cellStyle name="汇总 4 2 2 2 3 4" xfId="13246"/>
    <cellStyle name="汇总 4 2 2 2 3 4 2" xfId="13247"/>
    <cellStyle name="汇总 4 2 2 2 3 4 2 2" xfId="13248"/>
    <cellStyle name="汇总 4 2 2 2 3 4 2 3" xfId="13249"/>
    <cellStyle name="汇总 4 2 2 2 3 4 3" xfId="13250"/>
    <cellStyle name="汇总 4 2 2 2 3 4 4" xfId="13251"/>
    <cellStyle name="汇总 4 2 2 2 3 5" xfId="13252"/>
    <cellStyle name="汇总 4 2 2 2 3 6" xfId="13253"/>
    <cellStyle name="汇总 4 2 2 2 4" xfId="13254"/>
    <cellStyle name="汇总 4 2 2 2 4 2" xfId="13255"/>
    <cellStyle name="汇总 4 2 2 2 4 2 2" xfId="13256"/>
    <cellStyle name="汇总 4 2 2 2 4 2 2 2" xfId="13257"/>
    <cellStyle name="汇总 4 2 2 2 4 2 2 3" xfId="13258"/>
    <cellStyle name="汇总 4 2 2 2 4 2 3" xfId="13259"/>
    <cellStyle name="汇总 4 2 2 2 4 2 4" xfId="13260"/>
    <cellStyle name="汇总 4 2 2 2 4 3" xfId="13261"/>
    <cellStyle name="汇总 4 2 2 2 4 3 2" xfId="13262"/>
    <cellStyle name="汇总 4 2 2 2 4 3 3" xfId="13263"/>
    <cellStyle name="汇总 4 2 2 2 4 4" xfId="13264"/>
    <cellStyle name="汇总 4 2 2 2 4 4 2" xfId="13265"/>
    <cellStyle name="汇总 4 2 2 2 4 4 2 2" xfId="13266"/>
    <cellStyle name="汇总 4 2 2 2 4 4 2 3" xfId="13267"/>
    <cellStyle name="汇总 4 2 2 2 4 4 3" xfId="13268"/>
    <cellStyle name="汇总 4 2 2 2 4 4 4" xfId="13269"/>
    <cellStyle name="汇总 4 2 2 2 4 5" xfId="13270"/>
    <cellStyle name="汇总 4 2 2 2 4 6" xfId="13271"/>
    <cellStyle name="汇总 4 2 2 2 5" xfId="13272"/>
    <cellStyle name="汇总 4 2 2 2 5 2" xfId="13273"/>
    <cellStyle name="汇总 4 2 2 2 5 2 2" xfId="13274"/>
    <cellStyle name="汇总 4 2 2 2 5 2 2 2" xfId="13275"/>
    <cellStyle name="汇总 4 2 2 2 5 2 2 3" xfId="13276"/>
    <cellStyle name="汇总 4 2 2 2 5 2 3" xfId="13277"/>
    <cellStyle name="汇总 4 2 2 2 5 2 4" xfId="13278"/>
    <cellStyle name="汇总 4 2 2 2 5 3" xfId="13279"/>
    <cellStyle name="汇总 4 2 2 2 5 3 2" xfId="13280"/>
    <cellStyle name="汇总 4 2 2 2 5 3 3" xfId="13281"/>
    <cellStyle name="汇总 4 2 2 2 5 4" xfId="13282"/>
    <cellStyle name="汇总 4 2 2 2 5 4 2" xfId="13283"/>
    <cellStyle name="汇总 4 2 2 2 5 4 2 2" xfId="13284"/>
    <cellStyle name="汇总 4 2 2 2 5 4 2 3" xfId="13285"/>
    <cellStyle name="汇总 4 2 2 2 5 4 3" xfId="13286"/>
    <cellStyle name="汇总 4 2 2 2 5 4 4" xfId="13287"/>
    <cellStyle name="汇总 4 2 2 2 5 5" xfId="13288"/>
    <cellStyle name="汇总 4 2 2 2 5 6" xfId="13289"/>
    <cellStyle name="汇总 4 2 2 2 6" xfId="13290"/>
    <cellStyle name="汇总 4 2 2 2 6 2" xfId="13291"/>
    <cellStyle name="汇总 4 2 2 2 6 2 2" xfId="13292"/>
    <cellStyle name="汇总 4 2 2 2 6 2 3" xfId="13293"/>
    <cellStyle name="汇总 4 2 2 2 6 3" xfId="13294"/>
    <cellStyle name="汇总 4 2 2 2 6 4" xfId="13295"/>
    <cellStyle name="汇总 4 2 2 2 7" xfId="13296"/>
    <cellStyle name="汇总 4 2 2 2 8" xfId="13297"/>
    <cellStyle name="汇总 4 2 2 3" xfId="13298"/>
    <cellStyle name="汇总 4 2 2 3 2" xfId="13299"/>
    <cellStyle name="汇总 4 2 2 3 2 2" xfId="13300"/>
    <cellStyle name="汇总 4 2 2 3 2 2 2" xfId="13301"/>
    <cellStyle name="汇总 4 2 2 3 2 2 2 2" xfId="13302"/>
    <cellStyle name="汇总 4 2 2 3 2 2 2 2 2" xfId="13303"/>
    <cellStyle name="汇总 4 2 2 3 2 2 2 2 3" xfId="13304"/>
    <cellStyle name="汇总 4 2 2 3 2 2 2 3" xfId="13305"/>
    <cellStyle name="汇总 4 2 2 3 2 2 2 4" xfId="13306"/>
    <cellStyle name="汇总 4 2 2 3 2 2 3" xfId="13307"/>
    <cellStyle name="汇总 4 2 2 3 2 2 3 2" xfId="13308"/>
    <cellStyle name="汇总 4 2 2 3 2 2 3 3" xfId="13309"/>
    <cellStyle name="汇总 4 2 2 3 2 2 4" xfId="13310"/>
    <cellStyle name="汇总 4 2 2 3 2 2 4 2" xfId="13311"/>
    <cellStyle name="汇总 4 2 2 3 2 2 4 2 2" xfId="13312"/>
    <cellStyle name="汇总 4 2 2 3 2 2 4 2 3" xfId="13313"/>
    <cellStyle name="汇总 4 2 2 3 2 2 4 3" xfId="13314"/>
    <cellStyle name="汇总 4 2 2 3 2 2 4 4" xfId="13315"/>
    <cellStyle name="汇总 4 2 2 3 2 2 5" xfId="13316"/>
    <cellStyle name="汇总 4 2 2 3 2 2 6" xfId="13317"/>
    <cellStyle name="汇总 4 2 2 3 2 3" xfId="13318"/>
    <cellStyle name="汇总 4 2 2 3 2 3 2" xfId="13319"/>
    <cellStyle name="汇总 4 2 2 3 2 3 2 2" xfId="13320"/>
    <cellStyle name="汇总 4 2 2 3 2 3 2 2 2" xfId="13321"/>
    <cellStyle name="汇总 4 2 2 3 2 3 2 2 3" xfId="13322"/>
    <cellStyle name="汇总 4 2 2 3 2 3 2 3" xfId="13323"/>
    <cellStyle name="汇总 4 2 2 3 2 3 2 4" xfId="13324"/>
    <cellStyle name="汇总 4 2 2 3 2 3 3" xfId="13325"/>
    <cellStyle name="汇总 4 2 2 3 2 3 3 2" xfId="13326"/>
    <cellStyle name="汇总 4 2 2 3 2 3 3 3" xfId="13327"/>
    <cellStyle name="汇总 4 2 2 3 2 3 4" xfId="13328"/>
    <cellStyle name="汇总 4 2 2 3 2 3 4 2" xfId="13329"/>
    <cellStyle name="汇总 4 2 2 3 2 3 4 2 2" xfId="13330"/>
    <cellStyle name="汇总 4 2 2 3 2 3 4 2 3" xfId="13331"/>
    <cellStyle name="汇总 4 2 2 3 2 3 4 3" xfId="13332"/>
    <cellStyle name="汇总 4 2 2 3 2 3 4 4" xfId="13333"/>
    <cellStyle name="汇总 4 2 2 3 2 3 5" xfId="13334"/>
    <cellStyle name="汇总 4 2 2 3 2 3 6" xfId="13335"/>
    <cellStyle name="汇总 4 2 2 3 2 4" xfId="13336"/>
    <cellStyle name="汇总 4 2 2 3 2 4 2" xfId="13337"/>
    <cellStyle name="汇总 4 2 2 3 2 4 2 2" xfId="13338"/>
    <cellStyle name="汇总 4 2 2 3 2 4 2 2 2" xfId="13339"/>
    <cellStyle name="汇总 4 2 2 3 2 4 2 2 3" xfId="13340"/>
    <cellStyle name="汇总 4 2 2 3 2 4 2 3" xfId="13341"/>
    <cellStyle name="汇总 4 2 2 3 2 4 2 4" xfId="13342"/>
    <cellStyle name="汇总 4 2 2 3 2 4 3" xfId="13343"/>
    <cellStyle name="汇总 4 2 2 3 2 4 3 2" xfId="13344"/>
    <cellStyle name="汇总 4 2 2 3 2 4 3 3" xfId="13345"/>
    <cellStyle name="汇总 4 2 2 3 2 4 4" xfId="13346"/>
    <cellStyle name="汇总 4 2 2 3 2 4 4 2" xfId="13347"/>
    <cellStyle name="汇总 4 2 2 3 2 4 4 2 2" xfId="13348"/>
    <cellStyle name="汇总 4 2 2 3 2 4 4 2 3" xfId="13349"/>
    <cellStyle name="汇总 4 2 2 3 2 4 4 3" xfId="13350"/>
    <cellStyle name="汇总 4 2 2 3 2 4 4 4" xfId="13351"/>
    <cellStyle name="汇总 4 2 2 3 2 4 5" xfId="13352"/>
    <cellStyle name="汇总 4 2 2 3 2 4 6" xfId="13353"/>
    <cellStyle name="汇总 4 2 2 3 2 5" xfId="13354"/>
    <cellStyle name="汇总 4 2 2 3 2 5 2" xfId="13355"/>
    <cellStyle name="汇总 4 2 2 3 2 5 2 2" xfId="13356"/>
    <cellStyle name="汇总 4 2 2 3 2 5 2 3" xfId="13357"/>
    <cellStyle name="汇总 4 2 2 3 2 5 3" xfId="13358"/>
    <cellStyle name="汇总 4 2 2 3 2 5 4" xfId="13359"/>
    <cellStyle name="汇总 4 2 2 3 2 6" xfId="13360"/>
    <cellStyle name="汇总 4 2 2 3 2 7" xfId="13361"/>
    <cellStyle name="汇总 4 2 2 3 3" xfId="13362"/>
    <cellStyle name="汇总 4 2 2 3 3 2" xfId="13363"/>
    <cellStyle name="汇总 4 2 2 3 3 2 2" xfId="13364"/>
    <cellStyle name="汇总 4 2 2 3 3 2 2 2" xfId="13365"/>
    <cellStyle name="汇总 4 2 2 3 3 2 2 3" xfId="13366"/>
    <cellStyle name="汇总 4 2 2 3 3 2 3" xfId="13367"/>
    <cellStyle name="汇总 4 2 2 3 3 2 4" xfId="13368"/>
    <cellStyle name="汇总 4 2 2 3 3 3" xfId="13369"/>
    <cellStyle name="汇总 4 2 2 3 3 3 2" xfId="13370"/>
    <cellStyle name="汇总 4 2 2 3 3 3 3" xfId="13371"/>
    <cellStyle name="汇总 4 2 2 3 3 4" xfId="13372"/>
    <cellStyle name="汇总 4 2 2 3 3 4 2" xfId="13373"/>
    <cellStyle name="汇总 4 2 2 3 3 4 2 2" xfId="13374"/>
    <cellStyle name="汇总 4 2 2 3 3 4 2 3" xfId="13375"/>
    <cellStyle name="汇总 4 2 2 3 3 4 3" xfId="13376"/>
    <cellStyle name="汇总 4 2 2 3 3 4 4" xfId="13377"/>
    <cellStyle name="汇总 4 2 2 3 3 5" xfId="13378"/>
    <cellStyle name="汇总 4 2 2 3 3 6" xfId="13379"/>
    <cellStyle name="汇总 4 2 2 3 4" xfId="13380"/>
    <cellStyle name="汇总 4 2 2 3 4 2" xfId="13381"/>
    <cellStyle name="汇总 4 2 2 3 4 2 2" xfId="13382"/>
    <cellStyle name="汇总 4 2 2 3 4 2 2 2" xfId="13383"/>
    <cellStyle name="汇总 4 2 2 3 4 2 2 3" xfId="13384"/>
    <cellStyle name="汇总 4 2 2 3 4 2 3" xfId="13385"/>
    <cellStyle name="汇总 4 2 2 3 4 2 4" xfId="13386"/>
    <cellStyle name="汇总 4 2 2 3 4 3" xfId="13387"/>
    <cellStyle name="汇总 4 2 2 3 4 3 2" xfId="13388"/>
    <cellStyle name="汇总 4 2 2 3 4 3 3" xfId="13389"/>
    <cellStyle name="汇总 4 2 2 3 4 4" xfId="13390"/>
    <cellStyle name="汇总 4 2 2 3 4 4 2" xfId="13391"/>
    <cellStyle name="汇总 4 2 2 3 4 4 2 2" xfId="13392"/>
    <cellStyle name="汇总 4 2 2 3 4 4 2 3" xfId="13393"/>
    <cellStyle name="汇总 4 2 2 3 4 4 3" xfId="13394"/>
    <cellStyle name="汇总 4 2 2 3 4 4 4" xfId="13395"/>
    <cellStyle name="汇总 4 2 2 3 4 5" xfId="13396"/>
    <cellStyle name="汇总 4 2 2 3 4 6" xfId="13397"/>
    <cellStyle name="汇总 4 2 2 3 5" xfId="13398"/>
    <cellStyle name="汇总 4 2 2 3 5 2" xfId="13399"/>
    <cellStyle name="汇总 4 2 2 3 5 2 2" xfId="13400"/>
    <cellStyle name="汇总 4 2 2 3 5 2 2 2" xfId="13401"/>
    <cellStyle name="汇总 4 2 2 3 5 2 2 3" xfId="13402"/>
    <cellStyle name="汇总 4 2 2 3 5 2 3" xfId="13403"/>
    <cellStyle name="汇总 4 2 2 3 5 2 4" xfId="13404"/>
    <cellStyle name="汇总 4 2 2 3 5 3" xfId="13405"/>
    <cellStyle name="汇总 4 2 2 3 5 3 2" xfId="13406"/>
    <cellStyle name="汇总 4 2 2 3 5 3 3" xfId="13407"/>
    <cellStyle name="汇总 4 2 2 3 5 4" xfId="13408"/>
    <cellStyle name="汇总 4 2 2 3 5 4 2" xfId="13409"/>
    <cellStyle name="汇总 4 2 2 3 5 4 2 2" xfId="13410"/>
    <cellStyle name="汇总 4 2 2 3 5 4 2 3" xfId="13411"/>
    <cellStyle name="汇总 4 2 2 3 5 4 3" xfId="13412"/>
    <cellStyle name="汇总 4 2 2 3 5 4 4" xfId="13413"/>
    <cellStyle name="汇总 4 2 2 3 5 5" xfId="13414"/>
    <cellStyle name="汇总 4 2 2 3 5 6" xfId="13415"/>
    <cellStyle name="汇总 4 2 2 3 6" xfId="13416"/>
    <cellStyle name="汇总 4 2 2 3 6 2" xfId="13417"/>
    <cellStyle name="汇总 4 2 2 3 6 2 2" xfId="13418"/>
    <cellStyle name="汇总 4 2 2 3 6 2 3" xfId="13419"/>
    <cellStyle name="汇总 4 2 2 3 6 3" xfId="13420"/>
    <cellStyle name="汇总 4 2 2 3 6 4" xfId="13421"/>
    <cellStyle name="汇总 4 2 2 3 7" xfId="13422"/>
    <cellStyle name="汇总 4 2 2 3 8" xfId="13423"/>
    <cellStyle name="汇总 4 2 2 4" xfId="13424"/>
    <cellStyle name="汇总 4 2 2 4 2" xfId="13425"/>
    <cellStyle name="汇总 4 2 2 4 2 2" xfId="13426"/>
    <cellStyle name="汇总 4 2 2 4 2 2 2" xfId="13427"/>
    <cellStyle name="汇总 4 2 2 4 2 2 2 2" xfId="13428"/>
    <cellStyle name="汇总 4 2 2 4 2 2 2 2 2" xfId="13429"/>
    <cellStyle name="汇总 4 2 2 4 2 2 2 2 3" xfId="13430"/>
    <cellStyle name="汇总 4 2 2 4 2 2 2 3" xfId="13431"/>
    <cellStyle name="汇总 4 2 2 4 2 2 2 4" xfId="13432"/>
    <cellStyle name="汇总 4 2 2 4 2 2 3" xfId="13433"/>
    <cellStyle name="汇总 4 2 2 4 2 2 3 2" xfId="13434"/>
    <cellStyle name="汇总 4 2 2 4 2 2 3 3" xfId="13435"/>
    <cellStyle name="汇总 4 2 2 4 2 2 4" xfId="13436"/>
    <cellStyle name="汇总 4 2 2 4 2 2 4 2" xfId="13437"/>
    <cellStyle name="汇总 4 2 2 4 2 2 4 2 2" xfId="13438"/>
    <cellStyle name="汇总 4 2 2 4 2 2 4 2 3" xfId="13439"/>
    <cellStyle name="汇总 4 2 2 4 2 2 4 3" xfId="13440"/>
    <cellStyle name="汇总 4 2 2 4 2 2 4 4" xfId="13441"/>
    <cellStyle name="汇总 4 2 2 4 2 2 5" xfId="13442"/>
    <cellStyle name="汇总 4 2 2 4 2 2 6" xfId="13443"/>
    <cellStyle name="汇总 4 2 2 4 2 3" xfId="13444"/>
    <cellStyle name="汇总 4 2 2 4 2 3 2" xfId="13445"/>
    <cellStyle name="汇总 4 2 2 4 2 3 2 2" xfId="13446"/>
    <cellStyle name="汇总 4 2 2 4 2 3 2 2 2" xfId="13447"/>
    <cellStyle name="汇总 4 2 2 4 2 3 2 2 3" xfId="13448"/>
    <cellStyle name="汇总 4 2 2 4 2 3 2 3" xfId="13449"/>
    <cellStyle name="汇总 4 2 2 4 2 3 2 4" xfId="13450"/>
    <cellStyle name="汇总 4 2 2 4 2 3 3" xfId="13451"/>
    <cellStyle name="汇总 4 2 2 4 2 3 3 2" xfId="13452"/>
    <cellStyle name="汇总 4 2 2 4 2 3 3 3" xfId="13453"/>
    <cellStyle name="汇总 4 2 2 4 2 3 4" xfId="13454"/>
    <cellStyle name="汇总 4 2 2 4 2 3 4 2" xfId="13455"/>
    <cellStyle name="汇总 4 2 2 4 2 3 4 2 2" xfId="13456"/>
    <cellStyle name="汇总 4 2 2 4 2 3 4 2 3" xfId="13457"/>
    <cellStyle name="汇总 4 2 2 4 2 3 4 3" xfId="13458"/>
    <cellStyle name="汇总 4 2 2 4 2 3 4 4" xfId="13459"/>
    <cellStyle name="汇总 4 2 2 4 2 3 5" xfId="13460"/>
    <cellStyle name="汇总 4 2 2 4 2 3 6" xfId="13461"/>
    <cellStyle name="汇总 4 2 2 4 2 4" xfId="13462"/>
    <cellStyle name="汇总 4 2 2 4 2 4 2" xfId="13463"/>
    <cellStyle name="汇总 4 2 2 4 2 4 2 2" xfId="13464"/>
    <cellStyle name="汇总 4 2 2 4 2 4 2 2 2" xfId="13465"/>
    <cellStyle name="汇总 4 2 2 4 2 4 2 2 3" xfId="13466"/>
    <cellStyle name="汇总 4 2 2 4 2 4 2 3" xfId="13467"/>
    <cellStyle name="汇总 4 2 2 4 2 4 2 4" xfId="13468"/>
    <cellStyle name="汇总 4 2 2 4 2 4 3" xfId="13469"/>
    <cellStyle name="汇总 4 2 2 4 2 4 3 2" xfId="13470"/>
    <cellStyle name="汇总 4 2 2 4 2 4 3 3" xfId="13471"/>
    <cellStyle name="汇总 4 2 2 4 2 4 4" xfId="13472"/>
    <cellStyle name="汇总 4 2 2 4 2 4 4 2" xfId="13473"/>
    <cellStyle name="汇总 4 2 2 4 2 4 4 2 2" xfId="13474"/>
    <cellStyle name="汇总 4 2 2 4 2 4 4 2 3" xfId="13475"/>
    <cellStyle name="汇总 4 2 2 4 2 4 4 3" xfId="13476"/>
    <cellStyle name="汇总 4 2 2 4 2 4 4 4" xfId="13477"/>
    <cellStyle name="汇总 4 2 2 4 2 4 5" xfId="13478"/>
    <cellStyle name="汇总 4 2 2 4 2 4 6" xfId="13479"/>
    <cellStyle name="汇总 4 2 2 4 2 5" xfId="13480"/>
    <cellStyle name="汇总 4 2 2 4 2 5 2" xfId="13481"/>
    <cellStyle name="汇总 4 2 2 4 2 5 2 2" xfId="13482"/>
    <cellStyle name="汇总 4 2 2 4 2 5 2 3" xfId="13483"/>
    <cellStyle name="汇总 4 2 2 4 2 5 3" xfId="13484"/>
    <cellStyle name="汇总 4 2 2 4 2 5 4" xfId="13485"/>
    <cellStyle name="汇总 4 2 2 4 2 6" xfId="13486"/>
    <cellStyle name="汇总 4 2 2 4 2 7" xfId="13487"/>
    <cellStyle name="汇总 4 2 2 4 3" xfId="13488"/>
    <cellStyle name="汇总 4 2 2 4 3 2" xfId="13489"/>
    <cellStyle name="汇总 4 2 2 4 3 2 2" xfId="13490"/>
    <cellStyle name="汇总 4 2 2 4 3 2 2 2" xfId="13491"/>
    <cellStyle name="汇总 4 2 2 4 3 2 2 3" xfId="13492"/>
    <cellStyle name="汇总 4 2 2 4 3 2 3" xfId="13493"/>
    <cellStyle name="汇总 4 2 2 4 3 2 4" xfId="13494"/>
    <cellStyle name="汇总 4 2 2 4 3 3" xfId="13495"/>
    <cellStyle name="汇总 4 2 2 4 3 3 2" xfId="13496"/>
    <cellStyle name="汇总 4 2 2 4 3 3 3" xfId="13497"/>
    <cellStyle name="汇总 4 2 2 4 3 4" xfId="13498"/>
    <cellStyle name="汇总 4 2 2 4 3 4 2" xfId="13499"/>
    <cellStyle name="汇总 4 2 2 4 3 4 2 2" xfId="13500"/>
    <cellStyle name="汇总 4 2 2 4 3 4 2 3" xfId="13501"/>
    <cellStyle name="汇总 4 2 2 4 3 4 3" xfId="13502"/>
    <cellStyle name="汇总 4 2 2 4 3 4 4" xfId="13503"/>
    <cellStyle name="汇总 4 2 2 4 3 5" xfId="13504"/>
    <cellStyle name="汇总 4 2 2 4 3 6" xfId="13505"/>
    <cellStyle name="汇总 4 2 2 4 4" xfId="13506"/>
    <cellStyle name="汇总 4 2 2 4 4 2" xfId="13507"/>
    <cellStyle name="汇总 4 2 2 4 4 2 2" xfId="13508"/>
    <cellStyle name="汇总 4 2 2 4 4 2 2 2" xfId="13509"/>
    <cellStyle name="汇总 4 2 2 4 4 2 2 3" xfId="13510"/>
    <cellStyle name="汇总 4 2 2 4 4 2 3" xfId="13511"/>
    <cellStyle name="汇总 4 2 2 4 4 2 4" xfId="13512"/>
    <cellStyle name="汇总 4 2 2 4 4 3" xfId="13513"/>
    <cellStyle name="汇总 4 2 2 4 4 3 2" xfId="13514"/>
    <cellStyle name="汇总 4 2 2 4 4 3 3" xfId="13515"/>
    <cellStyle name="汇总 4 2 2 4 4 4" xfId="13516"/>
    <cellStyle name="汇总 4 2 2 4 4 4 2" xfId="13517"/>
    <cellStyle name="汇总 4 2 2 4 4 4 2 2" xfId="13518"/>
    <cellStyle name="汇总 4 2 2 4 4 4 2 3" xfId="13519"/>
    <cellStyle name="汇总 4 2 2 4 4 4 3" xfId="13520"/>
    <cellStyle name="汇总 4 2 2 4 4 4 4" xfId="13521"/>
    <cellStyle name="汇总 4 2 2 4 4 5" xfId="13522"/>
    <cellStyle name="汇总 4 2 2 4 4 6" xfId="13523"/>
    <cellStyle name="汇总 4 2 2 4 5" xfId="13524"/>
    <cellStyle name="汇总 4 2 2 4 5 2" xfId="13525"/>
    <cellStyle name="汇总 4 2 2 4 5 2 2" xfId="13526"/>
    <cellStyle name="汇总 4 2 2 4 5 2 2 2" xfId="13527"/>
    <cellStyle name="汇总 4 2 2 4 5 2 2 3" xfId="13528"/>
    <cellStyle name="汇总 4 2 2 4 5 2 3" xfId="13529"/>
    <cellStyle name="汇总 4 2 2 4 5 2 4" xfId="13530"/>
    <cellStyle name="汇总 4 2 2 4 5 3" xfId="13531"/>
    <cellStyle name="汇总 4 2 2 4 5 3 2" xfId="13532"/>
    <cellStyle name="汇总 4 2 2 4 5 3 3" xfId="13533"/>
    <cellStyle name="汇总 4 2 2 4 5 4" xfId="13534"/>
    <cellStyle name="汇总 4 2 2 4 5 4 2" xfId="13535"/>
    <cellStyle name="汇总 4 2 2 4 5 4 2 2" xfId="13536"/>
    <cellStyle name="汇总 4 2 2 4 5 4 2 3" xfId="13537"/>
    <cellStyle name="汇总 4 2 2 4 5 4 3" xfId="13538"/>
    <cellStyle name="汇总 4 2 2 4 5 4 4" xfId="13539"/>
    <cellStyle name="汇总 4 2 2 4 5 5" xfId="13540"/>
    <cellStyle name="汇总 4 2 2 4 5 6" xfId="13541"/>
    <cellStyle name="汇总 4 2 2 4 6" xfId="13542"/>
    <cellStyle name="汇总 4 2 2 4 6 2" xfId="13543"/>
    <cellStyle name="汇总 4 2 2 4 6 2 2" xfId="13544"/>
    <cellStyle name="汇总 4 2 2 4 6 2 3" xfId="13545"/>
    <cellStyle name="汇总 4 2 2 4 6 3" xfId="13546"/>
    <cellStyle name="汇总 4 2 2 4 6 4" xfId="13547"/>
    <cellStyle name="汇总 4 2 2 4 7" xfId="13548"/>
    <cellStyle name="汇总 4 2 2 4 8" xfId="13549"/>
    <cellStyle name="汇总 4 2 2 5" xfId="13550"/>
    <cellStyle name="汇总 4 2 2 5 2" xfId="13551"/>
    <cellStyle name="汇总 4 2 2 5 2 2" xfId="13552"/>
    <cellStyle name="汇总 4 2 2 5 2 2 2" xfId="13553"/>
    <cellStyle name="汇总 4 2 2 5 2 2 2 2" xfId="13554"/>
    <cellStyle name="汇总 4 2 2 5 2 2 2 3" xfId="13555"/>
    <cellStyle name="汇总 4 2 2 5 2 2 3" xfId="13556"/>
    <cellStyle name="汇总 4 2 2 5 2 2 4" xfId="13557"/>
    <cellStyle name="汇总 4 2 2 5 2 3" xfId="13558"/>
    <cellStyle name="汇总 4 2 2 5 2 3 2" xfId="13559"/>
    <cellStyle name="汇总 4 2 2 5 2 3 3" xfId="13560"/>
    <cellStyle name="汇总 4 2 2 5 2 4" xfId="13561"/>
    <cellStyle name="汇总 4 2 2 5 2 4 2" xfId="13562"/>
    <cellStyle name="汇总 4 2 2 5 2 4 2 2" xfId="13563"/>
    <cellStyle name="汇总 4 2 2 5 2 4 2 3" xfId="13564"/>
    <cellStyle name="汇总 4 2 2 5 2 4 3" xfId="13565"/>
    <cellStyle name="汇总 4 2 2 5 2 4 4" xfId="13566"/>
    <cellStyle name="汇总 4 2 2 5 2 5" xfId="13567"/>
    <cellStyle name="汇总 4 2 2 5 2 6" xfId="13568"/>
    <cellStyle name="汇总 4 2 2 5 3" xfId="13569"/>
    <cellStyle name="汇总 4 2 2 5 3 2" xfId="13570"/>
    <cellStyle name="汇总 4 2 2 5 3 2 2" xfId="13571"/>
    <cellStyle name="汇总 4 2 2 5 3 2 2 2" xfId="13572"/>
    <cellStyle name="汇总 4 2 2 5 3 2 2 3" xfId="13573"/>
    <cellStyle name="汇总 4 2 2 5 3 2 3" xfId="13574"/>
    <cellStyle name="汇总 4 2 2 5 3 2 4" xfId="13575"/>
    <cellStyle name="汇总 4 2 2 5 3 3" xfId="13576"/>
    <cellStyle name="汇总 4 2 2 5 3 3 2" xfId="13577"/>
    <cellStyle name="汇总 4 2 2 5 3 3 3" xfId="13578"/>
    <cellStyle name="汇总 4 2 2 5 3 4" xfId="13579"/>
    <cellStyle name="汇总 4 2 2 5 3 4 2" xfId="13580"/>
    <cellStyle name="汇总 4 2 2 5 3 4 2 2" xfId="13581"/>
    <cellStyle name="汇总 4 2 2 5 3 4 2 3" xfId="13582"/>
    <cellStyle name="汇总 4 2 2 5 3 4 3" xfId="13583"/>
    <cellStyle name="汇总 4 2 2 5 3 4 4" xfId="13584"/>
    <cellStyle name="汇总 4 2 2 5 3 5" xfId="13585"/>
    <cellStyle name="汇总 4 2 2 5 3 6" xfId="13586"/>
    <cellStyle name="汇总 4 2 2 5 4" xfId="13587"/>
    <cellStyle name="汇总 4 2 2 5 4 2" xfId="13588"/>
    <cellStyle name="汇总 4 2 2 5 4 2 2" xfId="13589"/>
    <cellStyle name="汇总 4 2 2 5 4 2 2 2" xfId="13590"/>
    <cellStyle name="汇总 4 2 2 5 4 2 2 3" xfId="13591"/>
    <cellStyle name="汇总 4 2 2 5 4 2 3" xfId="13592"/>
    <cellStyle name="汇总 4 2 2 5 4 2 4" xfId="13593"/>
    <cellStyle name="汇总 4 2 2 5 4 3" xfId="13594"/>
    <cellStyle name="汇总 4 2 2 5 4 3 2" xfId="13595"/>
    <cellStyle name="汇总 4 2 2 5 4 3 3" xfId="13596"/>
    <cellStyle name="汇总 4 2 2 5 4 4" xfId="13597"/>
    <cellStyle name="汇总 4 2 2 5 4 4 2" xfId="13598"/>
    <cellStyle name="汇总 4 2 2 5 4 4 2 2" xfId="13599"/>
    <cellStyle name="汇总 4 2 2 5 4 4 2 3" xfId="13600"/>
    <cellStyle name="汇总 4 2 2 5 4 4 3" xfId="13601"/>
    <cellStyle name="汇总 4 2 2 5 4 4 4" xfId="13602"/>
    <cellStyle name="汇总 4 2 2 5 4 5" xfId="13603"/>
    <cellStyle name="汇总 4 2 2 5 4 6" xfId="13604"/>
    <cellStyle name="汇总 4 2 2 5 5" xfId="13605"/>
    <cellStyle name="汇总 4 2 2 5 5 2" xfId="13606"/>
    <cellStyle name="汇总 4 2 2 5 5 2 2" xfId="13607"/>
    <cellStyle name="汇总 4 2 2 5 5 2 3" xfId="13608"/>
    <cellStyle name="汇总 4 2 2 5 5 3" xfId="13609"/>
    <cellStyle name="汇总 4 2 2 5 5 4" xfId="13610"/>
    <cellStyle name="汇总 4 2 2 5 6" xfId="13611"/>
    <cellStyle name="汇总 4 2 2 5 7" xfId="13612"/>
    <cellStyle name="汇总 4 2 2 6" xfId="13613"/>
    <cellStyle name="汇总 4 2 2 6 2" xfId="13614"/>
    <cellStyle name="汇总 4 2 2 6 2 2" xfId="13615"/>
    <cellStyle name="汇总 4 2 2 6 2 2 2" xfId="13616"/>
    <cellStyle name="汇总 4 2 2 6 2 2 3" xfId="13617"/>
    <cellStyle name="汇总 4 2 2 6 2 3" xfId="13618"/>
    <cellStyle name="汇总 4 2 2 6 2 4" xfId="13619"/>
    <cellStyle name="汇总 4 2 2 6 3" xfId="13620"/>
    <cellStyle name="汇总 4 2 2 6 3 2" xfId="13621"/>
    <cellStyle name="汇总 4 2 2 6 3 3" xfId="13622"/>
    <cellStyle name="汇总 4 2 2 6 4" xfId="13623"/>
    <cellStyle name="汇总 4 2 2 6 4 2" xfId="13624"/>
    <cellStyle name="汇总 4 2 2 6 4 2 2" xfId="13625"/>
    <cellStyle name="汇总 4 2 2 6 4 2 3" xfId="13626"/>
    <cellStyle name="汇总 4 2 2 6 4 3" xfId="13627"/>
    <cellStyle name="汇总 4 2 2 6 4 4" xfId="13628"/>
    <cellStyle name="汇总 4 2 2 6 5" xfId="13629"/>
    <cellStyle name="汇总 4 2 2 6 6" xfId="13630"/>
    <cellStyle name="汇总 4 2 2 7" xfId="13631"/>
    <cellStyle name="汇总 4 2 2 7 2" xfId="13632"/>
    <cellStyle name="汇总 4 2 2 7 2 2" xfId="13633"/>
    <cellStyle name="汇总 4 2 2 7 2 2 2" xfId="13634"/>
    <cellStyle name="汇总 4 2 2 7 2 2 3" xfId="13635"/>
    <cellStyle name="汇总 4 2 2 7 2 3" xfId="13636"/>
    <cellStyle name="汇总 4 2 2 7 2 4" xfId="13637"/>
    <cellStyle name="汇总 4 2 2 7 3" xfId="13638"/>
    <cellStyle name="汇总 4 2 2 7 3 2" xfId="13639"/>
    <cellStyle name="汇总 4 2 2 7 3 3" xfId="13640"/>
    <cellStyle name="汇总 4 2 2 7 4" xfId="13641"/>
    <cellStyle name="汇总 4 2 2 7 4 2" xfId="13642"/>
    <cellStyle name="汇总 4 2 2 7 4 2 2" xfId="13643"/>
    <cellStyle name="汇总 4 2 2 7 4 2 3" xfId="13644"/>
    <cellStyle name="汇总 4 2 2 7 4 3" xfId="13645"/>
    <cellStyle name="汇总 4 2 2 7 4 4" xfId="13646"/>
    <cellStyle name="汇总 4 2 2 7 5" xfId="13647"/>
    <cellStyle name="汇总 4 2 2 7 6" xfId="13648"/>
    <cellStyle name="汇总 4 2 2 8" xfId="13649"/>
    <cellStyle name="汇总 4 2 2 8 2" xfId="13650"/>
    <cellStyle name="汇总 4 2 2 8 2 2" xfId="13651"/>
    <cellStyle name="汇总 4 2 2 8 2 2 2" xfId="13652"/>
    <cellStyle name="汇总 4 2 2 8 2 2 3" xfId="13653"/>
    <cellStyle name="汇总 4 2 2 8 2 3" xfId="13654"/>
    <cellStyle name="汇总 4 2 2 8 2 4" xfId="13655"/>
    <cellStyle name="汇总 4 2 2 8 3" xfId="13656"/>
    <cellStyle name="汇总 4 2 2 8 3 2" xfId="13657"/>
    <cellStyle name="汇总 4 2 2 8 3 3" xfId="13658"/>
    <cellStyle name="汇总 4 2 2 8 4" xfId="13659"/>
    <cellStyle name="汇总 4 2 2 8 4 2" xfId="13660"/>
    <cellStyle name="汇总 4 2 2 8 4 2 2" xfId="13661"/>
    <cellStyle name="汇总 4 2 2 8 4 2 3" xfId="13662"/>
    <cellStyle name="汇总 4 2 2 8 4 3" xfId="13663"/>
    <cellStyle name="汇总 4 2 2 8 4 4" xfId="13664"/>
    <cellStyle name="汇总 4 2 2 8 5" xfId="13665"/>
    <cellStyle name="汇总 4 2 2 8 6" xfId="13666"/>
    <cellStyle name="汇总 4 2 2 9" xfId="13667"/>
    <cellStyle name="汇总 4 2 2 9 2" xfId="13668"/>
    <cellStyle name="汇总 4 2 2 9 2 2" xfId="13669"/>
    <cellStyle name="汇总 4 2 2 9 2 3" xfId="13670"/>
    <cellStyle name="汇总 4 2 2 9 3" xfId="13671"/>
    <cellStyle name="汇总 4 2 2 9 4" xfId="13672"/>
    <cellStyle name="汇总 4 2 3" xfId="13673"/>
    <cellStyle name="汇总 4 2 3 2" xfId="13674"/>
    <cellStyle name="汇总 4 2 3 2 2" xfId="13675"/>
    <cellStyle name="汇总 4 2 3 2 2 2" xfId="13676"/>
    <cellStyle name="汇总 4 2 3 2 2 2 2" xfId="13677"/>
    <cellStyle name="汇总 4 2 3 2 2 2 2 2" xfId="13678"/>
    <cellStyle name="汇总 4 2 3 2 2 2 2 3" xfId="13679"/>
    <cellStyle name="汇总 4 2 3 2 2 2 3" xfId="13680"/>
    <cellStyle name="汇总 4 2 3 2 2 2 4" xfId="13681"/>
    <cellStyle name="汇总 4 2 3 2 2 3" xfId="13682"/>
    <cellStyle name="汇总 4 2 3 2 2 3 2" xfId="13683"/>
    <cellStyle name="汇总 4 2 3 2 2 3 3" xfId="13684"/>
    <cellStyle name="汇总 4 2 3 2 2 4" xfId="13685"/>
    <cellStyle name="汇总 4 2 3 2 2 4 2" xfId="13686"/>
    <cellStyle name="汇总 4 2 3 2 2 4 2 2" xfId="13687"/>
    <cellStyle name="汇总 4 2 3 2 2 4 2 3" xfId="13688"/>
    <cellStyle name="汇总 4 2 3 2 2 4 3" xfId="13689"/>
    <cellStyle name="汇总 4 2 3 2 2 4 4" xfId="13690"/>
    <cellStyle name="汇总 4 2 3 2 2 5" xfId="13691"/>
    <cellStyle name="汇总 4 2 3 2 2 6" xfId="13692"/>
    <cellStyle name="汇总 4 2 3 2 3" xfId="13693"/>
    <cellStyle name="汇总 4 2 3 2 3 2" xfId="13694"/>
    <cellStyle name="汇总 4 2 3 2 3 2 2" xfId="13695"/>
    <cellStyle name="汇总 4 2 3 2 3 2 2 2" xfId="13696"/>
    <cellStyle name="汇总 4 2 3 2 3 2 2 3" xfId="13697"/>
    <cellStyle name="汇总 4 2 3 2 3 2 3" xfId="13698"/>
    <cellStyle name="汇总 4 2 3 2 3 2 4" xfId="13699"/>
    <cellStyle name="汇总 4 2 3 2 3 3" xfId="13700"/>
    <cellStyle name="汇总 4 2 3 2 3 3 2" xfId="13701"/>
    <cellStyle name="汇总 4 2 3 2 3 3 3" xfId="13702"/>
    <cellStyle name="汇总 4 2 3 2 3 4" xfId="13703"/>
    <cellStyle name="汇总 4 2 3 2 3 4 2" xfId="13704"/>
    <cellStyle name="汇总 4 2 3 2 3 4 2 2" xfId="13705"/>
    <cellStyle name="汇总 4 2 3 2 3 4 2 3" xfId="13706"/>
    <cellStyle name="汇总 4 2 3 2 3 4 3" xfId="13707"/>
    <cellStyle name="汇总 4 2 3 2 3 4 4" xfId="13708"/>
    <cellStyle name="汇总 4 2 3 2 3 5" xfId="13709"/>
    <cellStyle name="汇总 4 2 3 2 3 6" xfId="13710"/>
    <cellStyle name="汇总 4 2 3 2 4" xfId="13711"/>
    <cellStyle name="汇总 4 2 3 2 4 2" xfId="13712"/>
    <cellStyle name="汇总 4 2 3 2 4 2 2" xfId="13713"/>
    <cellStyle name="汇总 4 2 3 2 4 2 2 2" xfId="13714"/>
    <cellStyle name="汇总 4 2 3 2 4 2 2 3" xfId="13715"/>
    <cellStyle name="汇总 4 2 3 2 4 2 3" xfId="13716"/>
    <cellStyle name="汇总 4 2 3 2 4 2 4" xfId="13717"/>
    <cellStyle name="汇总 4 2 3 2 4 3" xfId="13718"/>
    <cellStyle name="汇总 4 2 3 2 4 3 2" xfId="13719"/>
    <cellStyle name="汇总 4 2 3 2 4 3 3" xfId="13720"/>
    <cellStyle name="汇总 4 2 3 2 4 4" xfId="13721"/>
    <cellStyle name="汇总 4 2 3 2 4 4 2" xfId="13722"/>
    <cellStyle name="汇总 4 2 3 2 4 4 2 2" xfId="13723"/>
    <cellStyle name="汇总 4 2 3 2 4 4 2 3" xfId="13724"/>
    <cellStyle name="汇总 4 2 3 2 4 4 3" xfId="13725"/>
    <cellStyle name="汇总 4 2 3 2 4 4 4" xfId="13726"/>
    <cellStyle name="汇总 4 2 3 2 4 5" xfId="13727"/>
    <cellStyle name="汇总 4 2 3 2 4 6" xfId="13728"/>
    <cellStyle name="汇总 4 2 3 2 5" xfId="13729"/>
    <cellStyle name="汇总 4 2 3 2 5 2" xfId="13730"/>
    <cellStyle name="汇总 4 2 3 2 5 2 2" xfId="13731"/>
    <cellStyle name="汇总 4 2 3 2 5 2 3" xfId="13732"/>
    <cellStyle name="汇总 4 2 3 2 5 3" xfId="13733"/>
    <cellStyle name="汇总 4 2 3 2 5 4" xfId="13734"/>
    <cellStyle name="汇总 4 2 3 2 6" xfId="13735"/>
    <cellStyle name="汇总 4 2 3 2 7" xfId="13736"/>
    <cellStyle name="汇总 4 2 3 3" xfId="13737"/>
    <cellStyle name="汇总 4 2 3 3 2" xfId="13738"/>
    <cellStyle name="汇总 4 2 3 3 2 2" xfId="13739"/>
    <cellStyle name="汇总 4 2 3 3 2 2 2" xfId="13740"/>
    <cellStyle name="汇总 4 2 3 3 2 2 3" xfId="13741"/>
    <cellStyle name="汇总 4 2 3 3 2 3" xfId="13742"/>
    <cellStyle name="汇总 4 2 3 3 2 4" xfId="13743"/>
    <cellStyle name="汇总 4 2 3 3 3" xfId="13744"/>
    <cellStyle name="汇总 4 2 3 3 3 2" xfId="13745"/>
    <cellStyle name="汇总 4 2 3 3 3 3" xfId="13746"/>
    <cellStyle name="汇总 4 2 3 3 4" xfId="13747"/>
    <cellStyle name="汇总 4 2 3 3 4 2" xfId="13748"/>
    <cellStyle name="汇总 4 2 3 3 4 2 2" xfId="13749"/>
    <cellStyle name="汇总 4 2 3 3 4 2 3" xfId="13750"/>
    <cellStyle name="汇总 4 2 3 3 4 3" xfId="13751"/>
    <cellStyle name="汇总 4 2 3 3 4 4" xfId="13752"/>
    <cellStyle name="汇总 4 2 3 3 5" xfId="13753"/>
    <cellStyle name="汇总 4 2 3 3 6" xfId="13754"/>
    <cellStyle name="汇总 4 2 3 4" xfId="13755"/>
    <cellStyle name="汇总 4 2 3 4 2" xfId="13756"/>
    <cellStyle name="汇总 4 2 3 4 2 2" xfId="13757"/>
    <cellStyle name="汇总 4 2 3 4 2 2 2" xfId="13758"/>
    <cellStyle name="汇总 4 2 3 4 2 2 3" xfId="13759"/>
    <cellStyle name="汇总 4 2 3 4 2 3" xfId="13760"/>
    <cellStyle name="汇总 4 2 3 4 2 4" xfId="13761"/>
    <cellStyle name="汇总 4 2 3 4 3" xfId="13762"/>
    <cellStyle name="汇总 4 2 3 4 3 2" xfId="13763"/>
    <cellStyle name="汇总 4 2 3 4 3 3" xfId="13764"/>
    <cellStyle name="汇总 4 2 3 4 4" xfId="13765"/>
    <cellStyle name="汇总 4 2 3 4 4 2" xfId="13766"/>
    <cellStyle name="汇总 4 2 3 4 4 2 2" xfId="13767"/>
    <cellStyle name="汇总 4 2 3 4 4 2 3" xfId="13768"/>
    <cellStyle name="汇总 4 2 3 4 4 3" xfId="13769"/>
    <cellStyle name="汇总 4 2 3 4 4 4" xfId="13770"/>
    <cellStyle name="汇总 4 2 3 4 5" xfId="13771"/>
    <cellStyle name="汇总 4 2 3 4 6" xfId="13772"/>
    <cellStyle name="汇总 4 2 3 5" xfId="13773"/>
    <cellStyle name="汇总 4 2 3 5 2" xfId="13774"/>
    <cellStyle name="汇总 4 2 3 5 2 2" xfId="13775"/>
    <cellStyle name="汇总 4 2 3 5 2 2 2" xfId="13776"/>
    <cellStyle name="汇总 4 2 3 5 2 2 3" xfId="13777"/>
    <cellStyle name="汇总 4 2 3 5 2 3" xfId="13778"/>
    <cellStyle name="汇总 4 2 3 5 2 4" xfId="13779"/>
    <cellStyle name="汇总 4 2 3 5 3" xfId="13780"/>
    <cellStyle name="汇总 4 2 3 5 3 2" xfId="13781"/>
    <cellStyle name="汇总 4 2 3 5 3 3" xfId="13782"/>
    <cellStyle name="汇总 4 2 3 5 4" xfId="13783"/>
    <cellStyle name="汇总 4 2 3 5 4 2" xfId="13784"/>
    <cellStyle name="汇总 4 2 3 5 4 2 2" xfId="13785"/>
    <cellStyle name="汇总 4 2 3 5 4 2 3" xfId="13786"/>
    <cellStyle name="汇总 4 2 3 5 4 3" xfId="13787"/>
    <cellStyle name="汇总 4 2 3 5 4 4" xfId="13788"/>
    <cellStyle name="汇总 4 2 3 5 5" xfId="13789"/>
    <cellStyle name="汇总 4 2 3 5 6" xfId="13790"/>
    <cellStyle name="汇总 4 2 3 6" xfId="13791"/>
    <cellStyle name="汇总 4 2 3 6 2" xfId="13792"/>
    <cellStyle name="汇总 4 2 3 6 2 2" xfId="13793"/>
    <cellStyle name="汇总 4 2 3 6 2 3" xfId="13794"/>
    <cellStyle name="汇总 4 2 3 6 3" xfId="13795"/>
    <cellStyle name="汇总 4 2 3 6 4" xfId="13796"/>
    <cellStyle name="汇总 4 2 3 7" xfId="13797"/>
    <cellStyle name="汇总 4 2 3 8" xfId="13798"/>
    <cellStyle name="汇总 4 2 4" xfId="13799"/>
    <cellStyle name="汇总 4 2 4 2" xfId="13800"/>
    <cellStyle name="汇总 4 2 4 2 2" xfId="13801"/>
    <cellStyle name="汇总 4 2 4 2 2 2" xfId="13802"/>
    <cellStyle name="汇总 4 2 4 2 2 2 2" xfId="13803"/>
    <cellStyle name="汇总 4 2 4 2 2 2 2 2" xfId="13804"/>
    <cellStyle name="汇总 4 2 4 2 2 2 2 3" xfId="13805"/>
    <cellStyle name="汇总 4 2 4 2 2 2 3" xfId="13806"/>
    <cellStyle name="汇总 4 2 4 2 2 2 4" xfId="13807"/>
    <cellStyle name="汇总 4 2 4 2 2 3" xfId="13808"/>
    <cellStyle name="汇总 4 2 4 2 2 3 2" xfId="13809"/>
    <cellStyle name="汇总 4 2 4 2 2 3 3" xfId="13810"/>
    <cellStyle name="汇总 4 2 4 2 2 4" xfId="13811"/>
    <cellStyle name="汇总 4 2 4 2 2 4 2" xfId="13812"/>
    <cellStyle name="汇总 4 2 4 2 2 4 2 2" xfId="13813"/>
    <cellStyle name="汇总 4 2 4 2 2 4 2 3" xfId="13814"/>
    <cellStyle name="汇总 4 2 4 2 2 4 3" xfId="13815"/>
    <cellStyle name="汇总 4 2 4 2 2 4 4" xfId="13816"/>
    <cellStyle name="汇总 4 2 4 2 2 5" xfId="13817"/>
    <cellStyle name="汇总 4 2 4 2 2 6" xfId="13818"/>
    <cellStyle name="汇总 4 2 4 2 3" xfId="13819"/>
    <cellStyle name="汇总 4 2 4 2 3 2" xfId="13820"/>
    <cellStyle name="汇总 4 2 4 2 3 2 2" xfId="13821"/>
    <cellStyle name="汇总 4 2 4 2 3 2 2 2" xfId="13822"/>
    <cellStyle name="汇总 4 2 4 2 3 2 2 3" xfId="13823"/>
    <cellStyle name="汇总 4 2 4 2 3 2 3" xfId="13824"/>
    <cellStyle name="汇总 4 2 4 2 3 2 4" xfId="13825"/>
    <cellStyle name="汇总 4 2 4 2 3 3" xfId="13826"/>
    <cellStyle name="汇总 4 2 4 2 3 3 2" xfId="13827"/>
    <cellStyle name="汇总 4 2 4 2 3 3 3" xfId="13828"/>
    <cellStyle name="汇总 4 2 4 2 3 4" xfId="13829"/>
    <cellStyle name="汇总 4 2 4 2 3 4 2" xfId="13830"/>
    <cellStyle name="汇总 4 2 4 2 3 4 2 2" xfId="13831"/>
    <cellStyle name="汇总 4 2 4 2 3 4 2 3" xfId="13832"/>
    <cellStyle name="汇总 4 2 4 2 3 4 3" xfId="13833"/>
    <cellStyle name="汇总 4 2 4 2 3 4 4" xfId="13834"/>
    <cellStyle name="汇总 4 2 4 2 3 5" xfId="13835"/>
    <cellStyle name="汇总 4 2 4 2 3 6" xfId="13836"/>
    <cellStyle name="汇总 4 2 4 2 4" xfId="13837"/>
    <cellStyle name="汇总 4 2 4 2 4 2" xfId="13838"/>
    <cellStyle name="汇总 4 2 4 2 4 2 2" xfId="13839"/>
    <cellStyle name="汇总 4 2 4 2 4 2 2 2" xfId="13840"/>
    <cellStyle name="汇总 4 2 4 2 4 2 2 3" xfId="13841"/>
    <cellStyle name="汇总 4 2 4 2 4 2 3" xfId="13842"/>
    <cellStyle name="汇总 4 2 4 2 4 2 4" xfId="13843"/>
    <cellStyle name="汇总 4 2 4 2 4 3" xfId="13844"/>
    <cellStyle name="汇总 4 2 4 2 4 3 2" xfId="13845"/>
    <cellStyle name="汇总 4 2 4 2 4 3 3" xfId="13846"/>
    <cellStyle name="汇总 4 2 4 2 4 4" xfId="13847"/>
    <cellStyle name="汇总 4 2 4 2 4 4 2" xfId="13848"/>
    <cellStyle name="汇总 4 2 4 2 4 4 2 2" xfId="13849"/>
    <cellStyle name="汇总 4 2 4 2 4 4 2 3" xfId="13850"/>
    <cellStyle name="汇总 4 2 4 2 4 4 3" xfId="13851"/>
    <cellStyle name="汇总 4 2 4 2 4 4 4" xfId="13852"/>
    <cellStyle name="汇总 4 2 4 2 4 5" xfId="13853"/>
    <cellStyle name="汇总 4 2 4 2 4 6" xfId="13854"/>
    <cellStyle name="汇总 4 2 4 2 5" xfId="13855"/>
    <cellStyle name="汇总 4 2 4 2 5 2" xfId="13856"/>
    <cellStyle name="汇总 4 2 4 2 5 2 2" xfId="13857"/>
    <cellStyle name="汇总 4 2 4 2 5 2 3" xfId="13858"/>
    <cellStyle name="汇总 4 2 4 2 5 3" xfId="13859"/>
    <cellStyle name="汇总 4 2 4 2 5 4" xfId="13860"/>
    <cellStyle name="汇总 4 2 4 2 6" xfId="13861"/>
    <cellStyle name="汇总 4 2 4 2 7" xfId="13862"/>
    <cellStyle name="汇总 4 2 4 3" xfId="13863"/>
    <cellStyle name="汇总 4 2 4 3 2" xfId="13864"/>
    <cellStyle name="汇总 4 2 4 3 2 2" xfId="13865"/>
    <cellStyle name="汇总 4 2 4 3 2 2 2" xfId="13866"/>
    <cellStyle name="汇总 4 2 4 3 2 2 3" xfId="13867"/>
    <cellStyle name="汇总 4 2 4 3 2 3" xfId="13868"/>
    <cellStyle name="汇总 4 2 4 3 2 4" xfId="13869"/>
    <cellStyle name="汇总 4 2 4 3 3" xfId="13870"/>
    <cellStyle name="汇总 4 2 4 3 3 2" xfId="13871"/>
    <cellStyle name="汇总 4 2 4 3 3 3" xfId="13872"/>
    <cellStyle name="汇总 4 2 4 3 4" xfId="13873"/>
    <cellStyle name="汇总 4 2 4 3 4 2" xfId="13874"/>
    <cellStyle name="汇总 4 2 4 3 4 2 2" xfId="13875"/>
    <cellStyle name="汇总 4 2 4 3 4 2 3" xfId="13876"/>
    <cellStyle name="汇总 4 2 4 3 4 3" xfId="13877"/>
    <cellStyle name="汇总 4 2 4 3 4 4" xfId="13878"/>
    <cellStyle name="汇总 4 2 4 3 5" xfId="13879"/>
    <cellStyle name="汇总 4 2 4 3 6" xfId="13880"/>
    <cellStyle name="汇总 4 2 4 4" xfId="13881"/>
    <cellStyle name="汇总 4 2 4 4 2" xfId="13882"/>
    <cellStyle name="汇总 4 2 4 4 2 2" xfId="13883"/>
    <cellStyle name="汇总 4 2 4 4 2 2 2" xfId="13884"/>
    <cellStyle name="汇总 4 2 4 4 2 2 3" xfId="13885"/>
    <cellStyle name="汇总 4 2 4 4 2 3" xfId="13886"/>
    <cellStyle name="汇总 4 2 4 4 2 4" xfId="13887"/>
    <cellStyle name="汇总 4 2 4 4 3" xfId="13888"/>
    <cellStyle name="汇总 4 2 4 4 3 2" xfId="13889"/>
    <cellStyle name="汇总 4 2 4 4 3 3" xfId="13890"/>
    <cellStyle name="汇总 4 2 4 4 4" xfId="13891"/>
    <cellStyle name="汇总 4 2 4 4 4 2" xfId="13892"/>
    <cellStyle name="汇总 4 2 4 4 4 2 2" xfId="13893"/>
    <cellStyle name="汇总 4 2 4 4 4 2 3" xfId="13894"/>
    <cellStyle name="汇总 4 2 4 4 4 3" xfId="13895"/>
    <cellStyle name="汇总 4 2 4 4 4 4" xfId="13896"/>
    <cellStyle name="汇总 4 2 4 4 5" xfId="13897"/>
    <cellStyle name="汇总 4 2 4 4 6" xfId="13898"/>
    <cellStyle name="汇总 4 2 4 5" xfId="13899"/>
    <cellStyle name="汇总 4 2 4 5 2" xfId="13900"/>
    <cellStyle name="汇总 4 2 4 5 2 2" xfId="13901"/>
    <cellStyle name="汇总 4 2 4 5 2 2 2" xfId="13902"/>
    <cellStyle name="汇总 4 2 4 5 2 2 3" xfId="13903"/>
    <cellStyle name="汇总 4 2 4 5 2 3" xfId="13904"/>
    <cellStyle name="汇总 4 2 4 5 2 4" xfId="13905"/>
    <cellStyle name="汇总 4 2 4 5 3" xfId="13906"/>
    <cellStyle name="汇总 4 2 4 5 3 2" xfId="13907"/>
    <cellStyle name="汇总 4 2 4 5 3 3" xfId="13908"/>
    <cellStyle name="汇总 4 2 4 5 4" xfId="13909"/>
    <cellStyle name="汇总 4 2 4 5 4 2" xfId="13910"/>
    <cellStyle name="汇总 4 2 4 5 4 2 2" xfId="13911"/>
    <cellStyle name="汇总 4 2 4 5 4 2 3" xfId="13912"/>
    <cellStyle name="汇总 4 2 4 5 4 3" xfId="13913"/>
    <cellStyle name="汇总 4 2 4 5 4 4" xfId="13914"/>
    <cellStyle name="汇总 4 2 4 5 5" xfId="13915"/>
    <cellStyle name="汇总 4 2 4 5 6" xfId="13916"/>
    <cellStyle name="汇总 4 2 4 6" xfId="13917"/>
    <cellStyle name="汇总 4 2 4 6 2" xfId="13918"/>
    <cellStyle name="汇总 4 2 4 6 2 2" xfId="13919"/>
    <cellStyle name="汇总 4 2 4 6 2 3" xfId="13920"/>
    <cellStyle name="汇总 4 2 4 6 3" xfId="13921"/>
    <cellStyle name="汇总 4 2 4 6 4" xfId="13922"/>
    <cellStyle name="汇总 4 2 4 7" xfId="13923"/>
    <cellStyle name="汇总 4 2 4 8" xfId="13924"/>
    <cellStyle name="汇总 4 2 5" xfId="13925"/>
    <cellStyle name="汇总 4 2 5 2" xfId="13926"/>
    <cellStyle name="汇总 4 2 5 2 2" xfId="13927"/>
    <cellStyle name="汇总 4 2 5 2 2 2" xfId="13928"/>
    <cellStyle name="汇总 4 2 5 2 2 2 2" xfId="13929"/>
    <cellStyle name="汇总 4 2 5 2 2 2 2 2" xfId="13930"/>
    <cellStyle name="汇总 4 2 5 2 2 2 2 3" xfId="13931"/>
    <cellStyle name="汇总 4 2 5 2 2 2 3" xfId="13932"/>
    <cellStyle name="汇总 4 2 5 2 2 2 4" xfId="13933"/>
    <cellStyle name="汇总 4 2 5 2 2 3" xfId="13934"/>
    <cellStyle name="汇总 4 2 5 2 2 3 2" xfId="13935"/>
    <cellStyle name="汇总 4 2 5 2 2 3 3" xfId="13936"/>
    <cellStyle name="汇总 4 2 5 2 2 4" xfId="13937"/>
    <cellStyle name="汇总 4 2 5 2 2 4 2" xfId="13938"/>
    <cellStyle name="汇总 4 2 5 2 2 4 2 2" xfId="13939"/>
    <cellStyle name="汇总 4 2 5 2 2 4 2 3" xfId="13940"/>
    <cellStyle name="汇总 4 2 5 2 2 4 3" xfId="13941"/>
    <cellStyle name="汇总 4 2 5 2 2 4 4" xfId="13942"/>
    <cellStyle name="汇总 4 2 5 2 2 5" xfId="13943"/>
    <cellStyle name="汇总 4 2 5 2 2 6" xfId="13944"/>
    <cellStyle name="汇总 4 2 5 2 3" xfId="13945"/>
    <cellStyle name="汇总 4 2 5 2 3 2" xfId="13946"/>
    <cellStyle name="汇总 4 2 5 2 3 2 2" xfId="13947"/>
    <cellStyle name="汇总 4 2 5 2 3 2 2 2" xfId="13948"/>
    <cellStyle name="汇总 4 2 5 2 3 2 2 3" xfId="13949"/>
    <cellStyle name="汇总 4 2 5 2 3 2 3" xfId="13950"/>
    <cellStyle name="汇总 4 2 5 2 3 2 4" xfId="13951"/>
    <cellStyle name="汇总 4 2 5 2 3 3" xfId="13952"/>
    <cellStyle name="汇总 4 2 5 2 3 3 2" xfId="13953"/>
    <cellStyle name="汇总 4 2 5 2 3 3 3" xfId="13954"/>
    <cellStyle name="汇总 4 2 5 2 3 4" xfId="13955"/>
    <cellStyle name="汇总 4 2 5 2 3 4 2" xfId="13956"/>
    <cellStyle name="汇总 4 2 5 2 3 4 2 2" xfId="13957"/>
    <cellStyle name="汇总 4 2 5 2 3 4 2 3" xfId="13958"/>
    <cellStyle name="汇总 4 2 5 2 3 4 3" xfId="13959"/>
    <cellStyle name="汇总 4 2 5 2 3 4 4" xfId="13960"/>
    <cellStyle name="汇总 4 2 5 2 3 5" xfId="13961"/>
    <cellStyle name="汇总 4 2 5 2 3 6" xfId="13962"/>
    <cellStyle name="汇总 4 2 5 2 4" xfId="13963"/>
    <cellStyle name="汇总 4 2 5 2 4 2" xfId="13964"/>
    <cellStyle name="汇总 4 2 5 2 4 2 2" xfId="13965"/>
    <cellStyle name="汇总 4 2 5 2 4 2 2 2" xfId="13966"/>
    <cellStyle name="汇总 4 2 5 2 4 2 2 3" xfId="13967"/>
    <cellStyle name="汇总 4 2 5 2 4 2 3" xfId="13968"/>
    <cellStyle name="汇总 4 2 5 2 4 2 4" xfId="13969"/>
    <cellStyle name="汇总 4 2 5 2 4 3" xfId="13970"/>
    <cellStyle name="汇总 4 2 5 2 4 3 2" xfId="13971"/>
    <cellStyle name="汇总 4 2 5 2 4 3 3" xfId="13972"/>
    <cellStyle name="汇总 4 2 5 2 4 4" xfId="13973"/>
    <cellStyle name="汇总 4 2 5 2 4 4 2" xfId="13974"/>
    <cellStyle name="汇总 4 2 5 2 4 4 2 2" xfId="13975"/>
    <cellStyle name="汇总 4 2 5 2 4 4 2 3" xfId="13976"/>
    <cellStyle name="汇总 4 2 5 2 4 4 3" xfId="13977"/>
    <cellStyle name="汇总 4 2 5 2 4 4 4" xfId="13978"/>
    <cellStyle name="汇总 4 2 5 2 4 5" xfId="13979"/>
    <cellStyle name="汇总 4 2 5 2 4 6" xfId="13980"/>
    <cellStyle name="汇总 4 2 5 2 5" xfId="13981"/>
    <cellStyle name="汇总 4 2 5 2 5 2" xfId="13982"/>
    <cellStyle name="汇总 4 2 5 2 5 2 2" xfId="13983"/>
    <cellStyle name="汇总 4 2 5 2 5 2 3" xfId="13984"/>
    <cellStyle name="汇总 4 2 5 2 5 3" xfId="13985"/>
    <cellStyle name="汇总 4 2 5 2 5 4" xfId="13986"/>
    <cellStyle name="汇总 4 2 5 2 6" xfId="13987"/>
    <cellStyle name="汇总 4 2 5 2 7" xfId="13988"/>
    <cellStyle name="汇总 4 2 5 3" xfId="13989"/>
    <cellStyle name="汇总 4 2 5 3 2" xfId="13990"/>
    <cellStyle name="汇总 4 2 5 3 2 2" xfId="13991"/>
    <cellStyle name="汇总 4 2 5 3 2 2 2" xfId="13992"/>
    <cellStyle name="汇总 4 2 5 3 2 2 3" xfId="13993"/>
    <cellStyle name="汇总 4 2 5 3 2 3" xfId="13994"/>
    <cellStyle name="汇总 4 2 5 3 2 4" xfId="13995"/>
    <cellStyle name="汇总 4 2 5 3 3" xfId="13996"/>
    <cellStyle name="汇总 4 2 5 3 3 2" xfId="13997"/>
    <cellStyle name="汇总 4 2 5 3 3 3" xfId="13998"/>
    <cellStyle name="汇总 4 2 5 3 4" xfId="13999"/>
    <cellStyle name="汇总 4 2 5 3 4 2" xfId="14000"/>
    <cellStyle name="汇总 4 2 5 3 4 2 2" xfId="14001"/>
    <cellStyle name="汇总 4 2 5 3 4 2 3" xfId="14002"/>
    <cellStyle name="汇总 4 2 5 3 4 3" xfId="14003"/>
    <cellStyle name="汇总 4 2 5 3 4 4" xfId="14004"/>
    <cellStyle name="汇总 4 2 5 3 5" xfId="14005"/>
    <cellStyle name="汇总 4 2 5 3 6" xfId="14006"/>
    <cellStyle name="汇总 4 2 5 4" xfId="14007"/>
    <cellStyle name="汇总 4 2 5 4 2" xfId="14008"/>
    <cellStyle name="汇总 4 2 5 4 2 2" xfId="14009"/>
    <cellStyle name="汇总 4 2 5 4 2 2 2" xfId="14010"/>
    <cellStyle name="汇总 4 2 5 4 2 2 3" xfId="14011"/>
    <cellStyle name="汇总 4 2 5 4 2 3" xfId="14012"/>
    <cellStyle name="汇总 4 2 5 4 2 4" xfId="14013"/>
    <cellStyle name="汇总 4 2 5 4 3" xfId="14014"/>
    <cellStyle name="汇总 4 2 5 4 3 2" xfId="14015"/>
    <cellStyle name="汇总 4 2 5 4 3 3" xfId="14016"/>
    <cellStyle name="汇总 4 2 5 4 4" xfId="14017"/>
    <cellStyle name="汇总 4 2 5 4 4 2" xfId="14018"/>
    <cellStyle name="汇总 4 2 5 4 4 2 2" xfId="14019"/>
    <cellStyle name="汇总 4 2 5 4 4 2 3" xfId="14020"/>
    <cellStyle name="汇总 4 2 5 4 4 3" xfId="14021"/>
    <cellStyle name="汇总 4 2 5 4 4 4" xfId="14022"/>
    <cellStyle name="汇总 4 2 5 4 5" xfId="14023"/>
    <cellStyle name="汇总 4 2 5 4 6" xfId="14024"/>
    <cellStyle name="汇总 4 2 5 5" xfId="14025"/>
    <cellStyle name="汇总 4 2 5 5 2" xfId="14026"/>
    <cellStyle name="汇总 4 2 5 5 2 2" xfId="14027"/>
    <cellStyle name="汇总 4 2 5 5 2 2 2" xfId="14028"/>
    <cellStyle name="汇总 4 2 5 5 2 2 3" xfId="14029"/>
    <cellStyle name="汇总 4 2 5 5 2 3" xfId="14030"/>
    <cellStyle name="汇总 4 2 5 5 2 4" xfId="14031"/>
    <cellStyle name="汇总 4 2 5 5 3" xfId="14032"/>
    <cellStyle name="汇总 4 2 5 5 3 2" xfId="14033"/>
    <cellStyle name="汇总 4 2 5 5 3 3" xfId="14034"/>
    <cellStyle name="汇总 4 2 5 5 4" xfId="14035"/>
    <cellStyle name="汇总 4 2 5 5 4 2" xfId="14036"/>
    <cellStyle name="汇总 4 2 5 5 4 2 2" xfId="14037"/>
    <cellStyle name="汇总 4 2 5 5 4 2 3" xfId="14038"/>
    <cellStyle name="汇总 4 2 5 5 4 3" xfId="14039"/>
    <cellStyle name="汇总 4 2 5 5 4 4" xfId="14040"/>
    <cellStyle name="汇总 4 2 5 5 5" xfId="14041"/>
    <cellStyle name="汇总 4 2 5 5 6" xfId="14042"/>
    <cellStyle name="汇总 4 2 5 6" xfId="14043"/>
    <cellStyle name="汇总 4 2 5 6 2" xfId="14044"/>
    <cellStyle name="汇总 4 2 5 6 2 2" xfId="14045"/>
    <cellStyle name="汇总 4 2 5 6 2 3" xfId="14046"/>
    <cellStyle name="汇总 4 2 5 6 3" xfId="14047"/>
    <cellStyle name="汇总 4 2 5 6 4" xfId="14048"/>
    <cellStyle name="汇总 4 2 5 7" xfId="14049"/>
    <cellStyle name="汇总 4 2 5 8" xfId="14050"/>
    <cellStyle name="汇总 4 2 6" xfId="14051"/>
    <cellStyle name="汇总 4 2 6 2" xfId="14052"/>
    <cellStyle name="汇总 4 2 6 2 2" xfId="14053"/>
    <cellStyle name="汇总 4 2 6 2 2 2" xfId="14054"/>
    <cellStyle name="汇总 4 2 6 2 2 3" xfId="14055"/>
    <cellStyle name="汇总 4 2 6 2 3" xfId="14056"/>
    <cellStyle name="汇总 4 2 6 2 4" xfId="14057"/>
    <cellStyle name="汇总 4 2 6 3" xfId="14058"/>
    <cellStyle name="汇总 4 2 6 3 2" xfId="14059"/>
    <cellStyle name="汇总 4 2 6 3 3" xfId="14060"/>
    <cellStyle name="汇总 4 2 6 4" xfId="14061"/>
    <cellStyle name="汇总 4 2 6 4 2" xfId="14062"/>
    <cellStyle name="汇总 4 2 6 4 2 2" xfId="14063"/>
    <cellStyle name="汇总 4 2 6 4 2 3" xfId="14064"/>
    <cellStyle name="汇总 4 2 6 4 3" xfId="14065"/>
    <cellStyle name="汇总 4 2 6 4 4" xfId="14066"/>
    <cellStyle name="汇总 4 2 6 5" xfId="14067"/>
    <cellStyle name="汇总 4 2 6 6" xfId="14068"/>
    <cellStyle name="汇总 4 2 7" xfId="14069"/>
    <cellStyle name="汇总 4 2 7 2" xfId="14070"/>
    <cellStyle name="汇总 4 2 7 2 2" xfId="14071"/>
    <cellStyle name="汇总 4 2 7 2 2 2" xfId="14072"/>
    <cellStyle name="汇总 4 2 7 2 2 3" xfId="14073"/>
    <cellStyle name="汇总 4 2 7 2 3" xfId="14074"/>
    <cellStyle name="汇总 4 2 7 2 4" xfId="14075"/>
    <cellStyle name="汇总 4 2 7 3" xfId="14076"/>
    <cellStyle name="汇总 4 2 7 3 2" xfId="14077"/>
    <cellStyle name="汇总 4 2 7 3 3" xfId="14078"/>
    <cellStyle name="汇总 4 2 7 4" xfId="14079"/>
    <cellStyle name="汇总 4 2 7 4 2" xfId="14080"/>
    <cellStyle name="汇总 4 2 7 4 2 2" xfId="14081"/>
    <cellStyle name="汇总 4 2 7 4 2 3" xfId="14082"/>
    <cellStyle name="汇总 4 2 7 4 3" xfId="14083"/>
    <cellStyle name="汇总 4 2 7 4 4" xfId="14084"/>
    <cellStyle name="汇总 4 2 7 5" xfId="14085"/>
    <cellStyle name="汇总 4 2 7 6" xfId="14086"/>
    <cellStyle name="汇总 4 2 8" xfId="14087"/>
    <cellStyle name="汇总 4 2 8 2" xfId="14088"/>
    <cellStyle name="汇总 4 2 8 2 2" xfId="14089"/>
    <cellStyle name="汇总 4 2 8 2 2 2" xfId="14090"/>
    <cellStyle name="汇总 4 2 8 2 2 3" xfId="14091"/>
    <cellStyle name="汇总 4 2 8 2 3" xfId="14092"/>
    <cellStyle name="汇总 4 2 8 2 4" xfId="14093"/>
    <cellStyle name="汇总 4 2 8 3" xfId="14094"/>
    <cellStyle name="汇总 4 2 8 3 2" xfId="14095"/>
    <cellStyle name="汇总 4 2 8 3 3" xfId="14096"/>
    <cellStyle name="汇总 4 2 8 4" xfId="14097"/>
    <cellStyle name="汇总 4 2 8 4 2" xfId="14098"/>
    <cellStyle name="汇总 4 2 8 4 2 2" xfId="14099"/>
    <cellStyle name="汇总 4 2 8 4 2 3" xfId="14100"/>
    <cellStyle name="汇总 4 2 8 4 3" xfId="14101"/>
    <cellStyle name="汇总 4 2 8 4 4" xfId="14102"/>
    <cellStyle name="汇总 4 2 8 5" xfId="14103"/>
    <cellStyle name="汇总 4 2 8 6" xfId="14104"/>
    <cellStyle name="汇总 4 2 9" xfId="14105"/>
    <cellStyle name="汇总 4 2 9 2" xfId="14106"/>
    <cellStyle name="汇总 4 2 9 2 2" xfId="14107"/>
    <cellStyle name="汇总 4 2 9 2 3" xfId="14108"/>
    <cellStyle name="汇总 4 2 9 3" xfId="14109"/>
    <cellStyle name="汇总 4 2 9 4" xfId="14110"/>
    <cellStyle name="汇总 4 3" xfId="14111"/>
    <cellStyle name="汇总 4 3 10" xfId="14112"/>
    <cellStyle name="汇总 4 3 11" xfId="14113"/>
    <cellStyle name="汇总 4 3 2" xfId="14114"/>
    <cellStyle name="汇总 4 3 2 2" xfId="14115"/>
    <cellStyle name="汇总 4 3 2 2 2" xfId="14116"/>
    <cellStyle name="汇总 4 3 2 2 2 2" xfId="14117"/>
    <cellStyle name="汇总 4 3 2 2 2 2 2" xfId="14118"/>
    <cellStyle name="汇总 4 3 2 2 2 2 2 2" xfId="14119"/>
    <cellStyle name="汇总 4 3 2 2 2 2 2 3" xfId="14120"/>
    <cellStyle name="汇总 4 3 2 2 2 2 3" xfId="14121"/>
    <cellStyle name="汇总 4 3 2 2 2 2 4" xfId="14122"/>
    <cellStyle name="汇总 4 3 2 2 2 3" xfId="14123"/>
    <cellStyle name="汇总 4 3 2 2 2 3 2" xfId="14124"/>
    <cellStyle name="汇总 4 3 2 2 2 3 3" xfId="14125"/>
    <cellStyle name="汇总 4 3 2 2 2 4" xfId="14126"/>
    <cellStyle name="汇总 4 3 2 2 2 4 2" xfId="14127"/>
    <cellStyle name="汇总 4 3 2 2 2 4 2 2" xfId="14128"/>
    <cellStyle name="汇总 4 3 2 2 2 4 2 3" xfId="14129"/>
    <cellStyle name="汇总 4 3 2 2 2 4 3" xfId="14130"/>
    <cellStyle name="汇总 4 3 2 2 2 4 4" xfId="14131"/>
    <cellStyle name="汇总 4 3 2 2 2 5" xfId="14132"/>
    <cellStyle name="汇总 4 3 2 2 2 6" xfId="14133"/>
    <cellStyle name="汇总 4 3 2 2 3" xfId="14134"/>
    <cellStyle name="汇总 4 3 2 2 3 2" xfId="14135"/>
    <cellStyle name="汇总 4 3 2 2 3 2 2" xfId="14136"/>
    <cellStyle name="汇总 4 3 2 2 3 2 2 2" xfId="14137"/>
    <cellStyle name="汇总 4 3 2 2 3 2 2 3" xfId="14138"/>
    <cellStyle name="汇总 4 3 2 2 3 2 3" xfId="14139"/>
    <cellStyle name="汇总 4 3 2 2 3 2 4" xfId="14140"/>
    <cellStyle name="汇总 4 3 2 2 3 3" xfId="14141"/>
    <cellStyle name="汇总 4 3 2 2 3 3 2" xfId="14142"/>
    <cellStyle name="汇总 4 3 2 2 3 3 3" xfId="14143"/>
    <cellStyle name="汇总 4 3 2 2 3 4" xfId="14144"/>
    <cellStyle name="汇总 4 3 2 2 3 4 2" xfId="14145"/>
    <cellStyle name="汇总 4 3 2 2 3 4 2 2" xfId="14146"/>
    <cellStyle name="汇总 4 3 2 2 3 4 2 3" xfId="14147"/>
    <cellStyle name="汇总 4 3 2 2 3 4 3" xfId="14148"/>
    <cellStyle name="汇总 4 3 2 2 3 4 4" xfId="14149"/>
    <cellStyle name="汇总 4 3 2 2 3 5" xfId="14150"/>
    <cellStyle name="汇总 4 3 2 2 3 6" xfId="14151"/>
    <cellStyle name="汇总 4 3 2 2 4" xfId="14152"/>
    <cellStyle name="汇总 4 3 2 2 4 2" xfId="14153"/>
    <cellStyle name="汇总 4 3 2 2 4 2 2" xfId="14154"/>
    <cellStyle name="汇总 4 3 2 2 4 2 2 2" xfId="14155"/>
    <cellStyle name="汇总 4 3 2 2 4 2 2 3" xfId="14156"/>
    <cellStyle name="汇总 4 3 2 2 4 2 3" xfId="14157"/>
    <cellStyle name="汇总 4 3 2 2 4 2 4" xfId="14158"/>
    <cellStyle name="汇总 4 3 2 2 4 3" xfId="14159"/>
    <cellStyle name="汇总 4 3 2 2 4 3 2" xfId="14160"/>
    <cellStyle name="汇总 4 3 2 2 4 3 3" xfId="14161"/>
    <cellStyle name="汇总 4 3 2 2 4 4" xfId="14162"/>
    <cellStyle name="汇总 4 3 2 2 4 4 2" xfId="14163"/>
    <cellStyle name="汇总 4 3 2 2 4 4 2 2" xfId="14164"/>
    <cellStyle name="汇总 4 3 2 2 4 4 2 3" xfId="14165"/>
    <cellStyle name="汇总 4 3 2 2 4 4 3" xfId="14166"/>
    <cellStyle name="汇总 4 3 2 2 4 4 4" xfId="14167"/>
    <cellStyle name="汇总 4 3 2 2 4 5" xfId="14168"/>
    <cellStyle name="汇总 4 3 2 2 4 6" xfId="14169"/>
    <cellStyle name="汇总 4 3 2 2 5" xfId="14170"/>
    <cellStyle name="汇总 4 3 2 2 5 2" xfId="14171"/>
    <cellStyle name="汇总 4 3 2 2 5 2 2" xfId="14172"/>
    <cellStyle name="汇总 4 3 2 2 5 2 3" xfId="14173"/>
    <cellStyle name="汇总 4 3 2 2 5 3" xfId="14174"/>
    <cellStyle name="汇总 4 3 2 2 5 4" xfId="14175"/>
    <cellStyle name="汇总 4 3 2 2 6" xfId="14176"/>
    <cellStyle name="汇总 4 3 2 2 7" xfId="14177"/>
    <cellStyle name="汇总 4 3 2 3" xfId="14178"/>
    <cellStyle name="汇总 4 3 2 3 2" xfId="14179"/>
    <cellStyle name="汇总 4 3 2 3 2 2" xfId="14180"/>
    <cellStyle name="汇总 4 3 2 3 2 2 2" xfId="14181"/>
    <cellStyle name="汇总 4 3 2 3 2 2 3" xfId="14182"/>
    <cellStyle name="汇总 4 3 2 3 2 3" xfId="14183"/>
    <cellStyle name="汇总 4 3 2 3 2 4" xfId="14184"/>
    <cellStyle name="汇总 4 3 2 3 3" xfId="14185"/>
    <cellStyle name="汇总 4 3 2 3 3 2" xfId="14186"/>
    <cellStyle name="汇总 4 3 2 3 3 3" xfId="14187"/>
    <cellStyle name="汇总 4 3 2 3 4" xfId="14188"/>
    <cellStyle name="汇总 4 3 2 3 4 2" xfId="14189"/>
    <cellStyle name="汇总 4 3 2 3 4 2 2" xfId="14190"/>
    <cellStyle name="汇总 4 3 2 3 4 2 3" xfId="14191"/>
    <cellStyle name="汇总 4 3 2 3 4 3" xfId="14192"/>
    <cellStyle name="汇总 4 3 2 3 4 4" xfId="14193"/>
    <cellStyle name="汇总 4 3 2 3 5" xfId="14194"/>
    <cellStyle name="汇总 4 3 2 3 6" xfId="14195"/>
    <cellStyle name="汇总 4 3 2 4" xfId="14196"/>
    <cellStyle name="汇总 4 3 2 4 2" xfId="14197"/>
    <cellStyle name="汇总 4 3 2 4 2 2" xfId="14198"/>
    <cellStyle name="汇总 4 3 2 4 2 2 2" xfId="14199"/>
    <cellStyle name="汇总 4 3 2 4 2 2 3" xfId="14200"/>
    <cellStyle name="汇总 4 3 2 4 2 3" xfId="14201"/>
    <cellStyle name="汇总 4 3 2 4 2 4" xfId="14202"/>
    <cellStyle name="汇总 4 3 2 4 3" xfId="14203"/>
    <cellStyle name="汇总 4 3 2 4 3 2" xfId="14204"/>
    <cellStyle name="汇总 4 3 2 4 3 3" xfId="14205"/>
    <cellStyle name="汇总 4 3 2 4 4" xfId="14206"/>
    <cellStyle name="汇总 4 3 2 4 4 2" xfId="14207"/>
    <cellStyle name="汇总 4 3 2 4 4 2 2" xfId="14208"/>
    <cellStyle name="汇总 4 3 2 4 4 2 3" xfId="14209"/>
    <cellStyle name="汇总 4 3 2 4 4 3" xfId="14210"/>
    <cellStyle name="汇总 4 3 2 4 4 4" xfId="14211"/>
    <cellStyle name="汇总 4 3 2 4 5" xfId="14212"/>
    <cellStyle name="汇总 4 3 2 4 6" xfId="14213"/>
    <cellStyle name="汇总 4 3 2 5" xfId="14214"/>
    <cellStyle name="汇总 4 3 2 5 2" xfId="14215"/>
    <cellStyle name="汇总 4 3 2 5 2 2" xfId="14216"/>
    <cellStyle name="汇总 4 3 2 5 2 2 2" xfId="14217"/>
    <cellStyle name="汇总 4 3 2 5 2 2 3" xfId="14218"/>
    <cellStyle name="汇总 4 3 2 5 2 3" xfId="14219"/>
    <cellStyle name="汇总 4 3 2 5 2 4" xfId="14220"/>
    <cellStyle name="汇总 4 3 2 5 3" xfId="14221"/>
    <cellStyle name="汇总 4 3 2 5 3 2" xfId="14222"/>
    <cellStyle name="汇总 4 3 2 5 3 3" xfId="14223"/>
    <cellStyle name="汇总 4 3 2 5 4" xfId="14224"/>
    <cellStyle name="汇总 4 3 2 5 4 2" xfId="14225"/>
    <cellStyle name="汇总 4 3 2 5 4 2 2" xfId="14226"/>
    <cellStyle name="汇总 4 3 2 5 4 2 3" xfId="14227"/>
    <cellStyle name="汇总 4 3 2 5 4 3" xfId="14228"/>
    <cellStyle name="汇总 4 3 2 5 4 4" xfId="14229"/>
    <cellStyle name="汇总 4 3 2 5 5" xfId="14230"/>
    <cellStyle name="汇总 4 3 2 5 6" xfId="14231"/>
    <cellStyle name="汇总 4 3 2 6" xfId="14232"/>
    <cellStyle name="汇总 4 3 2 6 2" xfId="14233"/>
    <cellStyle name="汇总 4 3 2 6 2 2" xfId="14234"/>
    <cellStyle name="汇总 4 3 2 6 2 3" xfId="14235"/>
    <cellStyle name="汇总 4 3 2 6 3" xfId="14236"/>
    <cellStyle name="汇总 4 3 2 6 4" xfId="14237"/>
    <cellStyle name="汇总 4 3 2 7" xfId="14238"/>
    <cellStyle name="汇总 4 3 2 8" xfId="14239"/>
    <cellStyle name="汇总 4 3 3" xfId="14240"/>
    <cellStyle name="汇总 4 3 3 2" xfId="14241"/>
    <cellStyle name="汇总 4 3 3 2 2" xfId="14242"/>
    <cellStyle name="汇总 4 3 3 2 2 2" xfId="14243"/>
    <cellStyle name="汇总 4 3 3 2 2 2 2" xfId="14244"/>
    <cellStyle name="汇总 4 3 3 2 2 2 2 2" xfId="14245"/>
    <cellStyle name="汇总 4 3 3 2 2 2 2 3" xfId="14246"/>
    <cellStyle name="汇总 4 3 3 2 2 2 3" xfId="14247"/>
    <cellStyle name="汇总 4 3 3 2 2 2 4" xfId="14248"/>
    <cellStyle name="汇总 4 3 3 2 2 3" xfId="14249"/>
    <cellStyle name="汇总 4 3 3 2 2 3 2" xfId="14250"/>
    <cellStyle name="汇总 4 3 3 2 2 3 3" xfId="14251"/>
    <cellStyle name="汇总 4 3 3 2 2 4" xfId="14252"/>
    <cellStyle name="汇总 4 3 3 2 2 4 2" xfId="14253"/>
    <cellStyle name="汇总 4 3 3 2 2 4 2 2" xfId="14254"/>
    <cellStyle name="汇总 4 3 3 2 2 4 2 3" xfId="14255"/>
    <cellStyle name="汇总 4 3 3 2 2 4 3" xfId="14256"/>
    <cellStyle name="汇总 4 3 3 2 2 4 4" xfId="14257"/>
    <cellStyle name="汇总 4 3 3 2 2 5" xfId="14258"/>
    <cellStyle name="汇总 4 3 3 2 2 6" xfId="14259"/>
    <cellStyle name="汇总 4 3 3 2 3" xfId="14260"/>
    <cellStyle name="汇总 4 3 3 2 3 2" xfId="14261"/>
    <cellStyle name="汇总 4 3 3 2 3 2 2" xfId="14262"/>
    <cellStyle name="汇总 4 3 3 2 3 2 2 2" xfId="14263"/>
    <cellStyle name="汇总 4 3 3 2 3 2 2 3" xfId="14264"/>
    <cellStyle name="汇总 4 3 3 2 3 2 3" xfId="14265"/>
    <cellStyle name="汇总 4 3 3 2 3 2 4" xfId="14266"/>
    <cellStyle name="汇总 4 3 3 2 3 3" xfId="14267"/>
    <cellStyle name="汇总 4 3 3 2 3 3 2" xfId="14268"/>
    <cellStyle name="汇总 4 3 3 2 3 3 3" xfId="14269"/>
    <cellStyle name="汇总 4 3 3 2 3 4" xfId="14270"/>
    <cellStyle name="汇总 4 3 3 2 3 4 2" xfId="14271"/>
    <cellStyle name="汇总 4 3 3 2 3 4 2 2" xfId="14272"/>
    <cellStyle name="汇总 4 3 3 2 3 4 2 3" xfId="14273"/>
    <cellStyle name="汇总 4 3 3 2 3 4 3" xfId="14274"/>
    <cellStyle name="汇总 4 3 3 2 3 4 4" xfId="14275"/>
    <cellStyle name="汇总 4 3 3 2 3 5" xfId="14276"/>
    <cellStyle name="汇总 4 3 3 2 3 6" xfId="14277"/>
    <cellStyle name="汇总 4 3 3 2 4" xfId="14278"/>
    <cellStyle name="汇总 4 3 3 2 4 2" xfId="14279"/>
    <cellStyle name="汇总 4 3 3 2 4 2 2" xfId="14280"/>
    <cellStyle name="汇总 4 3 3 2 4 2 2 2" xfId="14281"/>
    <cellStyle name="汇总 4 3 3 2 4 2 2 3" xfId="14282"/>
    <cellStyle name="汇总 4 3 3 2 4 2 3" xfId="14283"/>
    <cellStyle name="汇总 4 3 3 2 4 2 4" xfId="14284"/>
    <cellStyle name="汇总 4 3 3 2 4 3" xfId="14285"/>
    <cellStyle name="汇总 4 3 3 2 4 3 2" xfId="14286"/>
    <cellStyle name="汇总 4 3 3 2 4 3 3" xfId="14287"/>
    <cellStyle name="汇总 4 3 3 2 4 4" xfId="14288"/>
    <cellStyle name="汇总 4 3 3 2 4 4 2" xfId="14289"/>
    <cellStyle name="汇总 4 3 3 2 4 4 2 2" xfId="14290"/>
    <cellStyle name="汇总 4 3 3 2 4 4 2 3" xfId="14291"/>
    <cellStyle name="汇总 4 3 3 2 4 4 3" xfId="14292"/>
    <cellStyle name="汇总 4 3 3 2 4 4 4" xfId="14293"/>
    <cellStyle name="汇总 4 3 3 2 4 5" xfId="14294"/>
    <cellStyle name="汇总 4 3 3 2 4 6" xfId="14295"/>
    <cellStyle name="汇总 4 3 3 2 5" xfId="14296"/>
    <cellStyle name="汇总 4 3 3 2 5 2" xfId="14297"/>
    <cellStyle name="汇总 4 3 3 2 5 2 2" xfId="14298"/>
    <cellStyle name="汇总 4 3 3 2 5 2 3" xfId="14299"/>
    <cellStyle name="汇总 4 3 3 2 5 3" xfId="14300"/>
    <cellStyle name="汇总 4 3 3 2 5 4" xfId="14301"/>
    <cellStyle name="汇总 4 3 3 2 6" xfId="14302"/>
    <cellStyle name="汇总 4 3 3 2 7" xfId="14303"/>
    <cellStyle name="汇总 4 3 3 3" xfId="14304"/>
    <cellStyle name="汇总 4 3 3 3 2" xfId="14305"/>
    <cellStyle name="汇总 4 3 3 3 2 2" xfId="14306"/>
    <cellStyle name="汇总 4 3 3 3 2 2 2" xfId="14307"/>
    <cellStyle name="汇总 4 3 3 3 2 2 3" xfId="14308"/>
    <cellStyle name="汇总 4 3 3 3 2 3" xfId="14309"/>
    <cellStyle name="汇总 4 3 3 3 2 4" xfId="14310"/>
    <cellStyle name="汇总 4 3 3 3 3" xfId="14311"/>
    <cellStyle name="汇总 4 3 3 3 3 2" xfId="14312"/>
    <cellStyle name="汇总 4 3 3 3 3 3" xfId="14313"/>
    <cellStyle name="汇总 4 3 3 3 4" xfId="14314"/>
    <cellStyle name="汇总 4 3 3 3 4 2" xfId="14315"/>
    <cellStyle name="汇总 4 3 3 3 4 2 2" xfId="14316"/>
    <cellStyle name="汇总 4 3 3 3 4 2 3" xfId="14317"/>
    <cellStyle name="汇总 4 3 3 3 4 3" xfId="14318"/>
    <cellStyle name="汇总 4 3 3 3 4 4" xfId="14319"/>
    <cellStyle name="汇总 4 3 3 3 5" xfId="14320"/>
    <cellStyle name="汇总 4 3 3 3 6" xfId="14321"/>
    <cellStyle name="汇总 4 3 3 4" xfId="14322"/>
    <cellStyle name="汇总 4 3 3 4 2" xfId="14323"/>
    <cellStyle name="汇总 4 3 3 4 2 2" xfId="14324"/>
    <cellStyle name="汇总 4 3 3 4 2 2 2" xfId="14325"/>
    <cellStyle name="汇总 4 3 3 4 2 2 3" xfId="14326"/>
    <cellStyle name="汇总 4 3 3 4 2 3" xfId="14327"/>
    <cellStyle name="汇总 4 3 3 4 2 4" xfId="14328"/>
    <cellStyle name="汇总 4 3 3 4 3" xfId="14329"/>
    <cellStyle name="汇总 4 3 3 4 3 2" xfId="14330"/>
    <cellStyle name="汇总 4 3 3 4 3 3" xfId="14331"/>
    <cellStyle name="汇总 4 3 3 4 4" xfId="14332"/>
    <cellStyle name="汇总 4 3 3 4 4 2" xfId="14333"/>
    <cellStyle name="汇总 4 3 3 4 4 2 2" xfId="14334"/>
    <cellStyle name="汇总 4 3 3 4 4 2 3" xfId="14335"/>
    <cellStyle name="汇总 4 3 3 4 4 3" xfId="14336"/>
    <cellStyle name="汇总 4 3 3 4 4 4" xfId="14337"/>
    <cellStyle name="汇总 4 3 3 4 5" xfId="14338"/>
    <cellStyle name="汇总 4 3 3 4 6" xfId="14339"/>
    <cellStyle name="汇总 4 3 3 5" xfId="14340"/>
    <cellStyle name="汇总 4 3 3 5 2" xfId="14341"/>
    <cellStyle name="汇总 4 3 3 5 2 2" xfId="14342"/>
    <cellStyle name="汇总 4 3 3 5 2 2 2" xfId="14343"/>
    <cellStyle name="汇总 4 3 3 5 2 2 3" xfId="14344"/>
    <cellStyle name="汇总 4 3 3 5 2 3" xfId="14345"/>
    <cellStyle name="汇总 4 3 3 5 2 4" xfId="14346"/>
    <cellStyle name="汇总 4 3 3 5 3" xfId="14347"/>
    <cellStyle name="汇总 4 3 3 5 3 2" xfId="14348"/>
    <cellStyle name="汇总 4 3 3 5 3 3" xfId="14349"/>
    <cellStyle name="汇总 4 3 3 5 4" xfId="14350"/>
    <cellStyle name="汇总 4 3 3 5 4 2" xfId="14351"/>
    <cellStyle name="汇总 4 3 3 5 4 2 2" xfId="14352"/>
    <cellStyle name="汇总 4 3 3 5 4 2 3" xfId="14353"/>
    <cellStyle name="汇总 4 3 3 5 4 3" xfId="14354"/>
    <cellStyle name="汇总 4 3 3 5 4 4" xfId="14355"/>
    <cellStyle name="汇总 4 3 3 5 5" xfId="14356"/>
    <cellStyle name="汇总 4 3 3 5 6" xfId="14357"/>
    <cellStyle name="汇总 4 3 3 6" xfId="14358"/>
    <cellStyle name="汇总 4 3 3 6 2" xfId="14359"/>
    <cellStyle name="汇总 4 3 3 6 2 2" xfId="14360"/>
    <cellStyle name="汇总 4 3 3 6 2 3" xfId="14361"/>
    <cellStyle name="汇总 4 3 3 6 3" xfId="14362"/>
    <cellStyle name="汇总 4 3 3 6 4" xfId="14363"/>
    <cellStyle name="汇总 4 3 3 7" xfId="14364"/>
    <cellStyle name="汇总 4 3 3 8" xfId="14365"/>
    <cellStyle name="汇总 4 3 4" xfId="14366"/>
    <cellStyle name="汇总 4 3 4 2" xfId="14367"/>
    <cellStyle name="汇总 4 3 4 2 2" xfId="14368"/>
    <cellStyle name="汇总 4 3 4 2 2 2" xfId="14369"/>
    <cellStyle name="汇总 4 3 4 2 2 2 2" xfId="14370"/>
    <cellStyle name="汇总 4 3 4 2 2 2 2 2" xfId="14371"/>
    <cellStyle name="汇总 4 3 4 2 2 2 2 3" xfId="14372"/>
    <cellStyle name="汇总 4 3 4 2 2 2 3" xfId="14373"/>
    <cellStyle name="汇总 4 3 4 2 2 2 4" xfId="14374"/>
    <cellStyle name="汇总 4 3 4 2 2 3" xfId="14375"/>
    <cellStyle name="汇总 4 3 4 2 2 3 2" xfId="14376"/>
    <cellStyle name="汇总 4 3 4 2 2 3 3" xfId="14377"/>
    <cellStyle name="汇总 4 3 4 2 2 4" xfId="14378"/>
    <cellStyle name="汇总 4 3 4 2 2 4 2" xfId="14379"/>
    <cellStyle name="汇总 4 3 4 2 2 4 2 2" xfId="14380"/>
    <cellStyle name="汇总 4 3 4 2 2 4 2 3" xfId="14381"/>
    <cellStyle name="汇总 4 3 4 2 2 4 3" xfId="14382"/>
    <cellStyle name="汇总 4 3 4 2 2 4 4" xfId="14383"/>
    <cellStyle name="汇总 4 3 4 2 2 5" xfId="14384"/>
    <cellStyle name="汇总 4 3 4 2 2 6" xfId="14385"/>
    <cellStyle name="汇总 4 3 4 2 3" xfId="14386"/>
    <cellStyle name="汇总 4 3 4 2 3 2" xfId="14387"/>
    <cellStyle name="汇总 4 3 4 2 3 2 2" xfId="14388"/>
    <cellStyle name="汇总 4 3 4 2 3 2 2 2" xfId="14389"/>
    <cellStyle name="汇总 4 3 4 2 3 2 2 3" xfId="14390"/>
    <cellStyle name="汇总 4 3 4 2 3 2 3" xfId="14391"/>
    <cellStyle name="汇总 4 3 4 2 3 2 4" xfId="14392"/>
    <cellStyle name="汇总 4 3 4 2 3 3" xfId="14393"/>
    <cellStyle name="汇总 4 3 4 2 3 3 2" xfId="14394"/>
    <cellStyle name="汇总 4 3 4 2 3 3 3" xfId="14395"/>
    <cellStyle name="汇总 4 3 4 2 3 4" xfId="14396"/>
    <cellStyle name="汇总 4 3 4 2 3 4 2" xfId="14397"/>
    <cellStyle name="汇总 4 3 4 2 3 4 2 2" xfId="14398"/>
    <cellStyle name="汇总 4 3 4 2 3 4 2 3" xfId="14399"/>
    <cellStyle name="汇总 4 3 4 2 3 4 3" xfId="14400"/>
    <cellStyle name="汇总 4 3 4 2 3 4 4" xfId="14401"/>
    <cellStyle name="汇总 4 3 4 2 3 5" xfId="14402"/>
    <cellStyle name="汇总 4 3 4 2 3 6" xfId="14403"/>
    <cellStyle name="汇总 4 3 4 2 4" xfId="14404"/>
    <cellStyle name="汇总 4 3 4 2 4 2" xfId="14405"/>
    <cellStyle name="汇总 4 3 4 2 4 2 2" xfId="14406"/>
    <cellStyle name="汇总 4 3 4 2 4 2 2 2" xfId="14407"/>
    <cellStyle name="汇总 4 3 4 2 4 2 2 3" xfId="14408"/>
    <cellStyle name="汇总 4 3 4 2 4 2 3" xfId="14409"/>
    <cellStyle name="汇总 4 3 4 2 4 2 4" xfId="14410"/>
    <cellStyle name="汇总 4 3 4 2 4 3" xfId="14411"/>
    <cellStyle name="汇总 4 3 4 2 4 3 2" xfId="14412"/>
    <cellStyle name="汇总 4 3 4 2 4 3 3" xfId="14413"/>
    <cellStyle name="汇总 4 3 4 2 4 4" xfId="14414"/>
    <cellStyle name="汇总 4 3 4 2 4 4 2" xfId="14415"/>
    <cellStyle name="汇总 4 3 4 2 4 4 2 2" xfId="14416"/>
    <cellStyle name="汇总 4 3 4 2 4 4 2 3" xfId="14417"/>
    <cellStyle name="汇总 4 3 4 2 4 4 3" xfId="14418"/>
    <cellStyle name="汇总 4 3 4 2 4 4 4" xfId="14419"/>
    <cellStyle name="汇总 4 3 4 2 4 5" xfId="14420"/>
    <cellStyle name="汇总 4 3 4 2 4 6" xfId="14421"/>
    <cellStyle name="汇总 4 3 4 2 5" xfId="14422"/>
    <cellStyle name="汇总 4 3 4 2 5 2" xfId="14423"/>
    <cellStyle name="汇总 4 3 4 2 5 2 2" xfId="14424"/>
    <cellStyle name="汇总 4 3 4 2 5 2 3" xfId="14425"/>
    <cellStyle name="汇总 4 3 4 2 5 3" xfId="14426"/>
    <cellStyle name="汇总 4 3 4 2 5 4" xfId="14427"/>
    <cellStyle name="汇总 4 3 4 2 6" xfId="14428"/>
    <cellStyle name="汇总 4 3 4 2 7" xfId="14429"/>
    <cellStyle name="汇总 4 3 4 3" xfId="14430"/>
    <cellStyle name="汇总 4 3 4 3 2" xfId="14431"/>
    <cellStyle name="汇总 4 3 4 3 2 2" xfId="14432"/>
    <cellStyle name="汇总 4 3 4 3 2 2 2" xfId="14433"/>
    <cellStyle name="汇总 4 3 4 3 2 2 3" xfId="14434"/>
    <cellStyle name="汇总 4 3 4 3 2 3" xfId="14435"/>
    <cellStyle name="汇总 4 3 4 3 2 4" xfId="14436"/>
    <cellStyle name="汇总 4 3 4 3 3" xfId="14437"/>
    <cellStyle name="汇总 4 3 4 3 3 2" xfId="14438"/>
    <cellStyle name="汇总 4 3 4 3 3 3" xfId="14439"/>
    <cellStyle name="汇总 4 3 4 3 4" xfId="14440"/>
    <cellStyle name="汇总 4 3 4 3 4 2" xfId="14441"/>
    <cellStyle name="汇总 4 3 4 3 4 2 2" xfId="14442"/>
    <cellStyle name="汇总 4 3 4 3 4 2 3" xfId="14443"/>
    <cellStyle name="汇总 4 3 4 3 4 3" xfId="14444"/>
    <cellStyle name="汇总 4 3 4 3 4 4" xfId="14445"/>
    <cellStyle name="汇总 4 3 4 3 5" xfId="14446"/>
    <cellStyle name="汇总 4 3 4 3 6" xfId="14447"/>
    <cellStyle name="汇总 4 3 4 4" xfId="14448"/>
    <cellStyle name="汇总 4 3 4 4 2" xfId="14449"/>
    <cellStyle name="汇总 4 3 4 4 2 2" xfId="14450"/>
    <cellStyle name="汇总 4 3 4 4 2 2 2" xfId="14451"/>
    <cellStyle name="汇总 4 3 4 4 2 2 3" xfId="14452"/>
    <cellStyle name="汇总 4 3 4 4 2 3" xfId="14453"/>
    <cellStyle name="汇总 4 3 4 4 2 4" xfId="14454"/>
    <cellStyle name="汇总 4 3 4 4 3" xfId="14455"/>
    <cellStyle name="汇总 4 3 4 4 3 2" xfId="14456"/>
    <cellStyle name="汇总 4 3 4 4 3 3" xfId="14457"/>
    <cellStyle name="汇总 4 3 4 4 4" xfId="14458"/>
    <cellStyle name="汇总 4 3 4 4 4 2" xfId="14459"/>
    <cellStyle name="汇总 4 3 4 4 4 2 2" xfId="14460"/>
    <cellStyle name="汇总 4 3 4 4 4 2 3" xfId="14461"/>
    <cellStyle name="汇总 4 3 4 4 4 3" xfId="14462"/>
    <cellStyle name="汇总 4 3 4 4 4 4" xfId="14463"/>
    <cellStyle name="汇总 4 3 4 4 5" xfId="14464"/>
    <cellStyle name="汇总 4 3 4 4 6" xfId="14465"/>
    <cellStyle name="汇总 4 3 4 5" xfId="14466"/>
    <cellStyle name="汇总 4 3 4 5 2" xfId="14467"/>
    <cellStyle name="汇总 4 3 4 5 2 2" xfId="14468"/>
    <cellStyle name="汇总 4 3 4 5 2 2 2" xfId="14469"/>
    <cellStyle name="汇总 4 3 4 5 2 2 3" xfId="14470"/>
    <cellStyle name="汇总 4 3 4 5 2 3" xfId="14471"/>
    <cellStyle name="汇总 4 3 4 5 2 4" xfId="14472"/>
    <cellStyle name="汇总 4 3 4 5 3" xfId="14473"/>
    <cellStyle name="汇总 4 3 4 5 3 2" xfId="14474"/>
    <cellStyle name="汇总 4 3 4 5 3 3" xfId="14475"/>
    <cellStyle name="汇总 4 3 4 5 4" xfId="14476"/>
    <cellStyle name="汇总 4 3 4 5 4 2" xfId="14477"/>
    <cellStyle name="汇总 4 3 4 5 4 2 2" xfId="14478"/>
    <cellStyle name="汇总 4 3 4 5 4 2 3" xfId="14479"/>
    <cellStyle name="汇总 4 3 4 5 4 3" xfId="14480"/>
    <cellStyle name="汇总 4 3 4 5 4 4" xfId="14481"/>
    <cellStyle name="汇总 4 3 4 5 5" xfId="14482"/>
    <cellStyle name="汇总 4 3 4 5 6" xfId="14483"/>
    <cellStyle name="汇总 4 3 4 6" xfId="14484"/>
    <cellStyle name="汇总 4 3 4 6 2" xfId="14485"/>
    <cellStyle name="汇总 4 3 4 6 2 2" xfId="14486"/>
    <cellStyle name="汇总 4 3 4 6 2 3" xfId="14487"/>
    <cellStyle name="汇总 4 3 4 6 3" xfId="14488"/>
    <cellStyle name="汇总 4 3 4 6 4" xfId="14489"/>
    <cellStyle name="汇总 4 3 4 7" xfId="14490"/>
    <cellStyle name="汇总 4 3 4 8" xfId="14491"/>
    <cellStyle name="汇总 4 3 5" xfId="14492"/>
    <cellStyle name="汇总 4 3 5 2" xfId="14493"/>
    <cellStyle name="汇总 4 3 5 2 2" xfId="14494"/>
    <cellStyle name="汇总 4 3 5 2 2 2" xfId="14495"/>
    <cellStyle name="汇总 4 3 5 2 2 2 2" xfId="14496"/>
    <cellStyle name="汇总 4 3 5 2 2 2 3" xfId="14497"/>
    <cellStyle name="汇总 4 3 5 2 2 3" xfId="14498"/>
    <cellStyle name="汇总 4 3 5 2 2 4" xfId="14499"/>
    <cellStyle name="汇总 4 3 5 2 3" xfId="14500"/>
    <cellStyle name="汇总 4 3 5 2 3 2" xfId="14501"/>
    <cellStyle name="汇总 4 3 5 2 3 3" xfId="14502"/>
    <cellStyle name="汇总 4 3 5 2 4" xfId="14503"/>
    <cellStyle name="汇总 4 3 5 2 4 2" xfId="14504"/>
    <cellStyle name="汇总 4 3 5 2 4 2 2" xfId="14505"/>
    <cellStyle name="汇总 4 3 5 2 4 2 3" xfId="14506"/>
    <cellStyle name="汇总 4 3 5 2 4 3" xfId="14507"/>
    <cellStyle name="汇总 4 3 5 2 4 4" xfId="14508"/>
    <cellStyle name="汇总 4 3 5 2 5" xfId="14509"/>
    <cellStyle name="汇总 4 3 5 2 6" xfId="14510"/>
    <cellStyle name="汇总 4 3 5 3" xfId="14511"/>
    <cellStyle name="汇总 4 3 5 3 2" xfId="14512"/>
    <cellStyle name="汇总 4 3 5 3 2 2" xfId="14513"/>
    <cellStyle name="汇总 4 3 5 3 2 2 2" xfId="14514"/>
    <cellStyle name="汇总 4 3 5 3 2 2 3" xfId="14515"/>
    <cellStyle name="汇总 4 3 5 3 2 3" xfId="14516"/>
    <cellStyle name="汇总 4 3 5 3 2 4" xfId="14517"/>
    <cellStyle name="汇总 4 3 5 3 3" xfId="14518"/>
    <cellStyle name="汇总 4 3 5 3 3 2" xfId="14519"/>
    <cellStyle name="汇总 4 3 5 3 3 3" xfId="14520"/>
    <cellStyle name="汇总 4 3 5 3 4" xfId="14521"/>
    <cellStyle name="汇总 4 3 5 3 4 2" xfId="14522"/>
    <cellStyle name="汇总 4 3 5 3 4 2 2" xfId="14523"/>
    <cellStyle name="汇总 4 3 5 3 4 2 3" xfId="14524"/>
    <cellStyle name="汇总 4 3 5 3 4 3" xfId="14525"/>
    <cellStyle name="汇总 4 3 5 3 4 4" xfId="14526"/>
    <cellStyle name="汇总 4 3 5 3 5" xfId="14527"/>
    <cellStyle name="汇总 4 3 5 3 6" xfId="14528"/>
    <cellStyle name="汇总 4 3 5 4" xfId="14529"/>
    <cellStyle name="汇总 4 3 5 4 2" xfId="14530"/>
    <cellStyle name="汇总 4 3 5 4 2 2" xfId="14531"/>
    <cellStyle name="汇总 4 3 5 4 2 2 2" xfId="14532"/>
    <cellStyle name="汇总 4 3 5 4 2 2 3" xfId="14533"/>
    <cellStyle name="汇总 4 3 5 4 2 3" xfId="14534"/>
    <cellStyle name="汇总 4 3 5 4 2 4" xfId="14535"/>
    <cellStyle name="汇总 4 3 5 4 3" xfId="14536"/>
    <cellStyle name="汇总 4 3 5 4 3 2" xfId="14537"/>
    <cellStyle name="汇总 4 3 5 4 3 3" xfId="14538"/>
    <cellStyle name="汇总 4 3 5 4 4" xfId="14539"/>
    <cellStyle name="汇总 4 3 5 4 4 2" xfId="14540"/>
    <cellStyle name="汇总 4 3 5 4 4 2 2" xfId="14541"/>
    <cellStyle name="汇总 4 3 5 4 4 2 3" xfId="14542"/>
    <cellStyle name="汇总 4 3 5 4 4 3" xfId="14543"/>
    <cellStyle name="汇总 4 3 5 4 4 4" xfId="14544"/>
    <cellStyle name="汇总 4 3 5 4 5" xfId="14545"/>
    <cellStyle name="汇总 4 3 5 4 6" xfId="14546"/>
    <cellStyle name="汇总 4 3 5 5" xfId="14547"/>
    <cellStyle name="汇总 4 3 5 5 2" xfId="14548"/>
    <cellStyle name="汇总 4 3 5 5 2 2" xfId="14549"/>
    <cellStyle name="汇总 4 3 5 5 2 3" xfId="14550"/>
    <cellStyle name="汇总 4 3 5 5 3" xfId="14551"/>
    <cellStyle name="汇总 4 3 5 5 4" xfId="14552"/>
    <cellStyle name="汇总 4 3 5 6" xfId="14553"/>
    <cellStyle name="汇总 4 3 5 7" xfId="14554"/>
    <cellStyle name="汇总 4 3 6" xfId="14555"/>
    <cellStyle name="汇总 4 3 6 2" xfId="14556"/>
    <cellStyle name="汇总 4 3 6 2 2" xfId="14557"/>
    <cellStyle name="汇总 4 3 6 2 2 2" xfId="14558"/>
    <cellStyle name="汇总 4 3 6 2 2 3" xfId="14559"/>
    <cellStyle name="汇总 4 3 6 2 3" xfId="14560"/>
    <cellStyle name="汇总 4 3 6 2 4" xfId="14561"/>
    <cellStyle name="汇总 4 3 6 3" xfId="14562"/>
    <cellStyle name="汇总 4 3 6 3 2" xfId="14563"/>
    <cellStyle name="汇总 4 3 6 3 3" xfId="14564"/>
    <cellStyle name="汇总 4 3 6 4" xfId="14565"/>
    <cellStyle name="汇总 4 3 6 4 2" xfId="14566"/>
    <cellStyle name="汇总 4 3 6 4 2 2" xfId="14567"/>
    <cellStyle name="汇总 4 3 6 4 2 3" xfId="14568"/>
    <cellStyle name="汇总 4 3 6 4 3" xfId="14569"/>
    <cellStyle name="汇总 4 3 6 4 4" xfId="14570"/>
    <cellStyle name="汇总 4 3 6 5" xfId="14571"/>
    <cellStyle name="汇总 4 3 6 6" xfId="14572"/>
    <cellStyle name="汇总 4 3 7" xfId="14573"/>
    <cellStyle name="汇总 4 3 7 2" xfId="14574"/>
    <cellStyle name="汇总 4 3 7 2 2" xfId="14575"/>
    <cellStyle name="汇总 4 3 7 2 2 2" xfId="14576"/>
    <cellStyle name="汇总 4 3 7 2 2 3" xfId="14577"/>
    <cellStyle name="汇总 4 3 7 2 3" xfId="14578"/>
    <cellStyle name="汇总 4 3 7 2 4" xfId="14579"/>
    <cellStyle name="汇总 4 3 7 3" xfId="14580"/>
    <cellStyle name="汇总 4 3 7 3 2" xfId="14581"/>
    <cellStyle name="汇总 4 3 7 3 3" xfId="14582"/>
    <cellStyle name="汇总 4 3 7 4" xfId="14583"/>
    <cellStyle name="汇总 4 3 7 4 2" xfId="14584"/>
    <cellStyle name="汇总 4 3 7 4 2 2" xfId="14585"/>
    <cellStyle name="汇总 4 3 7 4 2 3" xfId="14586"/>
    <cellStyle name="汇总 4 3 7 4 3" xfId="14587"/>
    <cellStyle name="汇总 4 3 7 4 4" xfId="14588"/>
    <cellStyle name="汇总 4 3 7 5" xfId="14589"/>
    <cellStyle name="汇总 4 3 7 6" xfId="14590"/>
    <cellStyle name="汇总 4 3 8" xfId="14591"/>
    <cellStyle name="汇总 4 3 8 2" xfId="14592"/>
    <cellStyle name="汇总 4 3 8 2 2" xfId="14593"/>
    <cellStyle name="汇总 4 3 8 2 2 2" xfId="14594"/>
    <cellStyle name="汇总 4 3 8 2 2 3" xfId="14595"/>
    <cellStyle name="汇总 4 3 8 2 3" xfId="14596"/>
    <cellStyle name="汇总 4 3 8 2 4" xfId="14597"/>
    <cellStyle name="汇总 4 3 8 3" xfId="14598"/>
    <cellStyle name="汇总 4 3 8 3 2" xfId="14599"/>
    <cellStyle name="汇总 4 3 8 3 3" xfId="14600"/>
    <cellStyle name="汇总 4 3 8 4" xfId="14601"/>
    <cellStyle name="汇总 4 3 8 4 2" xfId="14602"/>
    <cellStyle name="汇总 4 3 8 4 2 2" xfId="14603"/>
    <cellStyle name="汇总 4 3 8 4 2 3" xfId="14604"/>
    <cellStyle name="汇总 4 3 8 4 3" xfId="14605"/>
    <cellStyle name="汇总 4 3 8 4 4" xfId="14606"/>
    <cellStyle name="汇总 4 3 8 5" xfId="14607"/>
    <cellStyle name="汇总 4 3 8 6" xfId="14608"/>
    <cellStyle name="汇总 4 3 9" xfId="14609"/>
    <cellStyle name="汇总 4 3 9 2" xfId="14610"/>
    <cellStyle name="汇总 4 3 9 2 2" xfId="14611"/>
    <cellStyle name="汇总 4 3 9 2 3" xfId="14612"/>
    <cellStyle name="汇总 4 3 9 3" xfId="14613"/>
    <cellStyle name="汇总 4 3 9 4" xfId="14614"/>
    <cellStyle name="汇总 4 4" xfId="14615"/>
    <cellStyle name="汇总 4 4 2" xfId="14616"/>
    <cellStyle name="汇总 4 4 2 2" xfId="14617"/>
    <cellStyle name="汇总 4 4 2 2 2" xfId="14618"/>
    <cellStyle name="汇总 4 4 2 2 2 2" xfId="14619"/>
    <cellStyle name="汇总 4 4 2 2 2 2 2" xfId="14620"/>
    <cellStyle name="汇总 4 4 2 2 2 2 3" xfId="14621"/>
    <cellStyle name="汇总 4 4 2 2 2 3" xfId="14622"/>
    <cellStyle name="汇总 4 4 2 2 2 4" xfId="14623"/>
    <cellStyle name="汇总 4 4 2 2 3" xfId="14624"/>
    <cellStyle name="汇总 4 4 2 2 3 2" xfId="14625"/>
    <cellStyle name="汇总 4 4 2 2 3 3" xfId="14626"/>
    <cellStyle name="汇总 4 4 2 2 4" xfId="14627"/>
    <cellStyle name="汇总 4 4 2 2 4 2" xfId="14628"/>
    <cellStyle name="汇总 4 4 2 2 4 2 2" xfId="14629"/>
    <cellStyle name="汇总 4 4 2 2 4 2 3" xfId="14630"/>
    <cellStyle name="汇总 4 4 2 2 4 3" xfId="14631"/>
    <cellStyle name="汇总 4 4 2 2 4 4" xfId="14632"/>
    <cellStyle name="汇总 4 4 2 2 5" xfId="14633"/>
    <cellStyle name="汇总 4 4 2 2 6" xfId="14634"/>
    <cellStyle name="汇总 4 4 2 3" xfId="14635"/>
    <cellStyle name="汇总 4 4 2 3 2" xfId="14636"/>
    <cellStyle name="汇总 4 4 2 3 2 2" xfId="14637"/>
    <cellStyle name="汇总 4 4 2 3 2 2 2" xfId="14638"/>
    <cellStyle name="汇总 4 4 2 3 2 2 3" xfId="14639"/>
    <cellStyle name="汇总 4 4 2 3 2 3" xfId="14640"/>
    <cellStyle name="汇总 4 4 2 3 2 4" xfId="14641"/>
    <cellStyle name="汇总 4 4 2 3 3" xfId="14642"/>
    <cellStyle name="汇总 4 4 2 3 3 2" xfId="14643"/>
    <cellStyle name="汇总 4 4 2 3 3 3" xfId="14644"/>
    <cellStyle name="汇总 4 4 2 3 4" xfId="14645"/>
    <cellStyle name="汇总 4 4 2 3 4 2" xfId="14646"/>
    <cellStyle name="汇总 4 4 2 3 4 2 2" xfId="14647"/>
    <cellStyle name="汇总 4 4 2 3 4 2 3" xfId="14648"/>
    <cellStyle name="汇总 4 4 2 3 4 3" xfId="14649"/>
    <cellStyle name="汇总 4 4 2 3 4 4" xfId="14650"/>
    <cellStyle name="汇总 4 4 2 3 5" xfId="14651"/>
    <cellStyle name="汇总 4 4 2 3 6" xfId="14652"/>
    <cellStyle name="汇总 4 4 2 4" xfId="14653"/>
    <cellStyle name="汇总 4 4 2 4 2" xfId="14654"/>
    <cellStyle name="汇总 4 4 2 4 2 2" xfId="14655"/>
    <cellStyle name="汇总 4 4 2 4 2 2 2" xfId="14656"/>
    <cellStyle name="汇总 4 4 2 4 2 2 3" xfId="14657"/>
    <cellStyle name="汇总 4 4 2 4 2 3" xfId="14658"/>
    <cellStyle name="汇总 4 4 2 4 2 4" xfId="14659"/>
    <cellStyle name="汇总 4 4 2 4 3" xfId="14660"/>
    <cellStyle name="汇总 4 4 2 4 3 2" xfId="14661"/>
    <cellStyle name="汇总 4 4 2 4 3 3" xfId="14662"/>
    <cellStyle name="汇总 4 4 2 4 4" xfId="14663"/>
    <cellStyle name="汇总 4 4 2 4 4 2" xfId="14664"/>
    <cellStyle name="汇总 4 4 2 4 4 2 2" xfId="14665"/>
    <cellStyle name="汇总 4 4 2 4 4 2 3" xfId="14666"/>
    <cellStyle name="汇总 4 4 2 4 4 3" xfId="14667"/>
    <cellStyle name="汇总 4 4 2 4 4 4" xfId="14668"/>
    <cellStyle name="汇总 4 4 2 4 5" xfId="14669"/>
    <cellStyle name="汇总 4 4 2 4 6" xfId="14670"/>
    <cellStyle name="汇总 4 4 2 5" xfId="14671"/>
    <cellStyle name="汇总 4 4 2 5 2" xfId="14672"/>
    <cellStyle name="汇总 4 4 2 5 2 2" xfId="14673"/>
    <cellStyle name="汇总 4 4 2 5 2 3" xfId="14674"/>
    <cellStyle name="汇总 4 4 2 5 3" xfId="14675"/>
    <cellStyle name="汇总 4 4 2 5 4" xfId="14676"/>
    <cellStyle name="汇总 4 4 2 6" xfId="14677"/>
    <cellStyle name="汇总 4 4 2 7" xfId="14678"/>
    <cellStyle name="汇总 4 4 3" xfId="14679"/>
    <cellStyle name="汇总 4 4 3 2" xfId="14680"/>
    <cellStyle name="汇总 4 4 3 2 2" xfId="14681"/>
    <cellStyle name="汇总 4 4 3 2 2 2" xfId="14682"/>
    <cellStyle name="汇总 4 4 3 2 2 3" xfId="14683"/>
    <cellStyle name="汇总 4 4 3 2 3" xfId="14684"/>
    <cellStyle name="汇总 4 4 3 2 4" xfId="14685"/>
    <cellStyle name="汇总 4 4 3 3" xfId="14686"/>
    <cellStyle name="汇总 4 4 3 3 2" xfId="14687"/>
    <cellStyle name="汇总 4 4 3 3 3" xfId="14688"/>
    <cellStyle name="汇总 4 4 3 4" xfId="14689"/>
    <cellStyle name="汇总 4 4 3 4 2" xfId="14690"/>
    <cellStyle name="汇总 4 4 3 4 2 2" xfId="14691"/>
    <cellStyle name="汇总 4 4 3 4 2 3" xfId="14692"/>
    <cellStyle name="汇总 4 4 3 4 3" xfId="14693"/>
    <cellStyle name="汇总 4 4 3 4 4" xfId="14694"/>
    <cellStyle name="汇总 4 4 3 5" xfId="14695"/>
    <cellStyle name="汇总 4 4 3 6" xfId="14696"/>
    <cellStyle name="汇总 4 4 4" xfId="14697"/>
    <cellStyle name="汇总 4 4 4 2" xfId="14698"/>
    <cellStyle name="汇总 4 4 4 2 2" xfId="14699"/>
    <cellStyle name="汇总 4 4 4 2 2 2" xfId="14700"/>
    <cellStyle name="汇总 4 4 4 2 2 3" xfId="14701"/>
    <cellStyle name="汇总 4 4 4 2 3" xfId="14702"/>
    <cellStyle name="汇总 4 4 4 2 4" xfId="14703"/>
    <cellStyle name="汇总 4 4 4 3" xfId="14704"/>
    <cellStyle name="汇总 4 4 4 3 2" xfId="14705"/>
    <cellStyle name="汇总 4 4 4 3 3" xfId="14706"/>
    <cellStyle name="汇总 4 4 4 4" xfId="14707"/>
    <cellStyle name="汇总 4 4 4 4 2" xfId="14708"/>
    <cellStyle name="汇总 4 4 4 4 2 2" xfId="14709"/>
    <cellStyle name="汇总 4 4 4 4 2 3" xfId="14710"/>
    <cellStyle name="汇总 4 4 4 4 3" xfId="14711"/>
    <cellStyle name="汇总 4 4 4 4 4" xfId="14712"/>
    <cellStyle name="汇总 4 4 4 5" xfId="14713"/>
    <cellStyle name="汇总 4 4 4 6" xfId="14714"/>
    <cellStyle name="汇总 4 4 5" xfId="14715"/>
    <cellStyle name="汇总 4 4 5 2" xfId="14716"/>
    <cellStyle name="汇总 4 4 5 2 2" xfId="14717"/>
    <cellStyle name="汇总 4 4 5 2 2 2" xfId="14718"/>
    <cellStyle name="汇总 4 4 5 2 2 3" xfId="14719"/>
    <cellStyle name="汇总 4 4 5 2 3" xfId="14720"/>
    <cellStyle name="汇总 4 4 5 2 4" xfId="14721"/>
    <cellStyle name="汇总 4 4 5 3" xfId="14722"/>
    <cellStyle name="汇总 4 4 5 3 2" xfId="14723"/>
    <cellStyle name="汇总 4 4 5 3 3" xfId="14724"/>
    <cellStyle name="汇总 4 4 5 4" xfId="14725"/>
    <cellStyle name="汇总 4 4 5 4 2" xfId="14726"/>
    <cellStyle name="汇总 4 4 5 4 2 2" xfId="14727"/>
    <cellStyle name="汇总 4 4 5 4 2 3" xfId="14728"/>
    <cellStyle name="汇总 4 4 5 4 3" xfId="14729"/>
    <cellStyle name="汇总 4 4 5 4 4" xfId="14730"/>
    <cellStyle name="汇总 4 4 5 5" xfId="14731"/>
    <cellStyle name="汇总 4 4 5 6" xfId="14732"/>
    <cellStyle name="汇总 4 4 6" xfId="14733"/>
    <cellStyle name="汇总 4 4 6 2" xfId="14734"/>
    <cellStyle name="汇总 4 4 6 2 2" xfId="14735"/>
    <cellStyle name="汇总 4 4 6 2 3" xfId="14736"/>
    <cellStyle name="汇总 4 4 6 3" xfId="14737"/>
    <cellStyle name="汇总 4 4 6 4" xfId="14738"/>
    <cellStyle name="汇总 4 4 7" xfId="14739"/>
    <cellStyle name="汇总 4 4 8" xfId="14740"/>
    <cellStyle name="汇总 4 5" xfId="14741"/>
    <cellStyle name="汇总 4 5 2" xfId="14742"/>
    <cellStyle name="汇总 4 5 2 2" xfId="14743"/>
    <cellStyle name="汇总 4 5 2 2 2" xfId="14744"/>
    <cellStyle name="汇总 4 5 2 2 2 2" xfId="14745"/>
    <cellStyle name="汇总 4 5 2 2 2 2 2" xfId="14746"/>
    <cellStyle name="汇总 4 5 2 2 2 2 3" xfId="14747"/>
    <cellStyle name="汇总 4 5 2 2 2 3" xfId="14748"/>
    <cellStyle name="汇总 4 5 2 2 2 4" xfId="14749"/>
    <cellStyle name="汇总 4 5 2 2 3" xfId="14750"/>
    <cellStyle name="汇总 4 5 2 2 3 2" xfId="14751"/>
    <cellStyle name="汇总 4 5 2 2 3 3" xfId="14752"/>
    <cellStyle name="汇总 4 5 2 2 4" xfId="14753"/>
    <cellStyle name="汇总 4 5 2 2 4 2" xfId="14754"/>
    <cellStyle name="汇总 4 5 2 2 4 2 2" xfId="14755"/>
    <cellStyle name="汇总 4 5 2 2 4 2 3" xfId="14756"/>
    <cellStyle name="汇总 4 5 2 2 4 3" xfId="14757"/>
    <cellStyle name="汇总 4 5 2 2 4 4" xfId="14758"/>
    <cellStyle name="汇总 4 5 2 2 5" xfId="14759"/>
    <cellStyle name="汇总 4 5 2 2 6" xfId="14760"/>
    <cellStyle name="汇总 4 5 2 3" xfId="14761"/>
    <cellStyle name="汇总 4 5 2 3 2" xfId="14762"/>
    <cellStyle name="汇总 4 5 2 3 2 2" xfId="14763"/>
    <cellStyle name="汇总 4 5 2 3 2 2 2" xfId="14764"/>
    <cellStyle name="汇总 4 5 2 3 2 2 3" xfId="14765"/>
    <cellStyle name="汇总 4 5 2 3 2 3" xfId="14766"/>
    <cellStyle name="汇总 4 5 2 3 2 4" xfId="14767"/>
    <cellStyle name="汇总 4 5 2 3 3" xfId="14768"/>
    <cellStyle name="汇总 4 5 2 3 3 2" xfId="14769"/>
    <cellStyle name="汇总 4 5 2 3 3 3" xfId="14770"/>
    <cellStyle name="汇总 4 5 2 3 4" xfId="14771"/>
    <cellStyle name="汇总 4 5 2 3 4 2" xfId="14772"/>
    <cellStyle name="汇总 4 5 2 3 4 2 2" xfId="14773"/>
    <cellStyle name="汇总 4 5 2 3 4 2 3" xfId="14774"/>
    <cellStyle name="汇总 4 5 2 3 4 3" xfId="14775"/>
    <cellStyle name="汇总 4 5 2 3 4 4" xfId="14776"/>
    <cellStyle name="汇总 4 5 2 3 5" xfId="14777"/>
    <cellStyle name="汇总 4 5 2 3 6" xfId="14778"/>
    <cellStyle name="汇总 4 5 2 4" xfId="14779"/>
    <cellStyle name="汇总 4 5 2 4 2" xfId="14780"/>
    <cellStyle name="汇总 4 5 2 4 2 2" xfId="14781"/>
    <cellStyle name="汇总 4 5 2 4 2 2 2" xfId="14782"/>
    <cellStyle name="汇总 4 5 2 4 2 2 3" xfId="14783"/>
    <cellStyle name="汇总 4 5 2 4 2 3" xfId="14784"/>
    <cellStyle name="汇总 4 5 2 4 2 4" xfId="14785"/>
    <cellStyle name="汇总 4 5 2 4 3" xfId="14786"/>
    <cellStyle name="汇总 4 5 2 4 3 2" xfId="14787"/>
    <cellStyle name="汇总 4 5 2 4 3 3" xfId="14788"/>
    <cellStyle name="汇总 4 5 2 4 4" xfId="14789"/>
    <cellStyle name="汇总 4 5 2 4 4 2" xfId="14790"/>
    <cellStyle name="汇总 4 5 2 4 4 2 2" xfId="14791"/>
    <cellStyle name="汇总 4 5 2 4 4 2 3" xfId="14792"/>
    <cellStyle name="汇总 4 5 2 4 4 3" xfId="14793"/>
    <cellStyle name="汇总 4 5 2 4 4 4" xfId="14794"/>
    <cellStyle name="汇总 4 5 2 4 5" xfId="14795"/>
    <cellStyle name="汇总 4 5 2 4 6" xfId="14796"/>
    <cellStyle name="汇总 4 5 2 5" xfId="14797"/>
    <cellStyle name="汇总 4 5 2 5 2" xfId="14798"/>
    <cellStyle name="汇总 4 5 2 5 2 2" xfId="14799"/>
    <cellStyle name="汇总 4 5 2 5 2 3" xfId="14800"/>
    <cellStyle name="汇总 4 5 2 5 3" xfId="14801"/>
    <cellStyle name="汇总 4 5 2 5 4" xfId="14802"/>
    <cellStyle name="汇总 4 5 2 6" xfId="14803"/>
    <cellStyle name="汇总 4 5 2 7" xfId="14804"/>
    <cellStyle name="汇总 4 5 3" xfId="14805"/>
    <cellStyle name="汇总 4 5 3 2" xfId="14806"/>
    <cellStyle name="汇总 4 5 3 2 2" xfId="14807"/>
    <cellStyle name="汇总 4 5 3 2 2 2" xfId="14808"/>
    <cellStyle name="汇总 4 5 3 2 2 3" xfId="14809"/>
    <cellStyle name="汇总 4 5 3 2 3" xfId="14810"/>
    <cellStyle name="汇总 4 5 3 2 4" xfId="14811"/>
    <cellStyle name="汇总 4 5 3 3" xfId="14812"/>
    <cellStyle name="汇总 4 5 3 3 2" xfId="14813"/>
    <cellStyle name="汇总 4 5 3 3 3" xfId="14814"/>
    <cellStyle name="汇总 4 5 3 4" xfId="14815"/>
    <cellStyle name="汇总 4 5 3 4 2" xfId="14816"/>
    <cellStyle name="汇总 4 5 3 4 2 2" xfId="14817"/>
    <cellStyle name="汇总 4 5 3 4 2 3" xfId="14818"/>
    <cellStyle name="汇总 4 5 3 4 3" xfId="14819"/>
    <cellStyle name="汇总 4 5 3 4 4" xfId="14820"/>
    <cellStyle name="汇总 4 5 3 5" xfId="14821"/>
    <cellStyle name="汇总 4 5 3 6" xfId="14822"/>
    <cellStyle name="汇总 4 5 4" xfId="14823"/>
    <cellStyle name="汇总 4 5 4 2" xfId="14824"/>
    <cellStyle name="汇总 4 5 4 2 2" xfId="14825"/>
    <cellStyle name="汇总 4 5 4 2 2 2" xfId="14826"/>
    <cellStyle name="汇总 4 5 4 2 2 3" xfId="14827"/>
    <cellStyle name="汇总 4 5 4 2 3" xfId="14828"/>
    <cellStyle name="汇总 4 5 4 2 4" xfId="14829"/>
    <cellStyle name="汇总 4 5 4 3" xfId="14830"/>
    <cellStyle name="汇总 4 5 4 3 2" xfId="14831"/>
    <cellStyle name="汇总 4 5 4 3 3" xfId="14832"/>
    <cellStyle name="汇总 4 5 4 4" xfId="14833"/>
    <cellStyle name="汇总 4 5 4 4 2" xfId="14834"/>
    <cellStyle name="汇总 4 5 4 4 2 2" xfId="14835"/>
    <cellStyle name="汇总 4 5 4 4 2 3" xfId="14836"/>
    <cellStyle name="汇总 4 5 4 4 3" xfId="14837"/>
    <cellStyle name="汇总 4 5 4 4 4" xfId="14838"/>
    <cellStyle name="汇总 4 5 4 5" xfId="14839"/>
    <cellStyle name="汇总 4 5 4 6" xfId="14840"/>
    <cellStyle name="汇总 4 5 5" xfId="14841"/>
    <cellStyle name="汇总 4 5 5 2" xfId="14842"/>
    <cellStyle name="汇总 4 5 5 2 2" xfId="14843"/>
    <cellStyle name="汇总 4 5 5 2 2 2" xfId="14844"/>
    <cellStyle name="汇总 4 5 5 2 2 3" xfId="14845"/>
    <cellStyle name="汇总 4 5 5 2 3" xfId="14846"/>
    <cellStyle name="汇总 4 5 5 2 4" xfId="14847"/>
    <cellStyle name="汇总 4 5 5 3" xfId="14848"/>
    <cellStyle name="汇总 4 5 5 3 2" xfId="14849"/>
    <cellStyle name="汇总 4 5 5 3 3" xfId="14850"/>
    <cellStyle name="汇总 4 5 5 4" xfId="14851"/>
    <cellStyle name="汇总 4 5 5 4 2" xfId="14852"/>
    <cellStyle name="汇总 4 5 5 4 2 2" xfId="14853"/>
    <cellStyle name="汇总 4 5 5 4 2 3" xfId="14854"/>
    <cellStyle name="汇总 4 5 5 4 3" xfId="14855"/>
    <cellStyle name="汇总 4 5 5 4 4" xfId="14856"/>
    <cellStyle name="汇总 4 5 5 5" xfId="14857"/>
    <cellStyle name="汇总 4 5 5 6" xfId="14858"/>
    <cellStyle name="汇总 4 5 6" xfId="14859"/>
    <cellStyle name="汇总 4 5 6 2" xfId="14860"/>
    <cellStyle name="汇总 4 5 6 2 2" xfId="14861"/>
    <cellStyle name="汇总 4 5 6 2 3" xfId="14862"/>
    <cellStyle name="汇总 4 5 6 3" xfId="14863"/>
    <cellStyle name="汇总 4 5 6 4" xfId="14864"/>
    <cellStyle name="汇总 4 5 7" xfId="14865"/>
    <cellStyle name="汇总 4 5 8" xfId="14866"/>
    <cellStyle name="汇总 4 6" xfId="14867"/>
    <cellStyle name="汇总 4 6 2" xfId="14868"/>
    <cellStyle name="汇总 4 6 2 2" xfId="14869"/>
    <cellStyle name="汇总 4 6 2 2 2" xfId="14870"/>
    <cellStyle name="汇总 4 6 2 2 2 2" xfId="14871"/>
    <cellStyle name="汇总 4 6 2 2 2 2 2" xfId="14872"/>
    <cellStyle name="汇总 4 6 2 2 2 2 3" xfId="14873"/>
    <cellStyle name="汇总 4 6 2 2 2 3" xfId="14874"/>
    <cellStyle name="汇总 4 6 2 2 2 4" xfId="14875"/>
    <cellStyle name="汇总 4 6 2 2 3" xfId="14876"/>
    <cellStyle name="汇总 4 6 2 2 3 2" xfId="14877"/>
    <cellStyle name="汇总 4 6 2 2 3 3" xfId="14878"/>
    <cellStyle name="汇总 4 6 2 2 4" xfId="14879"/>
    <cellStyle name="汇总 4 6 2 2 4 2" xfId="14880"/>
    <cellStyle name="汇总 4 6 2 2 4 2 2" xfId="14881"/>
    <cellStyle name="汇总 4 6 2 2 4 2 3" xfId="14882"/>
    <cellStyle name="汇总 4 6 2 2 4 3" xfId="14883"/>
    <cellStyle name="汇总 4 6 2 2 4 4" xfId="14884"/>
    <cellStyle name="汇总 4 6 2 2 5" xfId="14885"/>
    <cellStyle name="汇总 4 6 2 2 6" xfId="14886"/>
    <cellStyle name="汇总 4 6 2 3" xfId="14887"/>
    <cellStyle name="汇总 4 6 2 3 2" xfId="14888"/>
    <cellStyle name="汇总 4 6 2 3 2 2" xfId="14889"/>
    <cellStyle name="汇总 4 6 2 3 2 2 2" xfId="14890"/>
    <cellStyle name="汇总 4 6 2 3 2 2 3" xfId="14891"/>
    <cellStyle name="汇总 4 6 2 3 2 3" xfId="14892"/>
    <cellStyle name="汇总 4 6 2 3 2 4" xfId="14893"/>
    <cellStyle name="汇总 4 6 2 3 3" xfId="14894"/>
    <cellStyle name="汇总 4 6 2 3 3 2" xfId="14895"/>
    <cellStyle name="汇总 4 6 2 3 3 3" xfId="14896"/>
    <cellStyle name="汇总 4 6 2 3 4" xfId="14897"/>
    <cellStyle name="汇总 4 6 2 3 4 2" xfId="14898"/>
    <cellStyle name="汇总 4 6 2 3 4 2 2" xfId="14899"/>
    <cellStyle name="汇总 4 6 2 3 4 2 3" xfId="14900"/>
    <cellStyle name="汇总 4 6 2 3 4 3" xfId="14901"/>
    <cellStyle name="汇总 4 6 2 3 4 4" xfId="14902"/>
    <cellStyle name="汇总 4 6 2 3 5" xfId="14903"/>
    <cellStyle name="汇总 4 6 2 3 6" xfId="14904"/>
    <cellStyle name="汇总 4 6 2 4" xfId="14905"/>
    <cellStyle name="汇总 4 6 2 4 2" xfId="14906"/>
    <cellStyle name="汇总 4 6 2 4 2 2" xfId="14907"/>
    <cellStyle name="汇总 4 6 2 4 2 2 2" xfId="14908"/>
    <cellStyle name="汇总 4 6 2 4 2 2 3" xfId="14909"/>
    <cellStyle name="汇总 4 6 2 4 2 3" xfId="14910"/>
    <cellStyle name="汇总 4 6 2 4 2 4" xfId="14911"/>
    <cellStyle name="汇总 4 6 2 4 3" xfId="14912"/>
    <cellStyle name="汇总 4 6 2 4 3 2" xfId="14913"/>
    <cellStyle name="汇总 4 6 2 4 3 3" xfId="14914"/>
    <cellStyle name="汇总 4 6 2 4 4" xfId="14915"/>
    <cellStyle name="汇总 4 6 2 4 4 2" xfId="14916"/>
    <cellStyle name="汇总 4 6 2 4 4 2 2" xfId="14917"/>
    <cellStyle name="汇总 4 6 2 4 4 2 3" xfId="14918"/>
    <cellStyle name="汇总 4 6 2 4 4 3" xfId="14919"/>
    <cellStyle name="汇总 4 6 2 4 4 4" xfId="14920"/>
    <cellStyle name="汇总 4 6 2 4 5" xfId="14921"/>
    <cellStyle name="汇总 4 6 2 4 6" xfId="14922"/>
    <cellStyle name="汇总 4 6 2 5" xfId="14923"/>
    <cellStyle name="汇总 4 6 2 5 2" xfId="14924"/>
    <cellStyle name="汇总 4 6 2 5 2 2" xfId="14925"/>
    <cellStyle name="汇总 4 6 2 5 2 3" xfId="14926"/>
    <cellStyle name="汇总 4 6 2 5 3" xfId="14927"/>
    <cellStyle name="汇总 4 6 2 5 4" xfId="14928"/>
    <cellStyle name="汇总 4 6 2 6" xfId="14929"/>
    <cellStyle name="汇总 4 6 2 7" xfId="14930"/>
    <cellStyle name="汇总 4 6 3" xfId="14931"/>
    <cellStyle name="汇总 4 6 3 2" xfId="14932"/>
    <cellStyle name="汇总 4 6 3 2 2" xfId="14933"/>
    <cellStyle name="汇总 4 6 3 2 2 2" xfId="14934"/>
    <cellStyle name="汇总 4 6 3 2 2 3" xfId="14935"/>
    <cellStyle name="汇总 4 6 3 2 3" xfId="14936"/>
    <cellStyle name="汇总 4 6 3 2 4" xfId="14937"/>
    <cellStyle name="汇总 4 6 3 3" xfId="14938"/>
    <cellStyle name="汇总 4 6 3 3 2" xfId="14939"/>
    <cellStyle name="汇总 4 6 3 3 3" xfId="14940"/>
    <cellStyle name="汇总 4 6 3 4" xfId="14941"/>
    <cellStyle name="汇总 4 6 3 4 2" xfId="14942"/>
    <cellStyle name="汇总 4 6 3 4 2 2" xfId="14943"/>
    <cellStyle name="汇总 4 6 3 4 2 3" xfId="14944"/>
    <cellStyle name="汇总 4 6 3 4 3" xfId="14945"/>
    <cellStyle name="汇总 4 6 3 4 4" xfId="14946"/>
    <cellStyle name="汇总 4 6 3 5" xfId="14947"/>
    <cellStyle name="汇总 4 6 3 6" xfId="14948"/>
    <cellStyle name="汇总 4 6 4" xfId="14949"/>
    <cellStyle name="汇总 4 6 4 2" xfId="14950"/>
    <cellStyle name="汇总 4 6 4 2 2" xfId="14951"/>
    <cellStyle name="汇总 4 6 4 2 2 2" xfId="14952"/>
    <cellStyle name="汇总 4 6 4 2 2 3" xfId="14953"/>
    <cellStyle name="汇总 4 6 4 2 3" xfId="14954"/>
    <cellStyle name="汇总 4 6 4 2 4" xfId="14955"/>
    <cellStyle name="汇总 4 6 4 3" xfId="14956"/>
    <cellStyle name="汇总 4 6 4 3 2" xfId="14957"/>
    <cellStyle name="汇总 4 6 4 3 3" xfId="14958"/>
    <cellStyle name="汇总 4 6 4 4" xfId="14959"/>
    <cellStyle name="汇总 4 6 4 4 2" xfId="14960"/>
    <cellStyle name="汇总 4 6 4 4 2 2" xfId="14961"/>
    <cellStyle name="汇总 4 6 4 4 2 3" xfId="14962"/>
    <cellStyle name="汇总 4 6 4 4 3" xfId="14963"/>
    <cellStyle name="汇总 4 6 4 4 4" xfId="14964"/>
    <cellStyle name="汇总 4 6 4 5" xfId="14965"/>
    <cellStyle name="汇总 4 6 4 6" xfId="14966"/>
    <cellStyle name="汇总 4 6 5" xfId="14967"/>
    <cellStyle name="汇总 4 6 5 2" xfId="14968"/>
    <cellStyle name="汇总 4 6 5 2 2" xfId="14969"/>
    <cellStyle name="汇总 4 6 5 2 2 2" xfId="14970"/>
    <cellStyle name="汇总 4 6 5 2 2 3" xfId="14971"/>
    <cellStyle name="汇总 4 6 5 2 3" xfId="14972"/>
    <cellStyle name="汇总 4 6 5 2 4" xfId="14973"/>
    <cellStyle name="汇总 4 6 5 3" xfId="14974"/>
    <cellStyle name="汇总 4 6 5 3 2" xfId="14975"/>
    <cellStyle name="汇总 4 6 5 3 3" xfId="14976"/>
    <cellStyle name="汇总 4 6 5 4" xfId="14977"/>
    <cellStyle name="汇总 4 6 5 4 2" xfId="14978"/>
    <cellStyle name="汇总 4 6 5 4 2 2" xfId="14979"/>
    <cellStyle name="汇总 4 6 5 4 2 3" xfId="14980"/>
    <cellStyle name="汇总 4 6 5 4 3" xfId="14981"/>
    <cellStyle name="汇总 4 6 5 4 4" xfId="14982"/>
    <cellStyle name="汇总 4 6 5 5" xfId="14983"/>
    <cellStyle name="汇总 4 6 5 6" xfId="14984"/>
    <cellStyle name="汇总 4 6 6" xfId="14985"/>
    <cellStyle name="汇总 4 6 6 2" xfId="14986"/>
    <cellStyle name="汇总 4 6 6 2 2" xfId="14987"/>
    <cellStyle name="汇总 4 6 6 2 3" xfId="14988"/>
    <cellStyle name="汇总 4 6 6 3" xfId="14989"/>
    <cellStyle name="汇总 4 6 6 4" xfId="14990"/>
    <cellStyle name="汇总 4 6 7" xfId="14991"/>
    <cellStyle name="汇总 4 6 8" xfId="14992"/>
    <cellStyle name="汇总 4 7" xfId="14993"/>
    <cellStyle name="汇总 4 7 2" xfId="14994"/>
    <cellStyle name="汇总 4 7 2 2" xfId="14995"/>
    <cellStyle name="汇总 4 7 2 2 2" xfId="14996"/>
    <cellStyle name="汇总 4 7 2 2 3" xfId="14997"/>
    <cellStyle name="汇总 4 7 2 3" xfId="14998"/>
    <cellStyle name="汇总 4 7 2 4" xfId="14999"/>
    <cellStyle name="汇总 4 7 3" xfId="15000"/>
    <cellStyle name="汇总 4 7 3 2" xfId="15001"/>
    <cellStyle name="汇总 4 7 3 3" xfId="15002"/>
    <cellStyle name="汇总 4 7 4" xfId="15003"/>
    <cellStyle name="汇总 4 7 4 2" xfId="15004"/>
    <cellStyle name="汇总 4 7 4 2 2" xfId="15005"/>
    <cellStyle name="汇总 4 7 4 2 3" xfId="15006"/>
    <cellStyle name="汇总 4 7 4 3" xfId="15007"/>
    <cellStyle name="汇总 4 7 4 4" xfId="15008"/>
    <cellStyle name="汇总 4 7 5" xfId="15009"/>
    <cellStyle name="汇总 4 7 6" xfId="15010"/>
    <cellStyle name="汇总 4 8" xfId="15011"/>
    <cellStyle name="汇总 4 8 2" xfId="15012"/>
    <cellStyle name="汇总 4 8 2 2" xfId="15013"/>
    <cellStyle name="汇总 4 8 2 2 2" xfId="15014"/>
    <cellStyle name="汇总 4 8 2 2 3" xfId="15015"/>
    <cellStyle name="汇总 4 8 2 3" xfId="15016"/>
    <cellStyle name="汇总 4 8 2 4" xfId="15017"/>
    <cellStyle name="汇总 4 8 3" xfId="15018"/>
    <cellStyle name="汇总 4 8 3 2" xfId="15019"/>
    <cellStyle name="汇总 4 8 3 3" xfId="15020"/>
    <cellStyle name="汇总 4 8 4" xfId="15021"/>
    <cellStyle name="汇总 4 8 4 2" xfId="15022"/>
    <cellStyle name="汇总 4 8 4 2 2" xfId="15023"/>
    <cellStyle name="汇总 4 8 4 2 3" xfId="15024"/>
    <cellStyle name="汇总 4 8 4 3" xfId="15025"/>
    <cellStyle name="汇总 4 8 4 4" xfId="15026"/>
    <cellStyle name="汇总 4 8 5" xfId="15027"/>
    <cellStyle name="汇总 4 8 6" xfId="15028"/>
    <cellStyle name="汇总 4 9" xfId="15029"/>
    <cellStyle name="汇总 4 9 2" xfId="15030"/>
    <cellStyle name="汇总 4 9 2 2" xfId="15031"/>
    <cellStyle name="汇总 4 9 2 2 2" xfId="15032"/>
    <cellStyle name="汇总 4 9 2 2 3" xfId="15033"/>
    <cellStyle name="汇总 4 9 2 3" xfId="15034"/>
    <cellStyle name="汇总 4 9 2 4" xfId="15035"/>
    <cellStyle name="汇总 4 9 3" xfId="15036"/>
    <cellStyle name="汇总 4 9 3 2" xfId="15037"/>
    <cellStyle name="汇总 4 9 3 3" xfId="15038"/>
    <cellStyle name="汇总 4 9 4" xfId="15039"/>
    <cellStyle name="汇总 4 9 4 2" xfId="15040"/>
    <cellStyle name="汇总 4 9 4 2 2" xfId="15041"/>
    <cellStyle name="汇总 4 9 4 2 3" xfId="15042"/>
    <cellStyle name="汇总 4 9 4 3" xfId="15043"/>
    <cellStyle name="汇总 4 9 4 4" xfId="15044"/>
    <cellStyle name="汇总 4 9 5" xfId="15045"/>
    <cellStyle name="汇总 4 9 6" xfId="15046"/>
    <cellStyle name="货币 2" xfId="15047"/>
    <cellStyle name="货币 2 2" xfId="15048"/>
    <cellStyle name="货币 2 2 2" xfId="15049"/>
    <cellStyle name="货币 2 2 2 2" xfId="15050"/>
    <cellStyle name="货币 2 2 2 2 2" xfId="15051"/>
    <cellStyle name="货币 2 2 2 2 2 2" xfId="15052"/>
    <cellStyle name="货币 2 2 2 2 2 2 2" xfId="15053"/>
    <cellStyle name="货币 2 2 2 2 2 2 2 2" xfId="15054"/>
    <cellStyle name="货币 2 2 2 2 2 2 3" xfId="15055"/>
    <cellStyle name="货币 2 2 2 2 2 3" xfId="15056"/>
    <cellStyle name="货币 2 2 2 2 2 4" xfId="15057"/>
    <cellStyle name="货币 2 2 2 2 3" xfId="15058"/>
    <cellStyle name="货币 2 2 2 2 3 2" xfId="15059"/>
    <cellStyle name="货币 2 2 2 2 3 2 2" xfId="15060"/>
    <cellStyle name="货币 2 2 2 2 3 3" xfId="15061"/>
    <cellStyle name="货币 2 2 2 2 4" xfId="15062"/>
    <cellStyle name="货币 2 2 2 2 4 2" xfId="15063"/>
    <cellStyle name="货币 2 2 2 3" xfId="15064"/>
    <cellStyle name="货币 2 2 2 3 2" xfId="15065"/>
    <cellStyle name="货币 2 2 2 3 2 2" xfId="15066"/>
    <cellStyle name="货币 2 2 2 3 2 2 2" xfId="15067"/>
    <cellStyle name="货币 2 2 2 3 2 2 2 2" xfId="15068"/>
    <cellStyle name="货币 2 2 2 3 2 2 3" xfId="15069"/>
    <cellStyle name="货币 2 2 2 3 2 3" xfId="15070"/>
    <cellStyle name="货币 2 2 2 3 2 3 2" xfId="15071"/>
    <cellStyle name="货币 2 2 2 3 2 4" xfId="15072"/>
    <cellStyle name="货币 2 2 2 3 3" xfId="15073"/>
    <cellStyle name="货币 2 2 2 3 3 2" xfId="15074"/>
    <cellStyle name="货币 2 2 2 3 3 2 2" xfId="15075"/>
    <cellStyle name="货币 2 2 2 3 3 2 2 2" xfId="15076"/>
    <cellStyle name="货币 2 2 2 3 3 2 3" xfId="15077"/>
    <cellStyle name="货币 2 2 2 3 3 3" xfId="15078"/>
    <cellStyle name="货币 2 2 2 3 3 3 2" xfId="15079"/>
    <cellStyle name="货币 2 2 2 3 3 4" xfId="15080"/>
    <cellStyle name="货币 2 2 2 3 4" xfId="15081"/>
    <cellStyle name="货币 2 2 2 3 4 2" xfId="15082"/>
    <cellStyle name="货币 2 2 2 3 4 2 2" xfId="15083"/>
    <cellStyle name="货币 2 2 2 3 4 3" xfId="15084"/>
    <cellStyle name="货币 2 2 2 3 5" xfId="15085"/>
    <cellStyle name="货币 2 2 2 3 6" xfId="15086"/>
    <cellStyle name="货币 2 2 2 4" xfId="15087"/>
    <cellStyle name="货币 2 2 2 4 2" xfId="15088"/>
    <cellStyle name="货币 2 2 2 4 2 2" xfId="15089"/>
    <cellStyle name="货币 2 2 2 4 2 2 2" xfId="15090"/>
    <cellStyle name="货币 2 2 2 4 2 3" xfId="15091"/>
    <cellStyle name="货币 2 2 2 4 3" xfId="15092"/>
    <cellStyle name="货币 2 2 2 4 3 2" xfId="15093"/>
    <cellStyle name="货币 2 2 2 4 4" xfId="15094"/>
    <cellStyle name="货币 2 2 2 5" xfId="15095"/>
    <cellStyle name="货币 2 2 2 5 2" xfId="15096"/>
    <cellStyle name="货币 2 2 2 5 2 2" xfId="15097"/>
    <cellStyle name="货币 2 2 2 5 2 2 2" xfId="15098"/>
    <cellStyle name="货币 2 2 2 5 2 3" xfId="15099"/>
    <cellStyle name="货币 2 2 2 5 3" xfId="15100"/>
    <cellStyle name="货币 2 2 2 5 3 2" xfId="15101"/>
    <cellStyle name="货币 2 2 2 5 4" xfId="15102"/>
    <cellStyle name="货币 2 2 2 6" xfId="15103"/>
    <cellStyle name="货币 2 2 2 6 2" xfId="15104"/>
    <cellStyle name="货币 2 2 2 6 2 2" xfId="15105"/>
    <cellStyle name="货币 2 2 2 6 3" xfId="15106"/>
    <cellStyle name="货币 2 2 2 7" xfId="15107"/>
    <cellStyle name="货币 2 2 2 8" xfId="15108"/>
    <cellStyle name="货币 2 2 3" xfId="15109"/>
    <cellStyle name="货币 2 2 3 2" xfId="15110"/>
    <cellStyle name="货币 2 2 3 2 2" xfId="15111"/>
    <cellStyle name="货币 2 2 3 2 2 2" xfId="15112"/>
    <cellStyle name="货币 2 2 3 2 2 2 2" xfId="15113"/>
    <cellStyle name="货币 2 2 3 2 2 3" xfId="15114"/>
    <cellStyle name="货币 2 2 3 2 3" xfId="15115"/>
    <cellStyle name="货币 2 2 3 2 3 2" xfId="15116"/>
    <cellStyle name="货币 2 2 3 2 4" xfId="15117"/>
    <cellStyle name="货币 2 2 3 3" xfId="15118"/>
    <cellStyle name="货币 2 2 3 3 2" xfId="15119"/>
    <cellStyle name="货币 2 2 3 3 2 2" xfId="15120"/>
    <cellStyle name="货币 2 2 3 3 3" xfId="15121"/>
    <cellStyle name="货币 2 2 3 4" xfId="15122"/>
    <cellStyle name="货币 2 2 3 4 2" xfId="15123"/>
    <cellStyle name="货币 2 2 3 5" xfId="15124"/>
    <cellStyle name="货币 2 2 4" xfId="15125"/>
    <cellStyle name="货币 2 2 4 2" xfId="15126"/>
    <cellStyle name="货币 2 2 4 2 2" xfId="15127"/>
    <cellStyle name="货币 2 2 4 2 2 2" xfId="15128"/>
    <cellStyle name="货币 2 2 4 2 3" xfId="15129"/>
    <cellStyle name="货币 2 2 4 3" xfId="15130"/>
    <cellStyle name="货币 2 2 4 3 2" xfId="15131"/>
    <cellStyle name="货币 2 2 4 4" xfId="15132"/>
    <cellStyle name="货币 2 2 5" xfId="15133"/>
    <cellStyle name="货币 2 2 5 2" xfId="15134"/>
    <cellStyle name="货币 2 2 5 2 2" xfId="15135"/>
    <cellStyle name="货币 2 2 5 3" xfId="15136"/>
    <cellStyle name="货币 2 2 6" xfId="15137"/>
    <cellStyle name="货币 2 2 6 2" xfId="15138"/>
    <cellStyle name="货币 2 3" xfId="15139"/>
    <cellStyle name="货币 2 3 2" xfId="15140"/>
    <cellStyle name="货币 2 3 2 2" xfId="15141"/>
    <cellStyle name="货币 2 3 2 2 2" xfId="15142"/>
    <cellStyle name="货币 2 3 2 3" xfId="15143"/>
    <cellStyle name="货币 2 3 3" xfId="15144"/>
    <cellStyle name="货币 2 3 3 2" xfId="15145"/>
    <cellStyle name="货币 2 3 4" xfId="15146"/>
    <cellStyle name="货币 2 4" xfId="15147"/>
    <cellStyle name="货币 2 4 2" xfId="15148"/>
    <cellStyle name="货币 2 4 2 2" xfId="15149"/>
    <cellStyle name="货币 2 4 2 2 2" xfId="15150"/>
    <cellStyle name="货币 2 4 2 3" xfId="15151"/>
    <cellStyle name="货币 2 4 3" xfId="15152"/>
    <cellStyle name="货币 2 4 3 2" xfId="15153"/>
    <cellStyle name="货币 2 4 4" xfId="15154"/>
    <cellStyle name="货币 2 5" xfId="15155"/>
    <cellStyle name="货币 2 6" xfId="15156"/>
    <cellStyle name="计算 2" xfId="15157"/>
    <cellStyle name="计算 2 10" xfId="15158"/>
    <cellStyle name="计算 2 10 2" xfId="15159"/>
    <cellStyle name="计算 2 10 2 2" xfId="15160"/>
    <cellStyle name="计算 2 10 2 2 2" xfId="15161"/>
    <cellStyle name="计算 2 10 2 2 2 2" xfId="15162"/>
    <cellStyle name="计算 2 10 2 2 2 2 2" xfId="15163"/>
    <cellStyle name="计算 2 10 2 2 2 2 3" xfId="15164"/>
    <cellStyle name="计算 2 10 2 2 2 3" xfId="15165"/>
    <cellStyle name="计算 2 10 2 2 2 4" xfId="15166"/>
    <cellStyle name="计算 2 10 2 2 3" xfId="15167"/>
    <cellStyle name="计算 2 10 2 2 3 2" xfId="15168"/>
    <cellStyle name="计算 2 10 2 2 3 2 2" xfId="15169"/>
    <cellStyle name="计算 2 10 2 2 3 2 3" xfId="15170"/>
    <cellStyle name="计算 2 10 2 2 3 3" xfId="15171"/>
    <cellStyle name="计算 2 10 2 2 3 4" xfId="15172"/>
    <cellStyle name="计算 2 10 2 2 4" xfId="15173"/>
    <cellStyle name="计算 2 10 2 2 4 2" xfId="15174"/>
    <cellStyle name="计算 2 10 2 2 4 2 2" xfId="15175"/>
    <cellStyle name="计算 2 10 2 2 4 2 3" xfId="15176"/>
    <cellStyle name="计算 2 10 2 2 4 3" xfId="15177"/>
    <cellStyle name="计算 2 10 2 2 4 4" xfId="15178"/>
    <cellStyle name="计算 2 10 2 2 5" xfId="15179"/>
    <cellStyle name="计算 2 10 2 2 5 2" xfId="15180"/>
    <cellStyle name="计算 2 10 2 2 5 3" xfId="15181"/>
    <cellStyle name="计算 2 10 2 2 6" xfId="15182"/>
    <cellStyle name="计算 2 10 2 2 7" xfId="15183"/>
    <cellStyle name="计算 2 10 2 3" xfId="15184"/>
    <cellStyle name="计算 2 10 2 3 2" xfId="15185"/>
    <cellStyle name="计算 2 10 2 3 2 2" xfId="15186"/>
    <cellStyle name="计算 2 10 2 3 2 2 2" xfId="15187"/>
    <cellStyle name="计算 2 10 2 3 2 2 3" xfId="15188"/>
    <cellStyle name="计算 2 10 2 3 2 3" xfId="15189"/>
    <cellStyle name="计算 2 10 2 3 2 4" xfId="15190"/>
    <cellStyle name="计算 2 10 2 3 3" xfId="15191"/>
    <cellStyle name="计算 2 10 2 3 3 2" xfId="15192"/>
    <cellStyle name="计算 2 10 2 3 3 2 2" xfId="15193"/>
    <cellStyle name="计算 2 10 2 3 3 2 3" xfId="15194"/>
    <cellStyle name="计算 2 10 2 3 3 3" xfId="15195"/>
    <cellStyle name="计算 2 10 2 3 3 4" xfId="15196"/>
    <cellStyle name="计算 2 10 2 3 4" xfId="15197"/>
    <cellStyle name="计算 2 10 2 3 4 2" xfId="15198"/>
    <cellStyle name="计算 2 10 2 3 4 2 2" xfId="15199"/>
    <cellStyle name="计算 2 10 2 3 4 2 3" xfId="15200"/>
    <cellStyle name="计算 2 10 2 3 4 3" xfId="15201"/>
    <cellStyle name="计算 2 10 2 3 4 4" xfId="15202"/>
    <cellStyle name="计算 2 10 2 3 5" xfId="15203"/>
    <cellStyle name="计算 2 10 2 3 5 2" xfId="15204"/>
    <cellStyle name="计算 2 10 2 3 5 3" xfId="15205"/>
    <cellStyle name="计算 2 10 2 3 6" xfId="15206"/>
    <cellStyle name="计算 2 10 2 3 7" xfId="15207"/>
    <cellStyle name="计算 2 10 2 4" xfId="15208"/>
    <cellStyle name="计算 2 10 2 4 2" xfId="15209"/>
    <cellStyle name="计算 2 10 2 4 2 2" xfId="15210"/>
    <cellStyle name="计算 2 10 2 4 2 2 2" xfId="15211"/>
    <cellStyle name="计算 2 10 2 4 2 2 3" xfId="15212"/>
    <cellStyle name="计算 2 10 2 4 2 3" xfId="15213"/>
    <cellStyle name="计算 2 10 2 4 2 4" xfId="15214"/>
    <cellStyle name="计算 2 10 2 4 3" xfId="15215"/>
    <cellStyle name="计算 2 10 2 4 3 2" xfId="15216"/>
    <cellStyle name="计算 2 10 2 4 3 2 2" xfId="15217"/>
    <cellStyle name="计算 2 10 2 4 3 2 3" xfId="15218"/>
    <cellStyle name="计算 2 10 2 4 3 3" xfId="15219"/>
    <cellStyle name="计算 2 10 2 4 3 4" xfId="15220"/>
    <cellStyle name="计算 2 10 2 4 4" xfId="15221"/>
    <cellStyle name="计算 2 10 2 4 4 2" xfId="15222"/>
    <cellStyle name="计算 2 10 2 4 4 2 2" xfId="15223"/>
    <cellStyle name="计算 2 10 2 4 4 2 3" xfId="15224"/>
    <cellStyle name="计算 2 10 2 4 4 3" xfId="15225"/>
    <cellStyle name="计算 2 10 2 4 4 4" xfId="15226"/>
    <cellStyle name="计算 2 10 2 4 5" xfId="15227"/>
    <cellStyle name="计算 2 10 2 4 5 2" xfId="15228"/>
    <cellStyle name="计算 2 10 2 4 5 3" xfId="15229"/>
    <cellStyle name="计算 2 10 2 4 6" xfId="15230"/>
    <cellStyle name="计算 2 10 2 4 7" xfId="15231"/>
    <cellStyle name="计算 2 10 2 5" xfId="15232"/>
    <cellStyle name="计算 2 10 2 5 2" xfId="15233"/>
    <cellStyle name="计算 2 10 2 5 2 2" xfId="15234"/>
    <cellStyle name="计算 2 10 2 5 2 3" xfId="15235"/>
    <cellStyle name="计算 2 10 2 5 3" xfId="15236"/>
    <cellStyle name="计算 2 10 2 5 4" xfId="15237"/>
    <cellStyle name="计算 2 10 2 6" xfId="15238"/>
    <cellStyle name="计算 2 10 2 6 2" xfId="15239"/>
    <cellStyle name="计算 2 10 2 6 3" xfId="15240"/>
    <cellStyle name="计算 2 10 2 7" xfId="15241"/>
    <cellStyle name="计算 2 10 2 8" xfId="15242"/>
    <cellStyle name="计算 2 10 3" xfId="15243"/>
    <cellStyle name="计算 2 10 3 2" xfId="15244"/>
    <cellStyle name="计算 2 10 3 2 2" xfId="15245"/>
    <cellStyle name="计算 2 10 3 2 2 2" xfId="15246"/>
    <cellStyle name="计算 2 10 3 2 2 3" xfId="15247"/>
    <cellStyle name="计算 2 10 3 2 3" xfId="15248"/>
    <cellStyle name="计算 2 10 3 2 4" xfId="15249"/>
    <cellStyle name="计算 2 10 3 3" xfId="15250"/>
    <cellStyle name="计算 2 10 3 3 2" xfId="15251"/>
    <cellStyle name="计算 2 10 3 3 2 2" xfId="15252"/>
    <cellStyle name="计算 2 10 3 3 2 3" xfId="15253"/>
    <cellStyle name="计算 2 10 3 3 3" xfId="15254"/>
    <cellStyle name="计算 2 10 3 3 4" xfId="15255"/>
    <cellStyle name="计算 2 10 3 4" xfId="15256"/>
    <cellStyle name="计算 2 10 3 4 2" xfId="15257"/>
    <cellStyle name="计算 2 10 3 4 2 2" xfId="15258"/>
    <cellStyle name="计算 2 10 3 4 2 3" xfId="15259"/>
    <cellStyle name="计算 2 10 3 4 3" xfId="15260"/>
    <cellStyle name="计算 2 10 3 4 4" xfId="15261"/>
    <cellStyle name="计算 2 10 3 5" xfId="15262"/>
    <cellStyle name="计算 2 10 3 5 2" xfId="15263"/>
    <cellStyle name="计算 2 10 3 5 3" xfId="15264"/>
    <cellStyle name="计算 2 10 3 6" xfId="15265"/>
    <cellStyle name="计算 2 10 3 7" xfId="15266"/>
    <cellStyle name="计算 2 10 4" xfId="15267"/>
    <cellStyle name="计算 2 10 4 2" xfId="15268"/>
    <cellStyle name="计算 2 10 4 2 2" xfId="15269"/>
    <cellStyle name="计算 2 10 4 2 2 2" xfId="15270"/>
    <cellStyle name="计算 2 10 4 2 2 3" xfId="15271"/>
    <cellStyle name="计算 2 10 4 2 3" xfId="15272"/>
    <cellStyle name="计算 2 10 4 2 4" xfId="15273"/>
    <cellStyle name="计算 2 10 4 3" xfId="15274"/>
    <cellStyle name="计算 2 10 4 3 2" xfId="15275"/>
    <cellStyle name="计算 2 10 4 3 2 2" xfId="15276"/>
    <cellStyle name="计算 2 10 4 3 2 3" xfId="15277"/>
    <cellStyle name="计算 2 10 4 3 3" xfId="15278"/>
    <cellStyle name="计算 2 10 4 3 4" xfId="15279"/>
    <cellStyle name="计算 2 10 4 4" xfId="15280"/>
    <cellStyle name="计算 2 10 4 4 2" xfId="15281"/>
    <cellStyle name="计算 2 10 4 4 2 2" xfId="15282"/>
    <cellStyle name="计算 2 10 4 4 2 3" xfId="15283"/>
    <cellStyle name="计算 2 10 4 4 3" xfId="15284"/>
    <cellStyle name="计算 2 10 4 4 4" xfId="15285"/>
    <cellStyle name="计算 2 10 4 5" xfId="15286"/>
    <cellStyle name="计算 2 10 4 5 2" xfId="15287"/>
    <cellStyle name="计算 2 10 4 5 3" xfId="15288"/>
    <cellStyle name="计算 2 10 4 6" xfId="15289"/>
    <cellStyle name="计算 2 10 4 7" xfId="15290"/>
    <cellStyle name="计算 2 10 5" xfId="15291"/>
    <cellStyle name="计算 2 10 5 2" xfId="15292"/>
    <cellStyle name="计算 2 10 5 2 2" xfId="15293"/>
    <cellStyle name="计算 2 10 5 2 2 2" xfId="15294"/>
    <cellStyle name="计算 2 10 5 2 2 3" xfId="15295"/>
    <cellStyle name="计算 2 10 5 2 3" xfId="15296"/>
    <cellStyle name="计算 2 10 5 2 4" xfId="15297"/>
    <cellStyle name="计算 2 10 5 3" xfId="15298"/>
    <cellStyle name="计算 2 10 5 3 2" xfId="15299"/>
    <cellStyle name="计算 2 10 5 3 2 2" xfId="15300"/>
    <cellStyle name="计算 2 10 5 3 2 3" xfId="15301"/>
    <cellStyle name="计算 2 10 5 3 3" xfId="15302"/>
    <cellStyle name="计算 2 10 5 3 4" xfId="15303"/>
    <cellStyle name="计算 2 10 5 4" xfId="15304"/>
    <cellStyle name="计算 2 10 5 4 2" xfId="15305"/>
    <cellStyle name="计算 2 10 5 4 2 2" xfId="15306"/>
    <cellStyle name="计算 2 10 5 4 2 3" xfId="15307"/>
    <cellStyle name="计算 2 10 5 4 3" xfId="15308"/>
    <cellStyle name="计算 2 10 5 4 4" xfId="15309"/>
    <cellStyle name="计算 2 10 5 5" xfId="15310"/>
    <cellStyle name="计算 2 10 5 5 2" xfId="15311"/>
    <cellStyle name="计算 2 10 5 5 3" xfId="15312"/>
    <cellStyle name="计算 2 10 5 6" xfId="15313"/>
    <cellStyle name="计算 2 10 5 7" xfId="15314"/>
    <cellStyle name="计算 2 10 6" xfId="15315"/>
    <cellStyle name="计算 2 10 6 2" xfId="15316"/>
    <cellStyle name="计算 2 10 6 2 2" xfId="15317"/>
    <cellStyle name="计算 2 10 6 2 3" xfId="15318"/>
    <cellStyle name="计算 2 10 6 3" xfId="15319"/>
    <cellStyle name="计算 2 10 6 4" xfId="15320"/>
    <cellStyle name="计算 2 10 7" xfId="15321"/>
    <cellStyle name="计算 2 10 8" xfId="15322"/>
    <cellStyle name="计算 2 11" xfId="15323"/>
    <cellStyle name="计算 2 11 2" xfId="15324"/>
    <cellStyle name="计算 2 11 2 2" xfId="15325"/>
    <cellStyle name="计算 2 11 2 2 2" xfId="15326"/>
    <cellStyle name="计算 2 11 2 2 3" xfId="15327"/>
    <cellStyle name="计算 2 11 2 3" xfId="15328"/>
    <cellStyle name="计算 2 11 2 4" xfId="15329"/>
    <cellStyle name="计算 2 11 3" xfId="15330"/>
    <cellStyle name="计算 2 11 3 2" xfId="15331"/>
    <cellStyle name="计算 2 11 3 2 2" xfId="15332"/>
    <cellStyle name="计算 2 11 3 2 3" xfId="15333"/>
    <cellStyle name="计算 2 11 3 3" xfId="15334"/>
    <cellStyle name="计算 2 11 3 4" xfId="15335"/>
    <cellStyle name="计算 2 11 4" xfId="15336"/>
    <cellStyle name="计算 2 11 4 2" xfId="15337"/>
    <cellStyle name="计算 2 11 4 2 2" xfId="15338"/>
    <cellStyle name="计算 2 11 4 2 3" xfId="15339"/>
    <cellStyle name="计算 2 11 4 3" xfId="15340"/>
    <cellStyle name="计算 2 11 4 4" xfId="15341"/>
    <cellStyle name="计算 2 11 5" xfId="15342"/>
    <cellStyle name="计算 2 11 5 2" xfId="15343"/>
    <cellStyle name="计算 2 11 5 3" xfId="15344"/>
    <cellStyle name="计算 2 11 6" xfId="15345"/>
    <cellStyle name="计算 2 11 7" xfId="15346"/>
    <cellStyle name="计算 2 12" xfId="15347"/>
    <cellStyle name="计算 2 12 2" xfId="15348"/>
    <cellStyle name="计算 2 12 2 2" xfId="15349"/>
    <cellStyle name="计算 2 12 2 2 2" xfId="15350"/>
    <cellStyle name="计算 2 12 2 2 3" xfId="15351"/>
    <cellStyle name="计算 2 12 2 3" xfId="15352"/>
    <cellStyle name="计算 2 12 2 4" xfId="15353"/>
    <cellStyle name="计算 2 12 3" xfId="15354"/>
    <cellStyle name="计算 2 12 3 2" xfId="15355"/>
    <cellStyle name="计算 2 12 3 2 2" xfId="15356"/>
    <cellStyle name="计算 2 12 3 2 3" xfId="15357"/>
    <cellStyle name="计算 2 12 3 3" xfId="15358"/>
    <cellStyle name="计算 2 12 3 4" xfId="15359"/>
    <cellStyle name="计算 2 12 4" xfId="15360"/>
    <cellStyle name="计算 2 12 4 2" xfId="15361"/>
    <cellStyle name="计算 2 12 4 2 2" xfId="15362"/>
    <cellStyle name="计算 2 12 4 2 3" xfId="15363"/>
    <cellStyle name="计算 2 12 4 3" xfId="15364"/>
    <cellStyle name="计算 2 12 4 4" xfId="15365"/>
    <cellStyle name="计算 2 12 5" xfId="15366"/>
    <cellStyle name="计算 2 12 5 2" xfId="15367"/>
    <cellStyle name="计算 2 12 5 3" xfId="15368"/>
    <cellStyle name="计算 2 12 6" xfId="15369"/>
    <cellStyle name="计算 2 12 7" xfId="15370"/>
    <cellStyle name="计算 2 13" xfId="15371"/>
    <cellStyle name="计算 2 13 2" xfId="15372"/>
    <cellStyle name="计算 2 13 2 2" xfId="15373"/>
    <cellStyle name="计算 2 13 2 2 2" xfId="15374"/>
    <cellStyle name="计算 2 13 2 2 3" xfId="15375"/>
    <cellStyle name="计算 2 13 2 3" xfId="15376"/>
    <cellStyle name="计算 2 13 2 4" xfId="15377"/>
    <cellStyle name="计算 2 13 3" xfId="15378"/>
    <cellStyle name="计算 2 13 3 2" xfId="15379"/>
    <cellStyle name="计算 2 13 3 2 2" xfId="15380"/>
    <cellStyle name="计算 2 13 3 2 3" xfId="15381"/>
    <cellStyle name="计算 2 13 3 3" xfId="15382"/>
    <cellStyle name="计算 2 13 3 4" xfId="15383"/>
    <cellStyle name="计算 2 13 4" xfId="15384"/>
    <cellStyle name="计算 2 13 4 2" xfId="15385"/>
    <cellStyle name="计算 2 13 4 2 2" xfId="15386"/>
    <cellStyle name="计算 2 13 4 2 3" xfId="15387"/>
    <cellStyle name="计算 2 13 4 3" xfId="15388"/>
    <cellStyle name="计算 2 13 4 4" xfId="15389"/>
    <cellStyle name="计算 2 13 5" xfId="15390"/>
    <cellStyle name="计算 2 13 5 2" xfId="15391"/>
    <cellStyle name="计算 2 13 5 3" xfId="15392"/>
    <cellStyle name="计算 2 13 6" xfId="15393"/>
    <cellStyle name="计算 2 13 7" xfId="15394"/>
    <cellStyle name="计算 2 14" xfId="15395"/>
    <cellStyle name="计算 2 14 2" xfId="15396"/>
    <cellStyle name="计算 2 14 2 2" xfId="15397"/>
    <cellStyle name="计算 2 14 2 3" xfId="15398"/>
    <cellStyle name="计算 2 14 3" xfId="15399"/>
    <cellStyle name="计算 2 14 4" xfId="15400"/>
    <cellStyle name="计算 2 15" xfId="15401"/>
    <cellStyle name="计算 2 16" xfId="15402"/>
    <cellStyle name="计算 2 2" xfId="15403"/>
    <cellStyle name="计算 2 2 10" xfId="15404"/>
    <cellStyle name="计算 2 2 10 2" xfId="15405"/>
    <cellStyle name="计算 2 2 10 2 2" xfId="15406"/>
    <cellStyle name="计算 2 2 10 2 3" xfId="15407"/>
    <cellStyle name="计算 2 2 10 3" xfId="15408"/>
    <cellStyle name="计算 2 2 10 4" xfId="15409"/>
    <cellStyle name="计算 2 2 11" xfId="15410"/>
    <cellStyle name="计算 2 2 12" xfId="15411"/>
    <cellStyle name="计算 2 2 2" xfId="15412"/>
    <cellStyle name="计算 2 2 2 10" xfId="15413"/>
    <cellStyle name="计算 2 2 2 11" xfId="15414"/>
    <cellStyle name="计算 2 2 2 2" xfId="15415"/>
    <cellStyle name="计算 2 2 2 2 10" xfId="15416"/>
    <cellStyle name="计算 2 2 2 2 11" xfId="15417"/>
    <cellStyle name="计算 2 2 2 2 2" xfId="15418"/>
    <cellStyle name="计算 2 2 2 2 2 2" xfId="15419"/>
    <cellStyle name="计算 2 2 2 2 2 2 2" xfId="15420"/>
    <cellStyle name="计算 2 2 2 2 2 2 2 2" xfId="15421"/>
    <cellStyle name="计算 2 2 2 2 2 2 2 2 2" xfId="15422"/>
    <cellStyle name="计算 2 2 2 2 2 2 2 2 2 2" xfId="15423"/>
    <cellStyle name="计算 2 2 2 2 2 2 2 2 2 3" xfId="15424"/>
    <cellStyle name="计算 2 2 2 2 2 2 2 2 3" xfId="15425"/>
    <cellStyle name="计算 2 2 2 2 2 2 2 2 4" xfId="15426"/>
    <cellStyle name="计算 2 2 2 2 2 2 2 3" xfId="15427"/>
    <cellStyle name="计算 2 2 2 2 2 2 2 3 2" xfId="15428"/>
    <cellStyle name="计算 2 2 2 2 2 2 2 3 2 2" xfId="15429"/>
    <cellStyle name="计算 2 2 2 2 2 2 2 3 2 3" xfId="15430"/>
    <cellStyle name="计算 2 2 2 2 2 2 2 3 3" xfId="15431"/>
    <cellStyle name="计算 2 2 2 2 2 2 2 3 4" xfId="15432"/>
    <cellStyle name="计算 2 2 2 2 2 2 2 4" xfId="15433"/>
    <cellStyle name="计算 2 2 2 2 2 2 2 4 2" xfId="15434"/>
    <cellStyle name="计算 2 2 2 2 2 2 2 4 2 2" xfId="15435"/>
    <cellStyle name="计算 2 2 2 2 2 2 2 4 2 3" xfId="15436"/>
    <cellStyle name="计算 2 2 2 2 2 2 2 4 3" xfId="15437"/>
    <cellStyle name="计算 2 2 2 2 2 2 2 4 4" xfId="15438"/>
    <cellStyle name="计算 2 2 2 2 2 2 2 5" xfId="15439"/>
    <cellStyle name="计算 2 2 2 2 2 2 2 5 2" xfId="15440"/>
    <cellStyle name="计算 2 2 2 2 2 2 2 5 3" xfId="15441"/>
    <cellStyle name="计算 2 2 2 2 2 2 2 6" xfId="15442"/>
    <cellStyle name="计算 2 2 2 2 2 2 2 7" xfId="15443"/>
    <cellStyle name="计算 2 2 2 2 2 2 3" xfId="15444"/>
    <cellStyle name="计算 2 2 2 2 2 2 3 2" xfId="15445"/>
    <cellStyle name="计算 2 2 2 2 2 2 3 2 2" xfId="15446"/>
    <cellStyle name="计算 2 2 2 2 2 2 3 2 2 2" xfId="15447"/>
    <cellStyle name="计算 2 2 2 2 2 2 3 2 2 3" xfId="15448"/>
    <cellStyle name="计算 2 2 2 2 2 2 3 2 3" xfId="15449"/>
    <cellStyle name="计算 2 2 2 2 2 2 3 2 4" xfId="15450"/>
    <cellStyle name="计算 2 2 2 2 2 2 3 3" xfId="15451"/>
    <cellStyle name="计算 2 2 2 2 2 2 3 3 2" xfId="15452"/>
    <cellStyle name="计算 2 2 2 2 2 2 3 3 2 2" xfId="15453"/>
    <cellStyle name="计算 2 2 2 2 2 2 3 3 2 3" xfId="15454"/>
    <cellStyle name="计算 2 2 2 2 2 2 3 3 3" xfId="15455"/>
    <cellStyle name="计算 2 2 2 2 2 2 3 3 4" xfId="15456"/>
    <cellStyle name="计算 2 2 2 2 2 2 3 4" xfId="15457"/>
    <cellStyle name="计算 2 2 2 2 2 2 3 4 2" xfId="15458"/>
    <cellStyle name="计算 2 2 2 2 2 2 3 4 2 2" xfId="15459"/>
    <cellStyle name="计算 2 2 2 2 2 2 3 4 2 3" xfId="15460"/>
    <cellStyle name="计算 2 2 2 2 2 2 3 4 3" xfId="15461"/>
    <cellStyle name="计算 2 2 2 2 2 2 3 4 4" xfId="15462"/>
    <cellStyle name="计算 2 2 2 2 2 2 3 5" xfId="15463"/>
    <cellStyle name="计算 2 2 2 2 2 2 3 5 2" xfId="15464"/>
    <cellStyle name="计算 2 2 2 2 2 2 3 5 3" xfId="15465"/>
    <cellStyle name="计算 2 2 2 2 2 2 3 6" xfId="15466"/>
    <cellStyle name="计算 2 2 2 2 2 2 3 7" xfId="15467"/>
    <cellStyle name="计算 2 2 2 2 2 2 4" xfId="15468"/>
    <cellStyle name="计算 2 2 2 2 2 2 4 2" xfId="15469"/>
    <cellStyle name="计算 2 2 2 2 2 2 4 2 2" xfId="15470"/>
    <cellStyle name="计算 2 2 2 2 2 2 4 2 2 2" xfId="15471"/>
    <cellStyle name="计算 2 2 2 2 2 2 4 2 2 3" xfId="15472"/>
    <cellStyle name="计算 2 2 2 2 2 2 4 2 3" xfId="15473"/>
    <cellStyle name="计算 2 2 2 2 2 2 4 2 4" xfId="15474"/>
    <cellStyle name="计算 2 2 2 2 2 2 4 3" xfId="15475"/>
    <cellStyle name="计算 2 2 2 2 2 2 4 3 2" xfId="15476"/>
    <cellStyle name="计算 2 2 2 2 2 2 4 3 2 2" xfId="15477"/>
    <cellStyle name="计算 2 2 2 2 2 2 4 3 2 3" xfId="15478"/>
    <cellStyle name="计算 2 2 2 2 2 2 4 3 3" xfId="15479"/>
    <cellStyle name="计算 2 2 2 2 2 2 4 3 4" xfId="15480"/>
    <cellStyle name="计算 2 2 2 2 2 2 4 4" xfId="15481"/>
    <cellStyle name="计算 2 2 2 2 2 2 4 4 2" xfId="15482"/>
    <cellStyle name="计算 2 2 2 2 2 2 4 4 2 2" xfId="15483"/>
    <cellStyle name="计算 2 2 2 2 2 2 4 4 2 3" xfId="15484"/>
    <cellStyle name="计算 2 2 2 2 2 2 4 4 3" xfId="15485"/>
    <cellStyle name="计算 2 2 2 2 2 2 4 4 4" xfId="15486"/>
    <cellStyle name="计算 2 2 2 2 2 2 4 5" xfId="15487"/>
    <cellStyle name="计算 2 2 2 2 2 2 4 5 2" xfId="15488"/>
    <cellStyle name="计算 2 2 2 2 2 2 4 5 3" xfId="15489"/>
    <cellStyle name="计算 2 2 2 2 2 2 4 6" xfId="15490"/>
    <cellStyle name="计算 2 2 2 2 2 2 4 7" xfId="15491"/>
    <cellStyle name="计算 2 2 2 2 2 2 5" xfId="15492"/>
    <cellStyle name="计算 2 2 2 2 2 2 5 2" xfId="15493"/>
    <cellStyle name="计算 2 2 2 2 2 2 5 2 2" xfId="15494"/>
    <cellStyle name="计算 2 2 2 2 2 2 5 2 3" xfId="15495"/>
    <cellStyle name="计算 2 2 2 2 2 2 5 3" xfId="15496"/>
    <cellStyle name="计算 2 2 2 2 2 2 5 4" xfId="15497"/>
    <cellStyle name="计算 2 2 2 2 2 2 6" xfId="15498"/>
    <cellStyle name="计算 2 2 2 2 2 2 6 2" xfId="15499"/>
    <cellStyle name="计算 2 2 2 2 2 2 6 3" xfId="15500"/>
    <cellStyle name="计算 2 2 2 2 2 2 7" xfId="15501"/>
    <cellStyle name="计算 2 2 2 2 2 2 8" xfId="15502"/>
    <cellStyle name="计算 2 2 2 2 2 3" xfId="15503"/>
    <cellStyle name="计算 2 2 2 2 2 3 2" xfId="15504"/>
    <cellStyle name="计算 2 2 2 2 2 3 2 2" xfId="15505"/>
    <cellStyle name="计算 2 2 2 2 2 3 2 2 2" xfId="15506"/>
    <cellStyle name="计算 2 2 2 2 2 3 2 2 3" xfId="15507"/>
    <cellStyle name="计算 2 2 2 2 2 3 2 3" xfId="15508"/>
    <cellStyle name="计算 2 2 2 2 2 3 2 4" xfId="15509"/>
    <cellStyle name="计算 2 2 2 2 2 3 3" xfId="15510"/>
    <cellStyle name="计算 2 2 2 2 2 3 3 2" xfId="15511"/>
    <cellStyle name="计算 2 2 2 2 2 3 3 2 2" xfId="15512"/>
    <cellStyle name="计算 2 2 2 2 2 3 3 2 3" xfId="15513"/>
    <cellStyle name="计算 2 2 2 2 2 3 3 3" xfId="15514"/>
    <cellStyle name="计算 2 2 2 2 2 3 3 4" xfId="15515"/>
    <cellStyle name="计算 2 2 2 2 2 3 4" xfId="15516"/>
    <cellStyle name="计算 2 2 2 2 2 3 4 2" xfId="15517"/>
    <cellStyle name="计算 2 2 2 2 2 3 4 2 2" xfId="15518"/>
    <cellStyle name="计算 2 2 2 2 2 3 4 2 3" xfId="15519"/>
    <cellStyle name="计算 2 2 2 2 2 3 4 3" xfId="15520"/>
    <cellStyle name="计算 2 2 2 2 2 3 4 4" xfId="15521"/>
    <cellStyle name="计算 2 2 2 2 2 3 5" xfId="15522"/>
    <cellStyle name="计算 2 2 2 2 2 3 5 2" xfId="15523"/>
    <cellStyle name="计算 2 2 2 2 2 3 5 3" xfId="15524"/>
    <cellStyle name="计算 2 2 2 2 2 3 6" xfId="15525"/>
    <cellStyle name="计算 2 2 2 2 2 3 7" xfId="15526"/>
    <cellStyle name="计算 2 2 2 2 2 4" xfId="15527"/>
    <cellStyle name="计算 2 2 2 2 2 4 2" xfId="15528"/>
    <cellStyle name="计算 2 2 2 2 2 4 2 2" xfId="15529"/>
    <cellStyle name="计算 2 2 2 2 2 4 2 2 2" xfId="15530"/>
    <cellStyle name="计算 2 2 2 2 2 4 2 2 3" xfId="15531"/>
    <cellStyle name="计算 2 2 2 2 2 4 2 3" xfId="15532"/>
    <cellStyle name="计算 2 2 2 2 2 4 2 4" xfId="15533"/>
    <cellStyle name="计算 2 2 2 2 2 4 3" xfId="15534"/>
    <cellStyle name="计算 2 2 2 2 2 4 3 2" xfId="15535"/>
    <cellStyle name="计算 2 2 2 2 2 4 3 2 2" xfId="15536"/>
    <cellStyle name="计算 2 2 2 2 2 4 3 2 3" xfId="15537"/>
    <cellStyle name="计算 2 2 2 2 2 4 3 3" xfId="15538"/>
    <cellStyle name="计算 2 2 2 2 2 4 3 4" xfId="15539"/>
    <cellStyle name="计算 2 2 2 2 2 4 4" xfId="15540"/>
    <cellStyle name="计算 2 2 2 2 2 4 4 2" xfId="15541"/>
    <cellStyle name="计算 2 2 2 2 2 4 4 2 2" xfId="15542"/>
    <cellStyle name="计算 2 2 2 2 2 4 4 2 3" xfId="15543"/>
    <cellStyle name="计算 2 2 2 2 2 4 4 3" xfId="15544"/>
    <cellStyle name="计算 2 2 2 2 2 4 4 4" xfId="15545"/>
    <cellStyle name="计算 2 2 2 2 2 4 5" xfId="15546"/>
    <cellStyle name="计算 2 2 2 2 2 4 5 2" xfId="15547"/>
    <cellStyle name="计算 2 2 2 2 2 4 5 3" xfId="15548"/>
    <cellStyle name="计算 2 2 2 2 2 4 6" xfId="15549"/>
    <cellStyle name="计算 2 2 2 2 2 4 7" xfId="15550"/>
    <cellStyle name="计算 2 2 2 2 2 5" xfId="15551"/>
    <cellStyle name="计算 2 2 2 2 2 5 2" xfId="15552"/>
    <cellStyle name="计算 2 2 2 2 2 5 2 2" xfId="15553"/>
    <cellStyle name="计算 2 2 2 2 2 5 2 2 2" xfId="15554"/>
    <cellStyle name="计算 2 2 2 2 2 5 2 2 3" xfId="15555"/>
    <cellStyle name="计算 2 2 2 2 2 5 2 3" xfId="15556"/>
    <cellStyle name="计算 2 2 2 2 2 5 2 4" xfId="15557"/>
    <cellStyle name="计算 2 2 2 2 2 5 3" xfId="15558"/>
    <cellStyle name="计算 2 2 2 2 2 5 3 2" xfId="15559"/>
    <cellStyle name="计算 2 2 2 2 2 5 3 2 2" xfId="15560"/>
    <cellStyle name="计算 2 2 2 2 2 5 3 2 3" xfId="15561"/>
    <cellStyle name="计算 2 2 2 2 2 5 3 3" xfId="15562"/>
    <cellStyle name="计算 2 2 2 2 2 5 3 4" xfId="15563"/>
    <cellStyle name="计算 2 2 2 2 2 5 4" xfId="15564"/>
    <cellStyle name="计算 2 2 2 2 2 5 4 2" xfId="15565"/>
    <cellStyle name="计算 2 2 2 2 2 5 4 2 2" xfId="15566"/>
    <cellStyle name="计算 2 2 2 2 2 5 4 2 3" xfId="15567"/>
    <cellStyle name="计算 2 2 2 2 2 5 4 3" xfId="15568"/>
    <cellStyle name="计算 2 2 2 2 2 5 4 4" xfId="15569"/>
    <cellStyle name="计算 2 2 2 2 2 5 5" xfId="15570"/>
    <cellStyle name="计算 2 2 2 2 2 5 5 2" xfId="15571"/>
    <cellStyle name="计算 2 2 2 2 2 5 5 3" xfId="15572"/>
    <cellStyle name="计算 2 2 2 2 2 5 6" xfId="15573"/>
    <cellStyle name="计算 2 2 2 2 2 5 7" xfId="15574"/>
    <cellStyle name="计算 2 2 2 2 2 6" xfId="15575"/>
    <cellStyle name="计算 2 2 2 2 2 6 2" xfId="15576"/>
    <cellStyle name="计算 2 2 2 2 2 6 2 2" xfId="15577"/>
    <cellStyle name="计算 2 2 2 2 2 6 2 3" xfId="15578"/>
    <cellStyle name="计算 2 2 2 2 2 6 3" xfId="15579"/>
    <cellStyle name="计算 2 2 2 2 2 6 4" xfId="15580"/>
    <cellStyle name="计算 2 2 2 2 2 7" xfId="15581"/>
    <cellStyle name="计算 2 2 2 2 2 7 2" xfId="15582"/>
    <cellStyle name="计算 2 2 2 2 2 7 3" xfId="15583"/>
    <cellStyle name="计算 2 2 2 2 2 8" xfId="15584"/>
    <cellStyle name="计算 2 2 2 2 2 9" xfId="15585"/>
    <cellStyle name="计算 2 2 2 2 3" xfId="15586"/>
    <cellStyle name="计算 2 2 2 2 3 2" xfId="15587"/>
    <cellStyle name="计算 2 2 2 2 3 2 2" xfId="15588"/>
    <cellStyle name="计算 2 2 2 2 3 2 2 2" xfId="15589"/>
    <cellStyle name="计算 2 2 2 2 3 2 2 2 2" xfId="15590"/>
    <cellStyle name="计算 2 2 2 2 3 2 2 2 2 2" xfId="15591"/>
    <cellStyle name="计算 2 2 2 2 3 2 2 2 2 3" xfId="15592"/>
    <cellStyle name="计算 2 2 2 2 3 2 2 2 3" xfId="15593"/>
    <cellStyle name="计算 2 2 2 2 3 2 2 2 4" xfId="15594"/>
    <cellStyle name="计算 2 2 2 2 3 2 2 3" xfId="15595"/>
    <cellStyle name="计算 2 2 2 2 3 2 2 3 2" xfId="15596"/>
    <cellStyle name="计算 2 2 2 2 3 2 2 3 2 2" xfId="15597"/>
    <cellStyle name="计算 2 2 2 2 3 2 2 3 2 3" xfId="15598"/>
    <cellStyle name="计算 2 2 2 2 3 2 2 3 3" xfId="15599"/>
    <cellStyle name="计算 2 2 2 2 3 2 2 3 4" xfId="15600"/>
    <cellStyle name="计算 2 2 2 2 3 2 2 4" xfId="15601"/>
    <cellStyle name="计算 2 2 2 2 3 2 2 4 2" xfId="15602"/>
    <cellStyle name="计算 2 2 2 2 3 2 2 4 2 2" xfId="15603"/>
    <cellStyle name="计算 2 2 2 2 3 2 2 4 2 3" xfId="15604"/>
    <cellStyle name="计算 2 2 2 2 3 2 2 4 3" xfId="15605"/>
    <cellStyle name="计算 2 2 2 2 3 2 2 4 4" xfId="15606"/>
    <cellStyle name="计算 2 2 2 2 3 2 2 5" xfId="15607"/>
    <cellStyle name="计算 2 2 2 2 3 2 2 5 2" xfId="15608"/>
    <cellStyle name="计算 2 2 2 2 3 2 2 5 3" xfId="15609"/>
    <cellStyle name="计算 2 2 2 2 3 2 2 6" xfId="15610"/>
    <cellStyle name="计算 2 2 2 2 3 2 2 7" xfId="15611"/>
    <cellStyle name="计算 2 2 2 2 3 2 3" xfId="15612"/>
    <cellStyle name="计算 2 2 2 2 3 2 3 2" xfId="15613"/>
    <cellStyle name="计算 2 2 2 2 3 2 3 2 2" xfId="15614"/>
    <cellStyle name="计算 2 2 2 2 3 2 3 2 2 2" xfId="15615"/>
    <cellStyle name="计算 2 2 2 2 3 2 3 2 2 3" xfId="15616"/>
    <cellStyle name="计算 2 2 2 2 3 2 3 2 3" xfId="15617"/>
    <cellStyle name="计算 2 2 2 2 3 2 3 2 4" xfId="15618"/>
    <cellStyle name="计算 2 2 2 2 3 2 3 3" xfId="15619"/>
    <cellStyle name="计算 2 2 2 2 3 2 3 3 2" xfId="15620"/>
    <cellStyle name="计算 2 2 2 2 3 2 3 3 2 2" xfId="15621"/>
    <cellStyle name="计算 2 2 2 2 3 2 3 3 2 3" xfId="15622"/>
    <cellStyle name="计算 2 2 2 2 3 2 3 3 3" xfId="15623"/>
    <cellStyle name="计算 2 2 2 2 3 2 3 3 4" xfId="15624"/>
    <cellStyle name="计算 2 2 2 2 3 2 3 4" xfId="15625"/>
    <cellStyle name="计算 2 2 2 2 3 2 3 4 2" xfId="15626"/>
    <cellStyle name="计算 2 2 2 2 3 2 3 4 2 2" xfId="15627"/>
    <cellStyle name="计算 2 2 2 2 3 2 3 4 2 3" xfId="15628"/>
    <cellStyle name="计算 2 2 2 2 3 2 3 4 3" xfId="15629"/>
    <cellStyle name="计算 2 2 2 2 3 2 3 4 4" xfId="15630"/>
    <cellStyle name="计算 2 2 2 2 3 2 3 5" xfId="15631"/>
    <cellStyle name="计算 2 2 2 2 3 2 3 5 2" xfId="15632"/>
    <cellStyle name="计算 2 2 2 2 3 2 3 5 3" xfId="15633"/>
    <cellStyle name="计算 2 2 2 2 3 2 3 6" xfId="15634"/>
    <cellStyle name="计算 2 2 2 2 3 2 3 7" xfId="15635"/>
    <cellStyle name="计算 2 2 2 2 3 2 4" xfId="15636"/>
    <cellStyle name="计算 2 2 2 2 3 2 4 2" xfId="15637"/>
    <cellStyle name="计算 2 2 2 2 3 2 4 2 2" xfId="15638"/>
    <cellStyle name="计算 2 2 2 2 3 2 4 2 2 2" xfId="15639"/>
    <cellStyle name="计算 2 2 2 2 3 2 4 2 2 3" xfId="15640"/>
    <cellStyle name="计算 2 2 2 2 3 2 4 2 3" xfId="15641"/>
    <cellStyle name="计算 2 2 2 2 3 2 4 2 4" xfId="15642"/>
    <cellStyle name="计算 2 2 2 2 3 2 4 3" xfId="15643"/>
    <cellStyle name="计算 2 2 2 2 3 2 4 3 2" xfId="15644"/>
    <cellStyle name="计算 2 2 2 2 3 2 4 3 2 2" xfId="15645"/>
    <cellStyle name="计算 2 2 2 2 3 2 4 3 2 3" xfId="15646"/>
    <cellStyle name="计算 2 2 2 2 3 2 4 3 3" xfId="15647"/>
    <cellStyle name="计算 2 2 2 2 3 2 4 3 4" xfId="15648"/>
    <cellStyle name="计算 2 2 2 2 3 2 4 4" xfId="15649"/>
    <cellStyle name="计算 2 2 2 2 3 2 4 4 2" xfId="15650"/>
    <cellStyle name="计算 2 2 2 2 3 2 4 4 2 2" xfId="15651"/>
    <cellStyle name="计算 2 2 2 2 3 2 4 4 2 3" xfId="15652"/>
    <cellStyle name="计算 2 2 2 2 3 2 4 4 3" xfId="15653"/>
    <cellStyle name="计算 2 2 2 2 3 2 4 4 4" xfId="15654"/>
    <cellStyle name="计算 2 2 2 2 3 2 4 5" xfId="15655"/>
    <cellStyle name="计算 2 2 2 2 3 2 4 5 2" xfId="15656"/>
    <cellStyle name="计算 2 2 2 2 3 2 4 5 3" xfId="15657"/>
    <cellStyle name="计算 2 2 2 2 3 2 4 6" xfId="15658"/>
    <cellStyle name="计算 2 2 2 2 3 2 4 7" xfId="15659"/>
    <cellStyle name="计算 2 2 2 2 3 2 5" xfId="15660"/>
    <cellStyle name="计算 2 2 2 2 3 2 5 2" xfId="15661"/>
    <cellStyle name="计算 2 2 2 2 3 2 5 2 2" xfId="15662"/>
    <cellStyle name="计算 2 2 2 2 3 2 5 2 3" xfId="15663"/>
    <cellStyle name="计算 2 2 2 2 3 2 5 3" xfId="15664"/>
    <cellStyle name="计算 2 2 2 2 3 2 5 4" xfId="15665"/>
    <cellStyle name="计算 2 2 2 2 3 2 6" xfId="15666"/>
    <cellStyle name="计算 2 2 2 2 3 2 6 2" xfId="15667"/>
    <cellStyle name="计算 2 2 2 2 3 2 6 3" xfId="15668"/>
    <cellStyle name="计算 2 2 2 2 3 2 7" xfId="15669"/>
    <cellStyle name="计算 2 2 2 2 3 2 8" xfId="15670"/>
    <cellStyle name="计算 2 2 2 2 3 3" xfId="15671"/>
    <cellStyle name="计算 2 2 2 2 3 3 2" xfId="15672"/>
    <cellStyle name="计算 2 2 2 2 3 3 2 2" xfId="15673"/>
    <cellStyle name="计算 2 2 2 2 3 3 2 2 2" xfId="15674"/>
    <cellStyle name="计算 2 2 2 2 3 3 2 2 3" xfId="15675"/>
    <cellStyle name="计算 2 2 2 2 3 3 2 3" xfId="15676"/>
    <cellStyle name="计算 2 2 2 2 3 3 2 4" xfId="15677"/>
    <cellStyle name="计算 2 2 2 2 3 3 3" xfId="15678"/>
    <cellStyle name="计算 2 2 2 2 3 3 3 2" xfId="15679"/>
    <cellStyle name="计算 2 2 2 2 3 3 3 2 2" xfId="15680"/>
    <cellStyle name="计算 2 2 2 2 3 3 3 2 3" xfId="15681"/>
    <cellStyle name="计算 2 2 2 2 3 3 3 3" xfId="15682"/>
    <cellStyle name="计算 2 2 2 2 3 3 3 4" xfId="15683"/>
    <cellStyle name="计算 2 2 2 2 3 3 4" xfId="15684"/>
    <cellStyle name="计算 2 2 2 2 3 3 4 2" xfId="15685"/>
    <cellStyle name="计算 2 2 2 2 3 3 4 2 2" xfId="15686"/>
    <cellStyle name="计算 2 2 2 2 3 3 4 2 3" xfId="15687"/>
    <cellStyle name="计算 2 2 2 2 3 3 4 3" xfId="15688"/>
    <cellStyle name="计算 2 2 2 2 3 3 4 4" xfId="15689"/>
    <cellStyle name="计算 2 2 2 2 3 3 5" xfId="15690"/>
    <cellStyle name="计算 2 2 2 2 3 3 5 2" xfId="15691"/>
    <cellStyle name="计算 2 2 2 2 3 3 5 3" xfId="15692"/>
    <cellStyle name="计算 2 2 2 2 3 3 6" xfId="15693"/>
    <cellStyle name="计算 2 2 2 2 3 3 7" xfId="15694"/>
    <cellStyle name="计算 2 2 2 2 3 4" xfId="15695"/>
    <cellStyle name="计算 2 2 2 2 3 4 2" xfId="15696"/>
    <cellStyle name="计算 2 2 2 2 3 4 2 2" xfId="15697"/>
    <cellStyle name="计算 2 2 2 2 3 4 2 2 2" xfId="15698"/>
    <cellStyle name="计算 2 2 2 2 3 4 2 2 3" xfId="15699"/>
    <cellStyle name="计算 2 2 2 2 3 4 2 3" xfId="15700"/>
    <cellStyle name="计算 2 2 2 2 3 4 2 4" xfId="15701"/>
    <cellStyle name="计算 2 2 2 2 3 4 3" xfId="15702"/>
    <cellStyle name="计算 2 2 2 2 3 4 3 2" xfId="15703"/>
    <cellStyle name="计算 2 2 2 2 3 4 3 2 2" xfId="15704"/>
    <cellStyle name="计算 2 2 2 2 3 4 3 2 3" xfId="15705"/>
    <cellStyle name="计算 2 2 2 2 3 4 3 3" xfId="15706"/>
    <cellStyle name="计算 2 2 2 2 3 4 3 4" xfId="15707"/>
    <cellStyle name="计算 2 2 2 2 3 4 4" xfId="15708"/>
    <cellStyle name="计算 2 2 2 2 3 4 4 2" xfId="15709"/>
    <cellStyle name="计算 2 2 2 2 3 4 4 2 2" xfId="15710"/>
    <cellStyle name="计算 2 2 2 2 3 4 4 2 3" xfId="15711"/>
    <cellStyle name="计算 2 2 2 2 3 4 4 3" xfId="15712"/>
    <cellStyle name="计算 2 2 2 2 3 4 4 4" xfId="15713"/>
    <cellStyle name="计算 2 2 2 2 3 4 5" xfId="15714"/>
    <cellStyle name="计算 2 2 2 2 3 4 5 2" xfId="15715"/>
    <cellStyle name="计算 2 2 2 2 3 4 5 3" xfId="15716"/>
    <cellStyle name="计算 2 2 2 2 3 4 6" xfId="15717"/>
    <cellStyle name="计算 2 2 2 2 3 4 7" xfId="15718"/>
    <cellStyle name="计算 2 2 2 2 3 5" xfId="15719"/>
    <cellStyle name="计算 2 2 2 2 3 5 2" xfId="15720"/>
    <cellStyle name="计算 2 2 2 2 3 5 2 2" xfId="15721"/>
    <cellStyle name="计算 2 2 2 2 3 5 2 2 2" xfId="15722"/>
    <cellStyle name="计算 2 2 2 2 3 5 2 2 3" xfId="15723"/>
    <cellStyle name="计算 2 2 2 2 3 5 2 3" xfId="15724"/>
    <cellStyle name="计算 2 2 2 2 3 5 2 4" xfId="15725"/>
    <cellStyle name="计算 2 2 2 2 3 5 3" xfId="15726"/>
    <cellStyle name="计算 2 2 2 2 3 5 3 2" xfId="15727"/>
    <cellStyle name="计算 2 2 2 2 3 5 3 2 2" xfId="15728"/>
    <cellStyle name="计算 2 2 2 2 3 5 3 2 3" xfId="15729"/>
    <cellStyle name="计算 2 2 2 2 3 5 3 3" xfId="15730"/>
    <cellStyle name="计算 2 2 2 2 3 5 3 4" xfId="15731"/>
    <cellStyle name="计算 2 2 2 2 3 5 4" xfId="15732"/>
    <cellStyle name="计算 2 2 2 2 3 5 4 2" xfId="15733"/>
    <cellStyle name="计算 2 2 2 2 3 5 4 2 2" xfId="15734"/>
    <cellStyle name="计算 2 2 2 2 3 5 4 2 3" xfId="15735"/>
    <cellStyle name="计算 2 2 2 2 3 5 4 3" xfId="15736"/>
    <cellStyle name="计算 2 2 2 2 3 5 4 4" xfId="15737"/>
    <cellStyle name="计算 2 2 2 2 3 5 5" xfId="15738"/>
    <cellStyle name="计算 2 2 2 2 3 5 5 2" xfId="15739"/>
    <cellStyle name="计算 2 2 2 2 3 5 5 3" xfId="15740"/>
    <cellStyle name="计算 2 2 2 2 3 5 6" xfId="15741"/>
    <cellStyle name="计算 2 2 2 2 3 5 7" xfId="15742"/>
    <cellStyle name="计算 2 2 2 2 3 6" xfId="15743"/>
    <cellStyle name="计算 2 2 2 2 3 6 2" xfId="15744"/>
    <cellStyle name="计算 2 2 2 2 3 6 2 2" xfId="15745"/>
    <cellStyle name="计算 2 2 2 2 3 6 2 3" xfId="15746"/>
    <cellStyle name="计算 2 2 2 2 3 6 3" xfId="15747"/>
    <cellStyle name="计算 2 2 2 2 3 6 4" xfId="15748"/>
    <cellStyle name="计算 2 2 2 2 3 7" xfId="15749"/>
    <cellStyle name="计算 2 2 2 2 3 7 2" xfId="15750"/>
    <cellStyle name="计算 2 2 2 2 3 7 3" xfId="15751"/>
    <cellStyle name="计算 2 2 2 2 3 8" xfId="15752"/>
    <cellStyle name="计算 2 2 2 2 3 9" xfId="15753"/>
    <cellStyle name="计算 2 2 2 2 4" xfId="15754"/>
    <cellStyle name="计算 2 2 2 2 4 2" xfId="15755"/>
    <cellStyle name="计算 2 2 2 2 4 2 2" xfId="15756"/>
    <cellStyle name="计算 2 2 2 2 4 2 2 2" xfId="15757"/>
    <cellStyle name="计算 2 2 2 2 4 2 2 2 2" xfId="15758"/>
    <cellStyle name="计算 2 2 2 2 4 2 2 2 2 2" xfId="15759"/>
    <cellStyle name="计算 2 2 2 2 4 2 2 2 2 3" xfId="15760"/>
    <cellStyle name="计算 2 2 2 2 4 2 2 2 3" xfId="15761"/>
    <cellStyle name="计算 2 2 2 2 4 2 2 2 4" xfId="15762"/>
    <cellStyle name="计算 2 2 2 2 4 2 2 3" xfId="15763"/>
    <cellStyle name="计算 2 2 2 2 4 2 2 3 2" xfId="15764"/>
    <cellStyle name="计算 2 2 2 2 4 2 2 3 2 2" xfId="15765"/>
    <cellStyle name="计算 2 2 2 2 4 2 2 3 2 3" xfId="15766"/>
    <cellStyle name="计算 2 2 2 2 4 2 2 3 3" xfId="15767"/>
    <cellStyle name="计算 2 2 2 2 4 2 2 3 4" xfId="15768"/>
    <cellStyle name="计算 2 2 2 2 4 2 2 4" xfId="15769"/>
    <cellStyle name="计算 2 2 2 2 4 2 2 4 2" xfId="15770"/>
    <cellStyle name="计算 2 2 2 2 4 2 2 4 2 2" xfId="15771"/>
    <cellStyle name="计算 2 2 2 2 4 2 2 4 2 3" xfId="15772"/>
    <cellStyle name="计算 2 2 2 2 4 2 2 4 3" xfId="15773"/>
    <cellStyle name="计算 2 2 2 2 4 2 2 4 4" xfId="15774"/>
    <cellStyle name="计算 2 2 2 2 4 2 2 5" xfId="15775"/>
    <cellStyle name="计算 2 2 2 2 4 2 2 5 2" xfId="15776"/>
    <cellStyle name="计算 2 2 2 2 4 2 2 5 3" xfId="15777"/>
    <cellStyle name="计算 2 2 2 2 4 2 2 6" xfId="15778"/>
    <cellStyle name="计算 2 2 2 2 4 2 2 7" xfId="15779"/>
    <cellStyle name="计算 2 2 2 2 4 2 3" xfId="15780"/>
    <cellStyle name="计算 2 2 2 2 4 2 3 2" xfId="15781"/>
    <cellStyle name="计算 2 2 2 2 4 2 3 2 2" xfId="15782"/>
    <cellStyle name="计算 2 2 2 2 4 2 3 2 2 2" xfId="15783"/>
    <cellStyle name="计算 2 2 2 2 4 2 3 2 2 3" xfId="15784"/>
    <cellStyle name="计算 2 2 2 2 4 2 3 2 3" xfId="15785"/>
    <cellStyle name="计算 2 2 2 2 4 2 3 2 4" xfId="15786"/>
    <cellStyle name="计算 2 2 2 2 4 2 3 3" xfId="15787"/>
    <cellStyle name="计算 2 2 2 2 4 2 3 3 2" xfId="15788"/>
    <cellStyle name="计算 2 2 2 2 4 2 3 3 2 2" xfId="15789"/>
    <cellStyle name="计算 2 2 2 2 4 2 3 3 2 3" xfId="15790"/>
    <cellStyle name="计算 2 2 2 2 4 2 3 3 3" xfId="15791"/>
    <cellStyle name="计算 2 2 2 2 4 2 3 3 4" xfId="15792"/>
    <cellStyle name="计算 2 2 2 2 4 2 3 4" xfId="15793"/>
    <cellStyle name="计算 2 2 2 2 4 2 3 4 2" xfId="15794"/>
    <cellStyle name="计算 2 2 2 2 4 2 3 4 2 2" xfId="15795"/>
    <cellStyle name="计算 2 2 2 2 4 2 3 4 2 3" xfId="15796"/>
    <cellStyle name="计算 2 2 2 2 4 2 3 4 3" xfId="15797"/>
    <cellStyle name="计算 2 2 2 2 4 2 3 4 4" xfId="15798"/>
    <cellStyle name="计算 2 2 2 2 4 2 3 5" xfId="15799"/>
    <cellStyle name="计算 2 2 2 2 4 2 3 5 2" xfId="15800"/>
    <cellStyle name="计算 2 2 2 2 4 2 3 5 3" xfId="15801"/>
    <cellStyle name="计算 2 2 2 2 4 2 3 6" xfId="15802"/>
    <cellStyle name="计算 2 2 2 2 4 2 3 7" xfId="15803"/>
    <cellStyle name="计算 2 2 2 2 4 2 4" xfId="15804"/>
    <cellStyle name="计算 2 2 2 2 4 2 4 2" xfId="15805"/>
    <cellStyle name="计算 2 2 2 2 4 2 4 2 2" xfId="15806"/>
    <cellStyle name="计算 2 2 2 2 4 2 4 2 2 2" xfId="15807"/>
    <cellStyle name="计算 2 2 2 2 4 2 4 2 2 3" xfId="15808"/>
    <cellStyle name="计算 2 2 2 2 4 2 4 2 3" xfId="15809"/>
    <cellStyle name="计算 2 2 2 2 4 2 4 2 4" xfId="15810"/>
    <cellStyle name="计算 2 2 2 2 4 2 4 3" xfId="15811"/>
    <cellStyle name="计算 2 2 2 2 4 2 4 3 2" xfId="15812"/>
    <cellStyle name="计算 2 2 2 2 4 2 4 3 2 2" xfId="15813"/>
    <cellStyle name="计算 2 2 2 2 4 2 4 3 2 3" xfId="15814"/>
    <cellStyle name="计算 2 2 2 2 4 2 4 3 3" xfId="15815"/>
    <cellStyle name="计算 2 2 2 2 4 2 4 3 4" xfId="15816"/>
    <cellStyle name="计算 2 2 2 2 4 2 4 4" xfId="15817"/>
    <cellStyle name="计算 2 2 2 2 4 2 4 4 2" xfId="15818"/>
    <cellStyle name="计算 2 2 2 2 4 2 4 4 2 2" xfId="15819"/>
    <cellStyle name="计算 2 2 2 2 4 2 4 4 2 3" xfId="15820"/>
    <cellStyle name="计算 2 2 2 2 4 2 4 4 3" xfId="15821"/>
    <cellStyle name="计算 2 2 2 2 4 2 4 4 4" xfId="15822"/>
    <cellStyle name="计算 2 2 2 2 4 2 4 5" xfId="15823"/>
    <cellStyle name="计算 2 2 2 2 4 2 4 5 2" xfId="15824"/>
    <cellStyle name="计算 2 2 2 2 4 2 4 5 3" xfId="15825"/>
    <cellStyle name="计算 2 2 2 2 4 2 4 6" xfId="15826"/>
    <cellStyle name="计算 2 2 2 2 4 2 4 7" xfId="15827"/>
    <cellStyle name="计算 2 2 2 2 4 2 5" xfId="15828"/>
    <cellStyle name="计算 2 2 2 2 4 2 5 2" xfId="15829"/>
    <cellStyle name="计算 2 2 2 2 4 2 5 2 2" xfId="15830"/>
    <cellStyle name="计算 2 2 2 2 4 2 5 2 3" xfId="15831"/>
    <cellStyle name="计算 2 2 2 2 4 2 5 3" xfId="15832"/>
    <cellStyle name="计算 2 2 2 2 4 2 5 4" xfId="15833"/>
    <cellStyle name="计算 2 2 2 2 4 2 6" xfId="15834"/>
    <cellStyle name="计算 2 2 2 2 4 2 6 2" xfId="15835"/>
    <cellStyle name="计算 2 2 2 2 4 2 6 3" xfId="15836"/>
    <cellStyle name="计算 2 2 2 2 4 2 7" xfId="15837"/>
    <cellStyle name="计算 2 2 2 2 4 2 8" xfId="15838"/>
    <cellStyle name="计算 2 2 2 2 4 3" xfId="15839"/>
    <cellStyle name="计算 2 2 2 2 4 3 2" xfId="15840"/>
    <cellStyle name="计算 2 2 2 2 4 3 2 2" xfId="15841"/>
    <cellStyle name="计算 2 2 2 2 4 3 2 2 2" xfId="15842"/>
    <cellStyle name="计算 2 2 2 2 4 3 2 2 3" xfId="15843"/>
    <cellStyle name="计算 2 2 2 2 4 3 2 3" xfId="15844"/>
    <cellStyle name="计算 2 2 2 2 4 3 2 4" xfId="15845"/>
    <cellStyle name="计算 2 2 2 2 4 3 3" xfId="15846"/>
    <cellStyle name="计算 2 2 2 2 4 3 3 2" xfId="15847"/>
    <cellStyle name="计算 2 2 2 2 4 3 3 2 2" xfId="15848"/>
    <cellStyle name="计算 2 2 2 2 4 3 3 2 3" xfId="15849"/>
    <cellStyle name="计算 2 2 2 2 4 3 3 3" xfId="15850"/>
    <cellStyle name="计算 2 2 2 2 4 3 3 4" xfId="15851"/>
    <cellStyle name="计算 2 2 2 2 4 3 4" xfId="15852"/>
    <cellStyle name="计算 2 2 2 2 4 3 4 2" xfId="15853"/>
    <cellStyle name="计算 2 2 2 2 4 3 4 2 2" xfId="15854"/>
    <cellStyle name="计算 2 2 2 2 4 3 4 2 3" xfId="15855"/>
    <cellStyle name="计算 2 2 2 2 4 3 4 3" xfId="15856"/>
    <cellStyle name="计算 2 2 2 2 4 3 4 4" xfId="15857"/>
    <cellStyle name="计算 2 2 2 2 4 3 5" xfId="15858"/>
    <cellStyle name="计算 2 2 2 2 4 3 5 2" xfId="15859"/>
    <cellStyle name="计算 2 2 2 2 4 3 5 3" xfId="15860"/>
    <cellStyle name="计算 2 2 2 2 4 3 6" xfId="15861"/>
    <cellStyle name="计算 2 2 2 2 4 3 7" xfId="15862"/>
    <cellStyle name="计算 2 2 2 2 4 4" xfId="15863"/>
    <cellStyle name="计算 2 2 2 2 4 4 2" xfId="15864"/>
    <cellStyle name="计算 2 2 2 2 4 4 2 2" xfId="15865"/>
    <cellStyle name="计算 2 2 2 2 4 4 2 2 2" xfId="15866"/>
    <cellStyle name="计算 2 2 2 2 4 4 2 2 3" xfId="15867"/>
    <cellStyle name="计算 2 2 2 2 4 4 2 3" xfId="15868"/>
    <cellStyle name="计算 2 2 2 2 4 4 2 4" xfId="15869"/>
    <cellStyle name="计算 2 2 2 2 4 4 3" xfId="15870"/>
    <cellStyle name="计算 2 2 2 2 4 4 3 2" xfId="15871"/>
    <cellStyle name="计算 2 2 2 2 4 4 3 2 2" xfId="15872"/>
    <cellStyle name="计算 2 2 2 2 4 4 3 2 3" xfId="15873"/>
    <cellStyle name="计算 2 2 2 2 4 4 3 3" xfId="15874"/>
    <cellStyle name="计算 2 2 2 2 4 4 3 4" xfId="15875"/>
    <cellStyle name="计算 2 2 2 2 4 4 4" xfId="15876"/>
    <cellStyle name="计算 2 2 2 2 4 4 4 2" xfId="15877"/>
    <cellStyle name="计算 2 2 2 2 4 4 4 2 2" xfId="15878"/>
    <cellStyle name="计算 2 2 2 2 4 4 4 2 3" xfId="15879"/>
    <cellStyle name="计算 2 2 2 2 4 4 4 3" xfId="15880"/>
    <cellStyle name="计算 2 2 2 2 4 4 4 4" xfId="15881"/>
    <cellStyle name="计算 2 2 2 2 4 4 5" xfId="15882"/>
    <cellStyle name="计算 2 2 2 2 4 4 5 2" xfId="15883"/>
    <cellStyle name="计算 2 2 2 2 4 4 5 3" xfId="15884"/>
    <cellStyle name="计算 2 2 2 2 4 4 6" xfId="15885"/>
    <cellStyle name="计算 2 2 2 2 4 4 7" xfId="15886"/>
    <cellStyle name="计算 2 2 2 2 4 5" xfId="15887"/>
    <cellStyle name="计算 2 2 2 2 4 5 2" xfId="15888"/>
    <cellStyle name="计算 2 2 2 2 4 5 2 2" xfId="15889"/>
    <cellStyle name="计算 2 2 2 2 4 5 2 2 2" xfId="15890"/>
    <cellStyle name="计算 2 2 2 2 4 5 2 2 3" xfId="15891"/>
    <cellStyle name="计算 2 2 2 2 4 5 2 3" xfId="15892"/>
    <cellStyle name="计算 2 2 2 2 4 5 2 4" xfId="15893"/>
    <cellStyle name="计算 2 2 2 2 4 5 3" xfId="15894"/>
    <cellStyle name="计算 2 2 2 2 4 5 3 2" xfId="15895"/>
    <cellStyle name="计算 2 2 2 2 4 5 3 2 2" xfId="15896"/>
    <cellStyle name="计算 2 2 2 2 4 5 3 2 3" xfId="15897"/>
    <cellStyle name="计算 2 2 2 2 4 5 3 3" xfId="15898"/>
    <cellStyle name="计算 2 2 2 2 4 5 3 4" xfId="15899"/>
    <cellStyle name="计算 2 2 2 2 4 5 4" xfId="15900"/>
    <cellStyle name="计算 2 2 2 2 4 5 4 2" xfId="15901"/>
    <cellStyle name="计算 2 2 2 2 4 5 4 2 2" xfId="15902"/>
    <cellStyle name="计算 2 2 2 2 4 5 4 2 3" xfId="15903"/>
    <cellStyle name="计算 2 2 2 2 4 5 4 3" xfId="15904"/>
    <cellStyle name="计算 2 2 2 2 4 5 4 4" xfId="15905"/>
    <cellStyle name="计算 2 2 2 2 4 5 5" xfId="15906"/>
    <cellStyle name="计算 2 2 2 2 4 5 5 2" xfId="15907"/>
    <cellStyle name="计算 2 2 2 2 4 5 5 3" xfId="15908"/>
    <cellStyle name="计算 2 2 2 2 4 5 6" xfId="15909"/>
    <cellStyle name="计算 2 2 2 2 4 5 7" xfId="15910"/>
    <cellStyle name="计算 2 2 2 2 4 6" xfId="15911"/>
    <cellStyle name="计算 2 2 2 2 4 6 2" xfId="15912"/>
    <cellStyle name="计算 2 2 2 2 4 6 2 2" xfId="15913"/>
    <cellStyle name="计算 2 2 2 2 4 6 2 3" xfId="15914"/>
    <cellStyle name="计算 2 2 2 2 4 6 3" xfId="15915"/>
    <cellStyle name="计算 2 2 2 2 4 6 4" xfId="15916"/>
    <cellStyle name="计算 2 2 2 2 4 7" xfId="15917"/>
    <cellStyle name="计算 2 2 2 2 4 8" xfId="15918"/>
    <cellStyle name="计算 2 2 2 2 5" xfId="15919"/>
    <cellStyle name="计算 2 2 2 2 5 2" xfId="15920"/>
    <cellStyle name="计算 2 2 2 2 5 2 2" xfId="15921"/>
    <cellStyle name="计算 2 2 2 2 5 2 2 2" xfId="15922"/>
    <cellStyle name="计算 2 2 2 2 5 2 2 2 2" xfId="15923"/>
    <cellStyle name="计算 2 2 2 2 5 2 2 2 3" xfId="15924"/>
    <cellStyle name="计算 2 2 2 2 5 2 2 3" xfId="15925"/>
    <cellStyle name="计算 2 2 2 2 5 2 2 4" xfId="15926"/>
    <cellStyle name="计算 2 2 2 2 5 2 3" xfId="15927"/>
    <cellStyle name="计算 2 2 2 2 5 2 3 2" xfId="15928"/>
    <cellStyle name="计算 2 2 2 2 5 2 3 2 2" xfId="15929"/>
    <cellStyle name="计算 2 2 2 2 5 2 3 2 3" xfId="15930"/>
    <cellStyle name="计算 2 2 2 2 5 2 3 3" xfId="15931"/>
    <cellStyle name="计算 2 2 2 2 5 2 3 4" xfId="15932"/>
    <cellStyle name="计算 2 2 2 2 5 2 4" xfId="15933"/>
    <cellStyle name="计算 2 2 2 2 5 2 4 2" xfId="15934"/>
    <cellStyle name="计算 2 2 2 2 5 2 4 2 2" xfId="15935"/>
    <cellStyle name="计算 2 2 2 2 5 2 4 2 3" xfId="15936"/>
    <cellStyle name="计算 2 2 2 2 5 2 4 3" xfId="15937"/>
    <cellStyle name="计算 2 2 2 2 5 2 4 4" xfId="15938"/>
    <cellStyle name="计算 2 2 2 2 5 2 5" xfId="15939"/>
    <cellStyle name="计算 2 2 2 2 5 2 5 2" xfId="15940"/>
    <cellStyle name="计算 2 2 2 2 5 2 5 3" xfId="15941"/>
    <cellStyle name="计算 2 2 2 2 5 2 6" xfId="15942"/>
    <cellStyle name="计算 2 2 2 2 5 2 7" xfId="15943"/>
    <cellStyle name="计算 2 2 2 2 5 3" xfId="15944"/>
    <cellStyle name="计算 2 2 2 2 5 3 2" xfId="15945"/>
    <cellStyle name="计算 2 2 2 2 5 3 2 2" xfId="15946"/>
    <cellStyle name="计算 2 2 2 2 5 3 2 2 2" xfId="15947"/>
    <cellStyle name="计算 2 2 2 2 5 3 2 2 3" xfId="15948"/>
    <cellStyle name="计算 2 2 2 2 5 3 2 3" xfId="15949"/>
    <cellStyle name="计算 2 2 2 2 5 3 2 4" xfId="15950"/>
    <cellStyle name="计算 2 2 2 2 5 3 3" xfId="15951"/>
    <cellStyle name="计算 2 2 2 2 5 3 3 2" xfId="15952"/>
    <cellStyle name="计算 2 2 2 2 5 3 3 2 2" xfId="15953"/>
    <cellStyle name="计算 2 2 2 2 5 3 3 2 3" xfId="15954"/>
    <cellStyle name="计算 2 2 2 2 5 3 3 3" xfId="15955"/>
    <cellStyle name="计算 2 2 2 2 5 3 3 4" xfId="15956"/>
    <cellStyle name="计算 2 2 2 2 5 3 4" xfId="15957"/>
    <cellStyle name="计算 2 2 2 2 5 3 4 2" xfId="15958"/>
    <cellStyle name="计算 2 2 2 2 5 3 4 2 2" xfId="15959"/>
    <cellStyle name="计算 2 2 2 2 5 3 4 2 3" xfId="15960"/>
    <cellStyle name="计算 2 2 2 2 5 3 4 3" xfId="15961"/>
    <cellStyle name="计算 2 2 2 2 5 3 4 4" xfId="15962"/>
    <cellStyle name="计算 2 2 2 2 5 3 5" xfId="15963"/>
    <cellStyle name="计算 2 2 2 2 5 3 5 2" xfId="15964"/>
    <cellStyle name="计算 2 2 2 2 5 3 5 3" xfId="15965"/>
    <cellStyle name="计算 2 2 2 2 5 3 6" xfId="15966"/>
    <cellStyle name="计算 2 2 2 2 5 3 7" xfId="15967"/>
    <cellStyle name="计算 2 2 2 2 5 4" xfId="15968"/>
    <cellStyle name="计算 2 2 2 2 5 4 2" xfId="15969"/>
    <cellStyle name="计算 2 2 2 2 5 4 2 2" xfId="15970"/>
    <cellStyle name="计算 2 2 2 2 5 4 2 2 2" xfId="15971"/>
    <cellStyle name="计算 2 2 2 2 5 4 2 2 3" xfId="15972"/>
    <cellStyle name="计算 2 2 2 2 5 4 2 3" xfId="15973"/>
    <cellStyle name="计算 2 2 2 2 5 4 2 4" xfId="15974"/>
    <cellStyle name="计算 2 2 2 2 5 4 3" xfId="15975"/>
    <cellStyle name="计算 2 2 2 2 5 4 3 2" xfId="15976"/>
    <cellStyle name="计算 2 2 2 2 5 4 3 2 2" xfId="15977"/>
    <cellStyle name="计算 2 2 2 2 5 4 3 2 3" xfId="15978"/>
    <cellStyle name="计算 2 2 2 2 5 4 3 3" xfId="15979"/>
    <cellStyle name="计算 2 2 2 2 5 4 3 4" xfId="15980"/>
    <cellStyle name="计算 2 2 2 2 5 4 4" xfId="15981"/>
    <cellStyle name="计算 2 2 2 2 5 4 4 2" xfId="15982"/>
    <cellStyle name="计算 2 2 2 2 5 4 4 2 2" xfId="15983"/>
    <cellStyle name="计算 2 2 2 2 5 4 4 2 3" xfId="15984"/>
    <cellStyle name="计算 2 2 2 2 5 4 4 3" xfId="15985"/>
    <cellStyle name="计算 2 2 2 2 5 4 4 4" xfId="15986"/>
    <cellStyle name="计算 2 2 2 2 5 4 5" xfId="15987"/>
    <cellStyle name="计算 2 2 2 2 5 4 5 2" xfId="15988"/>
    <cellStyle name="计算 2 2 2 2 5 4 5 3" xfId="15989"/>
    <cellStyle name="计算 2 2 2 2 5 4 6" xfId="15990"/>
    <cellStyle name="计算 2 2 2 2 5 4 7" xfId="15991"/>
    <cellStyle name="计算 2 2 2 2 5 5" xfId="15992"/>
    <cellStyle name="计算 2 2 2 2 5 5 2" xfId="15993"/>
    <cellStyle name="计算 2 2 2 2 5 5 2 2" xfId="15994"/>
    <cellStyle name="计算 2 2 2 2 5 5 2 3" xfId="15995"/>
    <cellStyle name="计算 2 2 2 2 5 5 3" xfId="15996"/>
    <cellStyle name="计算 2 2 2 2 5 5 4" xfId="15997"/>
    <cellStyle name="计算 2 2 2 2 5 6" xfId="15998"/>
    <cellStyle name="计算 2 2 2 2 5 6 2" xfId="15999"/>
    <cellStyle name="计算 2 2 2 2 5 6 3" xfId="16000"/>
    <cellStyle name="计算 2 2 2 2 5 7" xfId="16001"/>
    <cellStyle name="计算 2 2 2 2 5 8" xfId="16002"/>
    <cellStyle name="计算 2 2 2 2 6" xfId="16003"/>
    <cellStyle name="计算 2 2 2 2 6 2" xfId="16004"/>
    <cellStyle name="计算 2 2 2 2 6 2 2" xfId="16005"/>
    <cellStyle name="计算 2 2 2 2 6 2 2 2" xfId="16006"/>
    <cellStyle name="计算 2 2 2 2 6 2 2 3" xfId="16007"/>
    <cellStyle name="计算 2 2 2 2 6 2 3" xfId="16008"/>
    <cellStyle name="计算 2 2 2 2 6 2 4" xfId="16009"/>
    <cellStyle name="计算 2 2 2 2 6 3" xfId="16010"/>
    <cellStyle name="计算 2 2 2 2 6 3 2" xfId="16011"/>
    <cellStyle name="计算 2 2 2 2 6 3 2 2" xfId="16012"/>
    <cellStyle name="计算 2 2 2 2 6 3 2 3" xfId="16013"/>
    <cellStyle name="计算 2 2 2 2 6 3 3" xfId="16014"/>
    <cellStyle name="计算 2 2 2 2 6 3 4" xfId="16015"/>
    <cellStyle name="计算 2 2 2 2 6 4" xfId="16016"/>
    <cellStyle name="计算 2 2 2 2 6 4 2" xfId="16017"/>
    <cellStyle name="计算 2 2 2 2 6 4 2 2" xfId="16018"/>
    <cellStyle name="计算 2 2 2 2 6 4 2 3" xfId="16019"/>
    <cellStyle name="计算 2 2 2 2 6 4 3" xfId="16020"/>
    <cellStyle name="计算 2 2 2 2 6 4 4" xfId="16021"/>
    <cellStyle name="计算 2 2 2 2 6 5" xfId="16022"/>
    <cellStyle name="计算 2 2 2 2 6 5 2" xfId="16023"/>
    <cellStyle name="计算 2 2 2 2 6 5 3" xfId="16024"/>
    <cellStyle name="计算 2 2 2 2 6 6" xfId="16025"/>
    <cellStyle name="计算 2 2 2 2 6 7" xfId="16026"/>
    <cellStyle name="计算 2 2 2 2 7" xfId="16027"/>
    <cellStyle name="计算 2 2 2 2 7 2" xfId="16028"/>
    <cellStyle name="计算 2 2 2 2 7 2 2" xfId="16029"/>
    <cellStyle name="计算 2 2 2 2 7 2 2 2" xfId="16030"/>
    <cellStyle name="计算 2 2 2 2 7 2 2 3" xfId="16031"/>
    <cellStyle name="计算 2 2 2 2 7 2 3" xfId="16032"/>
    <cellStyle name="计算 2 2 2 2 7 2 4" xfId="16033"/>
    <cellStyle name="计算 2 2 2 2 7 3" xfId="16034"/>
    <cellStyle name="计算 2 2 2 2 7 3 2" xfId="16035"/>
    <cellStyle name="计算 2 2 2 2 7 3 2 2" xfId="16036"/>
    <cellStyle name="计算 2 2 2 2 7 3 2 3" xfId="16037"/>
    <cellStyle name="计算 2 2 2 2 7 3 3" xfId="16038"/>
    <cellStyle name="计算 2 2 2 2 7 3 4" xfId="16039"/>
    <cellStyle name="计算 2 2 2 2 7 4" xfId="16040"/>
    <cellStyle name="计算 2 2 2 2 7 4 2" xfId="16041"/>
    <cellStyle name="计算 2 2 2 2 7 4 2 2" xfId="16042"/>
    <cellStyle name="计算 2 2 2 2 7 4 2 3" xfId="16043"/>
    <cellStyle name="计算 2 2 2 2 7 4 3" xfId="16044"/>
    <cellStyle name="计算 2 2 2 2 7 4 4" xfId="16045"/>
    <cellStyle name="计算 2 2 2 2 7 5" xfId="16046"/>
    <cellStyle name="计算 2 2 2 2 7 5 2" xfId="16047"/>
    <cellStyle name="计算 2 2 2 2 7 5 3" xfId="16048"/>
    <cellStyle name="计算 2 2 2 2 7 6" xfId="16049"/>
    <cellStyle name="计算 2 2 2 2 7 7" xfId="16050"/>
    <cellStyle name="计算 2 2 2 2 8" xfId="16051"/>
    <cellStyle name="计算 2 2 2 2 8 2" xfId="16052"/>
    <cellStyle name="计算 2 2 2 2 8 2 2" xfId="16053"/>
    <cellStyle name="计算 2 2 2 2 8 2 2 2" xfId="16054"/>
    <cellStyle name="计算 2 2 2 2 8 2 2 3" xfId="16055"/>
    <cellStyle name="计算 2 2 2 2 8 2 3" xfId="16056"/>
    <cellStyle name="计算 2 2 2 2 8 2 4" xfId="16057"/>
    <cellStyle name="计算 2 2 2 2 8 3" xfId="16058"/>
    <cellStyle name="计算 2 2 2 2 8 3 2" xfId="16059"/>
    <cellStyle name="计算 2 2 2 2 8 3 2 2" xfId="16060"/>
    <cellStyle name="计算 2 2 2 2 8 3 2 3" xfId="16061"/>
    <cellStyle name="计算 2 2 2 2 8 3 3" xfId="16062"/>
    <cellStyle name="计算 2 2 2 2 8 3 4" xfId="16063"/>
    <cellStyle name="计算 2 2 2 2 8 4" xfId="16064"/>
    <cellStyle name="计算 2 2 2 2 8 4 2" xfId="16065"/>
    <cellStyle name="计算 2 2 2 2 8 4 2 2" xfId="16066"/>
    <cellStyle name="计算 2 2 2 2 8 4 2 3" xfId="16067"/>
    <cellStyle name="计算 2 2 2 2 8 4 3" xfId="16068"/>
    <cellStyle name="计算 2 2 2 2 8 4 4" xfId="16069"/>
    <cellStyle name="计算 2 2 2 2 8 5" xfId="16070"/>
    <cellStyle name="计算 2 2 2 2 8 5 2" xfId="16071"/>
    <cellStyle name="计算 2 2 2 2 8 5 3" xfId="16072"/>
    <cellStyle name="计算 2 2 2 2 8 6" xfId="16073"/>
    <cellStyle name="计算 2 2 2 2 8 7" xfId="16074"/>
    <cellStyle name="计算 2 2 2 2 9" xfId="16075"/>
    <cellStyle name="计算 2 2 2 2 9 2" xfId="16076"/>
    <cellStyle name="计算 2 2 2 2 9 2 2" xfId="16077"/>
    <cellStyle name="计算 2 2 2 2 9 2 3" xfId="16078"/>
    <cellStyle name="计算 2 2 2 2 9 3" xfId="16079"/>
    <cellStyle name="计算 2 2 2 2 9 4" xfId="16080"/>
    <cellStyle name="计算 2 2 2 3" xfId="16081"/>
    <cellStyle name="计算 2 2 2 3 2" xfId="16082"/>
    <cellStyle name="计算 2 2 2 3 2 2" xfId="16083"/>
    <cellStyle name="计算 2 2 2 3 2 2 2" xfId="16084"/>
    <cellStyle name="计算 2 2 2 3 2 2 2 2" xfId="16085"/>
    <cellStyle name="计算 2 2 2 3 2 2 2 2 2" xfId="16086"/>
    <cellStyle name="计算 2 2 2 3 2 2 2 2 3" xfId="16087"/>
    <cellStyle name="计算 2 2 2 3 2 2 2 3" xfId="16088"/>
    <cellStyle name="计算 2 2 2 3 2 2 2 4" xfId="16089"/>
    <cellStyle name="计算 2 2 2 3 2 2 3" xfId="16090"/>
    <cellStyle name="计算 2 2 2 3 2 2 3 2" xfId="16091"/>
    <cellStyle name="计算 2 2 2 3 2 2 3 2 2" xfId="16092"/>
    <cellStyle name="计算 2 2 2 3 2 2 3 2 3" xfId="16093"/>
    <cellStyle name="计算 2 2 2 3 2 2 3 3" xfId="16094"/>
    <cellStyle name="计算 2 2 2 3 2 2 3 4" xfId="16095"/>
    <cellStyle name="计算 2 2 2 3 2 2 4" xfId="16096"/>
    <cellStyle name="计算 2 2 2 3 2 2 4 2" xfId="16097"/>
    <cellStyle name="计算 2 2 2 3 2 2 4 2 2" xfId="16098"/>
    <cellStyle name="计算 2 2 2 3 2 2 4 2 3" xfId="16099"/>
    <cellStyle name="计算 2 2 2 3 2 2 4 3" xfId="16100"/>
    <cellStyle name="计算 2 2 2 3 2 2 4 4" xfId="16101"/>
    <cellStyle name="计算 2 2 2 3 2 2 5" xfId="16102"/>
    <cellStyle name="计算 2 2 2 3 2 2 5 2" xfId="16103"/>
    <cellStyle name="计算 2 2 2 3 2 2 5 3" xfId="16104"/>
    <cellStyle name="计算 2 2 2 3 2 2 6" xfId="16105"/>
    <cellStyle name="计算 2 2 2 3 2 2 7" xfId="16106"/>
    <cellStyle name="计算 2 2 2 3 2 3" xfId="16107"/>
    <cellStyle name="计算 2 2 2 3 2 3 2" xfId="16108"/>
    <cellStyle name="计算 2 2 2 3 2 3 2 2" xfId="16109"/>
    <cellStyle name="计算 2 2 2 3 2 3 2 2 2" xfId="16110"/>
    <cellStyle name="计算 2 2 2 3 2 3 2 2 3" xfId="16111"/>
    <cellStyle name="计算 2 2 2 3 2 3 2 3" xfId="16112"/>
    <cellStyle name="计算 2 2 2 3 2 3 2 4" xfId="16113"/>
    <cellStyle name="计算 2 2 2 3 2 3 3" xfId="16114"/>
    <cellStyle name="计算 2 2 2 3 2 3 3 2" xfId="16115"/>
    <cellStyle name="计算 2 2 2 3 2 3 3 2 2" xfId="16116"/>
    <cellStyle name="计算 2 2 2 3 2 3 3 2 3" xfId="16117"/>
    <cellStyle name="计算 2 2 2 3 2 3 3 3" xfId="16118"/>
    <cellStyle name="计算 2 2 2 3 2 3 3 4" xfId="16119"/>
    <cellStyle name="计算 2 2 2 3 2 3 4" xfId="16120"/>
    <cellStyle name="计算 2 2 2 3 2 3 4 2" xfId="16121"/>
    <cellStyle name="计算 2 2 2 3 2 3 4 2 2" xfId="16122"/>
    <cellStyle name="计算 2 2 2 3 2 3 4 2 3" xfId="16123"/>
    <cellStyle name="计算 2 2 2 3 2 3 4 3" xfId="16124"/>
    <cellStyle name="计算 2 2 2 3 2 3 4 4" xfId="16125"/>
    <cellStyle name="计算 2 2 2 3 2 3 5" xfId="16126"/>
    <cellStyle name="计算 2 2 2 3 2 3 5 2" xfId="16127"/>
    <cellStyle name="计算 2 2 2 3 2 3 5 3" xfId="16128"/>
    <cellStyle name="计算 2 2 2 3 2 3 6" xfId="16129"/>
    <cellStyle name="计算 2 2 2 3 2 3 7" xfId="16130"/>
    <cellStyle name="计算 2 2 2 3 2 4" xfId="16131"/>
    <cellStyle name="计算 2 2 2 3 2 4 2" xfId="16132"/>
    <cellStyle name="计算 2 2 2 3 2 4 2 2" xfId="16133"/>
    <cellStyle name="计算 2 2 2 3 2 4 2 2 2" xfId="16134"/>
    <cellStyle name="计算 2 2 2 3 2 4 2 2 3" xfId="16135"/>
    <cellStyle name="计算 2 2 2 3 2 4 2 3" xfId="16136"/>
    <cellStyle name="计算 2 2 2 3 2 4 2 4" xfId="16137"/>
    <cellStyle name="计算 2 2 2 3 2 4 3" xfId="16138"/>
    <cellStyle name="计算 2 2 2 3 2 4 3 2" xfId="16139"/>
    <cellStyle name="计算 2 2 2 3 2 4 3 2 2" xfId="16140"/>
    <cellStyle name="计算 2 2 2 3 2 4 3 2 3" xfId="16141"/>
    <cellStyle name="计算 2 2 2 3 2 4 3 3" xfId="16142"/>
    <cellStyle name="计算 2 2 2 3 2 4 3 4" xfId="16143"/>
    <cellStyle name="计算 2 2 2 3 2 4 4" xfId="16144"/>
    <cellStyle name="计算 2 2 2 3 2 4 4 2" xfId="16145"/>
    <cellStyle name="计算 2 2 2 3 2 4 4 2 2" xfId="16146"/>
    <cellStyle name="计算 2 2 2 3 2 4 4 2 3" xfId="16147"/>
    <cellStyle name="计算 2 2 2 3 2 4 4 3" xfId="16148"/>
    <cellStyle name="计算 2 2 2 3 2 4 4 4" xfId="16149"/>
    <cellStyle name="计算 2 2 2 3 2 4 5" xfId="16150"/>
    <cellStyle name="计算 2 2 2 3 2 4 5 2" xfId="16151"/>
    <cellStyle name="计算 2 2 2 3 2 4 5 3" xfId="16152"/>
    <cellStyle name="计算 2 2 2 3 2 4 6" xfId="16153"/>
    <cellStyle name="计算 2 2 2 3 2 4 7" xfId="16154"/>
    <cellStyle name="计算 2 2 2 3 2 5" xfId="16155"/>
    <cellStyle name="计算 2 2 2 3 2 5 2" xfId="16156"/>
    <cellStyle name="计算 2 2 2 3 2 5 2 2" xfId="16157"/>
    <cellStyle name="计算 2 2 2 3 2 5 2 3" xfId="16158"/>
    <cellStyle name="计算 2 2 2 3 2 5 3" xfId="16159"/>
    <cellStyle name="计算 2 2 2 3 2 5 4" xfId="16160"/>
    <cellStyle name="计算 2 2 2 3 2 6" xfId="16161"/>
    <cellStyle name="计算 2 2 2 3 2 6 2" xfId="16162"/>
    <cellStyle name="计算 2 2 2 3 2 6 3" xfId="16163"/>
    <cellStyle name="计算 2 2 2 3 2 7" xfId="16164"/>
    <cellStyle name="计算 2 2 2 3 2 8" xfId="16165"/>
    <cellStyle name="计算 2 2 2 3 3" xfId="16166"/>
    <cellStyle name="计算 2 2 2 3 3 2" xfId="16167"/>
    <cellStyle name="计算 2 2 2 3 3 2 2" xfId="16168"/>
    <cellStyle name="计算 2 2 2 3 3 2 2 2" xfId="16169"/>
    <cellStyle name="计算 2 2 2 3 3 2 2 3" xfId="16170"/>
    <cellStyle name="计算 2 2 2 3 3 2 3" xfId="16171"/>
    <cellStyle name="计算 2 2 2 3 3 2 4" xfId="16172"/>
    <cellStyle name="计算 2 2 2 3 3 3" xfId="16173"/>
    <cellStyle name="计算 2 2 2 3 3 3 2" xfId="16174"/>
    <cellStyle name="计算 2 2 2 3 3 3 2 2" xfId="16175"/>
    <cellStyle name="计算 2 2 2 3 3 3 2 3" xfId="16176"/>
    <cellStyle name="计算 2 2 2 3 3 3 3" xfId="16177"/>
    <cellStyle name="计算 2 2 2 3 3 3 4" xfId="16178"/>
    <cellStyle name="计算 2 2 2 3 3 4" xfId="16179"/>
    <cellStyle name="计算 2 2 2 3 3 4 2" xfId="16180"/>
    <cellStyle name="计算 2 2 2 3 3 4 2 2" xfId="16181"/>
    <cellStyle name="计算 2 2 2 3 3 4 2 3" xfId="16182"/>
    <cellStyle name="计算 2 2 2 3 3 4 3" xfId="16183"/>
    <cellStyle name="计算 2 2 2 3 3 4 4" xfId="16184"/>
    <cellStyle name="计算 2 2 2 3 3 5" xfId="16185"/>
    <cellStyle name="计算 2 2 2 3 3 5 2" xfId="16186"/>
    <cellStyle name="计算 2 2 2 3 3 5 3" xfId="16187"/>
    <cellStyle name="计算 2 2 2 3 3 6" xfId="16188"/>
    <cellStyle name="计算 2 2 2 3 3 7" xfId="16189"/>
    <cellStyle name="计算 2 2 2 3 4" xfId="16190"/>
    <cellStyle name="计算 2 2 2 3 4 2" xfId="16191"/>
    <cellStyle name="计算 2 2 2 3 4 2 2" xfId="16192"/>
    <cellStyle name="计算 2 2 2 3 4 2 2 2" xfId="16193"/>
    <cellStyle name="计算 2 2 2 3 4 2 2 3" xfId="16194"/>
    <cellStyle name="计算 2 2 2 3 4 2 3" xfId="16195"/>
    <cellStyle name="计算 2 2 2 3 4 2 4" xfId="16196"/>
    <cellStyle name="计算 2 2 2 3 4 3" xfId="16197"/>
    <cellStyle name="计算 2 2 2 3 4 3 2" xfId="16198"/>
    <cellStyle name="计算 2 2 2 3 4 3 2 2" xfId="16199"/>
    <cellStyle name="计算 2 2 2 3 4 3 2 3" xfId="16200"/>
    <cellStyle name="计算 2 2 2 3 4 3 3" xfId="16201"/>
    <cellStyle name="计算 2 2 2 3 4 3 4" xfId="16202"/>
    <cellStyle name="计算 2 2 2 3 4 4" xfId="16203"/>
    <cellStyle name="计算 2 2 2 3 4 4 2" xfId="16204"/>
    <cellStyle name="计算 2 2 2 3 4 4 2 2" xfId="16205"/>
    <cellStyle name="计算 2 2 2 3 4 4 2 3" xfId="16206"/>
    <cellStyle name="计算 2 2 2 3 4 4 3" xfId="16207"/>
    <cellStyle name="计算 2 2 2 3 4 4 4" xfId="16208"/>
    <cellStyle name="计算 2 2 2 3 4 5" xfId="16209"/>
    <cellStyle name="计算 2 2 2 3 4 5 2" xfId="16210"/>
    <cellStyle name="计算 2 2 2 3 4 5 3" xfId="16211"/>
    <cellStyle name="计算 2 2 2 3 4 6" xfId="16212"/>
    <cellStyle name="计算 2 2 2 3 4 7" xfId="16213"/>
    <cellStyle name="计算 2 2 2 3 5" xfId="16214"/>
    <cellStyle name="计算 2 2 2 3 5 2" xfId="16215"/>
    <cellStyle name="计算 2 2 2 3 5 2 2" xfId="16216"/>
    <cellStyle name="计算 2 2 2 3 5 2 2 2" xfId="16217"/>
    <cellStyle name="计算 2 2 2 3 5 2 2 3" xfId="16218"/>
    <cellStyle name="计算 2 2 2 3 5 2 3" xfId="16219"/>
    <cellStyle name="计算 2 2 2 3 5 2 4" xfId="16220"/>
    <cellStyle name="计算 2 2 2 3 5 3" xfId="16221"/>
    <cellStyle name="计算 2 2 2 3 5 3 2" xfId="16222"/>
    <cellStyle name="计算 2 2 2 3 5 3 2 2" xfId="16223"/>
    <cellStyle name="计算 2 2 2 3 5 3 2 3" xfId="16224"/>
    <cellStyle name="计算 2 2 2 3 5 3 3" xfId="16225"/>
    <cellStyle name="计算 2 2 2 3 5 3 4" xfId="16226"/>
    <cellStyle name="计算 2 2 2 3 5 4" xfId="16227"/>
    <cellStyle name="计算 2 2 2 3 5 4 2" xfId="16228"/>
    <cellStyle name="计算 2 2 2 3 5 4 2 2" xfId="16229"/>
    <cellStyle name="计算 2 2 2 3 5 4 2 3" xfId="16230"/>
    <cellStyle name="计算 2 2 2 3 5 4 3" xfId="16231"/>
    <cellStyle name="计算 2 2 2 3 5 4 4" xfId="16232"/>
    <cellStyle name="计算 2 2 2 3 5 5" xfId="16233"/>
    <cellStyle name="计算 2 2 2 3 5 5 2" xfId="16234"/>
    <cellStyle name="计算 2 2 2 3 5 5 3" xfId="16235"/>
    <cellStyle name="计算 2 2 2 3 5 6" xfId="16236"/>
    <cellStyle name="计算 2 2 2 3 5 7" xfId="16237"/>
    <cellStyle name="计算 2 2 2 3 6" xfId="16238"/>
    <cellStyle name="计算 2 2 2 3 6 2" xfId="16239"/>
    <cellStyle name="计算 2 2 2 3 6 2 2" xfId="16240"/>
    <cellStyle name="计算 2 2 2 3 6 2 3" xfId="16241"/>
    <cellStyle name="计算 2 2 2 3 6 3" xfId="16242"/>
    <cellStyle name="计算 2 2 2 3 6 4" xfId="16243"/>
    <cellStyle name="计算 2 2 2 3 7" xfId="16244"/>
    <cellStyle name="计算 2 2 2 3 7 2" xfId="16245"/>
    <cellStyle name="计算 2 2 2 3 7 3" xfId="16246"/>
    <cellStyle name="计算 2 2 2 3 8" xfId="16247"/>
    <cellStyle name="计算 2 2 2 3 9" xfId="16248"/>
    <cellStyle name="计算 2 2 2 4" xfId="16249"/>
    <cellStyle name="计算 2 2 2 4 2" xfId="16250"/>
    <cellStyle name="计算 2 2 2 4 2 2" xfId="16251"/>
    <cellStyle name="计算 2 2 2 4 2 2 2" xfId="16252"/>
    <cellStyle name="计算 2 2 2 4 2 2 2 2" xfId="16253"/>
    <cellStyle name="计算 2 2 2 4 2 2 2 2 2" xfId="16254"/>
    <cellStyle name="计算 2 2 2 4 2 2 2 2 3" xfId="16255"/>
    <cellStyle name="计算 2 2 2 4 2 2 2 3" xfId="16256"/>
    <cellStyle name="计算 2 2 2 4 2 2 2 4" xfId="16257"/>
    <cellStyle name="计算 2 2 2 4 2 2 3" xfId="16258"/>
    <cellStyle name="计算 2 2 2 4 2 2 3 2" xfId="16259"/>
    <cellStyle name="计算 2 2 2 4 2 2 3 2 2" xfId="16260"/>
    <cellStyle name="计算 2 2 2 4 2 2 3 2 3" xfId="16261"/>
    <cellStyle name="计算 2 2 2 4 2 2 3 3" xfId="16262"/>
    <cellStyle name="计算 2 2 2 4 2 2 3 4" xfId="16263"/>
    <cellStyle name="计算 2 2 2 4 2 2 4" xfId="16264"/>
    <cellStyle name="计算 2 2 2 4 2 2 4 2" xfId="16265"/>
    <cellStyle name="计算 2 2 2 4 2 2 4 2 2" xfId="16266"/>
    <cellStyle name="计算 2 2 2 4 2 2 4 2 3" xfId="16267"/>
    <cellStyle name="计算 2 2 2 4 2 2 4 3" xfId="16268"/>
    <cellStyle name="计算 2 2 2 4 2 2 4 4" xfId="16269"/>
    <cellStyle name="计算 2 2 2 4 2 2 5" xfId="16270"/>
    <cellStyle name="计算 2 2 2 4 2 2 5 2" xfId="16271"/>
    <cellStyle name="计算 2 2 2 4 2 2 5 3" xfId="16272"/>
    <cellStyle name="计算 2 2 2 4 2 2 6" xfId="16273"/>
    <cellStyle name="计算 2 2 2 4 2 2 7" xfId="16274"/>
    <cellStyle name="计算 2 2 2 4 2 3" xfId="16275"/>
    <cellStyle name="计算 2 2 2 4 2 3 2" xfId="16276"/>
    <cellStyle name="计算 2 2 2 4 2 3 2 2" xfId="16277"/>
    <cellStyle name="计算 2 2 2 4 2 3 2 2 2" xfId="16278"/>
    <cellStyle name="计算 2 2 2 4 2 3 2 2 3" xfId="16279"/>
    <cellStyle name="计算 2 2 2 4 2 3 2 3" xfId="16280"/>
    <cellStyle name="计算 2 2 2 4 2 3 2 4" xfId="16281"/>
    <cellStyle name="计算 2 2 2 4 2 3 3" xfId="16282"/>
    <cellStyle name="计算 2 2 2 4 2 3 3 2" xfId="16283"/>
    <cellStyle name="计算 2 2 2 4 2 3 3 2 2" xfId="16284"/>
    <cellStyle name="计算 2 2 2 4 2 3 3 2 3" xfId="16285"/>
    <cellStyle name="计算 2 2 2 4 2 3 3 3" xfId="16286"/>
    <cellStyle name="计算 2 2 2 4 2 3 3 4" xfId="16287"/>
    <cellStyle name="计算 2 2 2 4 2 3 4" xfId="16288"/>
    <cellStyle name="计算 2 2 2 4 2 3 4 2" xfId="16289"/>
    <cellStyle name="计算 2 2 2 4 2 3 4 2 2" xfId="16290"/>
    <cellStyle name="计算 2 2 2 4 2 3 4 2 3" xfId="16291"/>
    <cellStyle name="计算 2 2 2 4 2 3 4 3" xfId="16292"/>
    <cellStyle name="计算 2 2 2 4 2 3 4 4" xfId="16293"/>
    <cellStyle name="计算 2 2 2 4 2 3 5" xfId="16294"/>
    <cellStyle name="计算 2 2 2 4 2 3 5 2" xfId="16295"/>
    <cellStyle name="计算 2 2 2 4 2 3 5 3" xfId="16296"/>
    <cellStyle name="计算 2 2 2 4 2 3 6" xfId="16297"/>
    <cellStyle name="计算 2 2 2 4 2 3 7" xfId="16298"/>
    <cellStyle name="计算 2 2 2 4 2 4" xfId="16299"/>
    <cellStyle name="计算 2 2 2 4 2 4 2" xfId="16300"/>
    <cellStyle name="计算 2 2 2 4 2 4 2 2" xfId="16301"/>
    <cellStyle name="计算 2 2 2 4 2 4 2 2 2" xfId="16302"/>
    <cellStyle name="计算 2 2 2 4 2 4 2 2 3" xfId="16303"/>
    <cellStyle name="计算 2 2 2 4 2 4 2 3" xfId="16304"/>
    <cellStyle name="计算 2 2 2 4 2 4 2 4" xfId="16305"/>
    <cellStyle name="计算 2 2 2 4 2 4 3" xfId="16306"/>
    <cellStyle name="计算 2 2 2 4 2 4 3 2" xfId="16307"/>
    <cellStyle name="计算 2 2 2 4 2 4 3 2 2" xfId="16308"/>
    <cellStyle name="计算 2 2 2 4 2 4 3 2 3" xfId="16309"/>
    <cellStyle name="计算 2 2 2 4 2 4 3 3" xfId="16310"/>
    <cellStyle name="计算 2 2 2 4 2 4 3 4" xfId="16311"/>
    <cellStyle name="计算 2 2 2 4 2 4 4" xfId="16312"/>
    <cellStyle name="计算 2 2 2 4 2 4 4 2" xfId="16313"/>
    <cellStyle name="计算 2 2 2 4 2 4 4 2 2" xfId="16314"/>
    <cellStyle name="计算 2 2 2 4 2 4 4 2 3" xfId="16315"/>
    <cellStyle name="计算 2 2 2 4 2 4 4 3" xfId="16316"/>
    <cellStyle name="计算 2 2 2 4 2 4 4 4" xfId="16317"/>
    <cellStyle name="计算 2 2 2 4 2 4 5" xfId="16318"/>
    <cellStyle name="计算 2 2 2 4 2 4 5 2" xfId="16319"/>
    <cellStyle name="计算 2 2 2 4 2 4 5 3" xfId="16320"/>
    <cellStyle name="计算 2 2 2 4 2 4 6" xfId="16321"/>
    <cellStyle name="计算 2 2 2 4 2 4 7" xfId="16322"/>
    <cellStyle name="计算 2 2 2 4 2 5" xfId="16323"/>
    <cellStyle name="计算 2 2 2 4 2 5 2" xfId="16324"/>
    <cellStyle name="计算 2 2 2 4 2 5 2 2" xfId="16325"/>
    <cellStyle name="计算 2 2 2 4 2 5 2 3" xfId="16326"/>
    <cellStyle name="计算 2 2 2 4 2 5 3" xfId="16327"/>
    <cellStyle name="计算 2 2 2 4 2 5 4" xfId="16328"/>
    <cellStyle name="计算 2 2 2 4 2 6" xfId="16329"/>
    <cellStyle name="计算 2 2 2 4 2 6 2" xfId="16330"/>
    <cellStyle name="计算 2 2 2 4 2 6 3" xfId="16331"/>
    <cellStyle name="计算 2 2 2 4 2 7" xfId="16332"/>
    <cellStyle name="计算 2 2 2 4 2 8" xfId="16333"/>
    <cellStyle name="计算 2 2 2 4 3" xfId="16334"/>
    <cellStyle name="计算 2 2 2 4 3 2" xfId="16335"/>
    <cellStyle name="计算 2 2 2 4 3 2 2" xfId="16336"/>
    <cellStyle name="计算 2 2 2 4 3 2 2 2" xfId="16337"/>
    <cellStyle name="计算 2 2 2 4 3 2 2 3" xfId="16338"/>
    <cellStyle name="计算 2 2 2 4 3 2 3" xfId="16339"/>
    <cellStyle name="计算 2 2 2 4 3 2 4" xfId="16340"/>
    <cellStyle name="计算 2 2 2 4 3 3" xfId="16341"/>
    <cellStyle name="计算 2 2 2 4 3 3 2" xfId="16342"/>
    <cellStyle name="计算 2 2 2 4 3 3 2 2" xfId="16343"/>
    <cellStyle name="计算 2 2 2 4 3 3 2 3" xfId="16344"/>
    <cellStyle name="计算 2 2 2 4 3 3 3" xfId="16345"/>
    <cellStyle name="计算 2 2 2 4 3 3 4" xfId="16346"/>
    <cellStyle name="计算 2 2 2 4 3 4" xfId="16347"/>
    <cellStyle name="计算 2 2 2 4 3 4 2" xfId="16348"/>
    <cellStyle name="计算 2 2 2 4 3 4 2 2" xfId="16349"/>
    <cellStyle name="计算 2 2 2 4 3 4 2 3" xfId="16350"/>
    <cellStyle name="计算 2 2 2 4 3 4 3" xfId="16351"/>
    <cellStyle name="计算 2 2 2 4 3 4 4" xfId="16352"/>
    <cellStyle name="计算 2 2 2 4 3 5" xfId="16353"/>
    <cellStyle name="计算 2 2 2 4 3 5 2" xfId="16354"/>
    <cellStyle name="计算 2 2 2 4 3 5 3" xfId="16355"/>
    <cellStyle name="计算 2 2 2 4 3 6" xfId="16356"/>
    <cellStyle name="计算 2 2 2 4 3 7" xfId="16357"/>
    <cellStyle name="计算 2 2 2 4 4" xfId="16358"/>
    <cellStyle name="计算 2 2 2 4 4 2" xfId="16359"/>
    <cellStyle name="计算 2 2 2 4 4 2 2" xfId="16360"/>
    <cellStyle name="计算 2 2 2 4 4 2 2 2" xfId="16361"/>
    <cellStyle name="计算 2 2 2 4 4 2 2 3" xfId="16362"/>
    <cellStyle name="计算 2 2 2 4 4 2 3" xfId="16363"/>
    <cellStyle name="计算 2 2 2 4 4 2 4" xfId="16364"/>
    <cellStyle name="计算 2 2 2 4 4 3" xfId="16365"/>
    <cellStyle name="计算 2 2 2 4 4 3 2" xfId="16366"/>
    <cellStyle name="计算 2 2 2 4 4 3 2 2" xfId="16367"/>
    <cellStyle name="计算 2 2 2 4 4 3 2 3" xfId="16368"/>
    <cellStyle name="计算 2 2 2 4 4 3 3" xfId="16369"/>
    <cellStyle name="计算 2 2 2 4 4 3 4" xfId="16370"/>
    <cellStyle name="计算 2 2 2 4 4 4" xfId="16371"/>
    <cellStyle name="计算 2 2 2 4 4 4 2" xfId="16372"/>
    <cellStyle name="计算 2 2 2 4 4 4 2 2" xfId="16373"/>
    <cellStyle name="计算 2 2 2 4 4 4 2 3" xfId="16374"/>
    <cellStyle name="计算 2 2 2 4 4 4 3" xfId="16375"/>
    <cellStyle name="计算 2 2 2 4 4 4 4" xfId="16376"/>
    <cellStyle name="计算 2 2 2 4 4 5" xfId="16377"/>
    <cellStyle name="计算 2 2 2 4 4 5 2" xfId="16378"/>
    <cellStyle name="计算 2 2 2 4 4 5 3" xfId="16379"/>
    <cellStyle name="计算 2 2 2 4 4 6" xfId="16380"/>
    <cellStyle name="计算 2 2 2 4 4 7" xfId="16381"/>
    <cellStyle name="计算 2 2 2 4 5" xfId="16382"/>
    <cellStyle name="计算 2 2 2 4 5 2" xfId="16383"/>
    <cellStyle name="计算 2 2 2 4 5 2 2" xfId="16384"/>
    <cellStyle name="计算 2 2 2 4 5 2 2 2" xfId="16385"/>
    <cellStyle name="计算 2 2 2 4 5 2 2 3" xfId="16386"/>
    <cellStyle name="计算 2 2 2 4 5 2 3" xfId="16387"/>
    <cellStyle name="计算 2 2 2 4 5 2 4" xfId="16388"/>
    <cellStyle name="计算 2 2 2 4 5 3" xfId="16389"/>
    <cellStyle name="计算 2 2 2 4 5 3 2" xfId="16390"/>
    <cellStyle name="计算 2 2 2 4 5 3 2 2" xfId="16391"/>
    <cellStyle name="计算 2 2 2 4 5 3 2 3" xfId="16392"/>
    <cellStyle name="计算 2 2 2 4 5 3 3" xfId="16393"/>
    <cellStyle name="计算 2 2 2 4 5 3 4" xfId="16394"/>
    <cellStyle name="计算 2 2 2 4 5 4" xfId="16395"/>
    <cellStyle name="计算 2 2 2 4 5 4 2" xfId="16396"/>
    <cellStyle name="计算 2 2 2 4 5 4 2 2" xfId="16397"/>
    <cellStyle name="计算 2 2 2 4 5 4 2 3" xfId="16398"/>
    <cellStyle name="计算 2 2 2 4 5 4 3" xfId="16399"/>
    <cellStyle name="计算 2 2 2 4 5 4 4" xfId="16400"/>
    <cellStyle name="计算 2 2 2 4 5 5" xfId="16401"/>
    <cellStyle name="计算 2 2 2 4 5 5 2" xfId="16402"/>
    <cellStyle name="计算 2 2 2 4 5 5 3" xfId="16403"/>
    <cellStyle name="计算 2 2 2 4 5 6" xfId="16404"/>
    <cellStyle name="计算 2 2 2 4 5 7" xfId="16405"/>
    <cellStyle name="计算 2 2 2 4 6" xfId="16406"/>
    <cellStyle name="计算 2 2 2 4 6 2" xfId="16407"/>
    <cellStyle name="计算 2 2 2 4 6 2 2" xfId="16408"/>
    <cellStyle name="计算 2 2 2 4 6 2 3" xfId="16409"/>
    <cellStyle name="计算 2 2 2 4 6 3" xfId="16410"/>
    <cellStyle name="计算 2 2 2 4 6 4" xfId="16411"/>
    <cellStyle name="计算 2 2 2 4 7" xfId="16412"/>
    <cellStyle name="计算 2 2 2 4 7 2" xfId="16413"/>
    <cellStyle name="计算 2 2 2 4 7 3" xfId="16414"/>
    <cellStyle name="计算 2 2 2 4 8" xfId="16415"/>
    <cellStyle name="计算 2 2 2 4 9" xfId="16416"/>
    <cellStyle name="计算 2 2 2 5" xfId="16417"/>
    <cellStyle name="计算 2 2 2 5 2" xfId="16418"/>
    <cellStyle name="计算 2 2 2 5 2 2" xfId="16419"/>
    <cellStyle name="计算 2 2 2 5 2 2 2" xfId="16420"/>
    <cellStyle name="计算 2 2 2 5 2 2 2 2" xfId="16421"/>
    <cellStyle name="计算 2 2 2 5 2 2 2 2 2" xfId="16422"/>
    <cellStyle name="计算 2 2 2 5 2 2 2 2 3" xfId="16423"/>
    <cellStyle name="计算 2 2 2 5 2 2 2 3" xfId="16424"/>
    <cellStyle name="计算 2 2 2 5 2 2 2 4" xfId="16425"/>
    <cellStyle name="计算 2 2 2 5 2 2 3" xfId="16426"/>
    <cellStyle name="计算 2 2 2 5 2 2 3 2" xfId="16427"/>
    <cellStyle name="计算 2 2 2 5 2 2 3 2 2" xfId="16428"/>
    <cellStyle name="计算 2 2 2 5 2 2 3 2 3" xfId="16429"/>
    <cellStyle name="计算 2 2 2 5 2 2 3 3" xfId="16430"/>
    <cellStyle name="计算 2 2 2 5 2 2 3 4" xfId="16431"/>
    <cellStyle name="计算 2 2 2 5 2 2 4" xfId="16432"/>
    <cellStyle name="计算 2 2 2 5 2 2 4 2" xfId="16433"/>
    <cellStyle name="计算 2 2 2 5 2 2 4 2 2" xfId="16434"/>
    <cellStyle name="计算 2 2 2 5 2 2 4 2 3" xfId="16435"/>
    <cellStyle name="计算 2 2 2 5 2 2 4 3" xfId="16436"/>
    <cellStyle name="计算 2 2 2 5 2 2 4 4" xfId="16437"/>
    <cellStyle name="计算 2 2 2 5 2 2 5" xfId="16438"/>
    <cellStyle name="计算 2 2 2 5 2 2 5 2" xfId="16439"/>
    <cellStyle name="计算 2 2 2 5 2 2 5 3" xfId="16440"/>
    <cellStyle name="计算 2 2 2 5 2 2 6" xfId="16441"/>
    <cellStyle name="计算 2 2 2 5 2 2 7" xfId="16442"/>
    <cellStyle name="计算 2 2 2 5 2 3" xfId="16443"/>
    <cellStyle name="计算 2 2 2 5 2 3 2" xfId="16444"/>
    <cellStyle name="计算 2 2 2 5 2 3 2 2" xfId="16445"/>
    <cellStyle name="计算 2 2 2 5 2 3 2 2 2" xfId="16446"/>
    <cellStyle name="计算 2 2 2 5 2 3 2 2 3" xfId="16447"/>
    <cellStyle name="计算 2 2 2 5 2 3 2 3" xfId="16448"/>
    <cellStyle name="计算 2 2 2 5 2 3 2 4" xfId="16449"/>
    <cellStyle name="计算 2 2 2 5 2 3 3" xfId="16450"/>
    <cellStyle name="计算 2 2 2 5 2 3 3 2" xfId="16451"/>
    <cellStyle name="计算 2 2 2 5 2 3 3 2 2" xfId="16452"/>
    <cellStyle name="计算 2 2 2 5 2 3 3 2 3" xfId="16453"/>
    <cellStyle name="计算 2 2 2 5 2 3 3 3" xfId="16454"/>
    <cellStyle name="计算 2 2 2 5 2 3 3 4" xfId="16455"/>
    <cellStyle name="计算 2 2 2 5 2 3 4" xfId="16456"/>
    <cellStyle name="计算 2 2 2 5 2 3 4 2" xfId="16457"/>
    <cellStyle name="计算 2 2 2 5 2 3 4 2 2" xfId="16458"/>
    <cellStyle name="计算 2 2 2 5 2 3 4 2 3" xfId="16459"/>
    <cellStyle name="计算 2 2 2 5 2 3 4 3" xfId="16460"/>
    <cellStyle name="计算 2 2 2 5 2 3 4 4" xfId="16461"/>
    <cellStyle name="计算 2 2 2 5 2 3 5" xfId="16462"/>
    <cellStyle name="计算 2 2 2 5 2 3 5 2" xfId="16463"/>
    <cellStyle name="计算 2 2 2 5 2 3 5 3" xfId="16464"/>
    <cellStyle name="计算 2 2 2 5 2 3 6" xfId="16465"/>
    <cellStyle name="计算 2 2 2 5 2 3 7" xfId="16466"/>
    <cellStyle name="计算 2 2 2 5 2 4" xfId="16467"/>
    <cellStyle name="计算 2 2 2 5 2 4 2" xfId="16468"/>
    <cellStyle name="计算 2 2 2 5 2 4 2 2" xfId="16469"/>
    <cellStyle name="计算 2 2 2 5 2 4 2 2 2" xfId="16470"/>
    <cellStyle name="计算 2 2 2 5 2 4 2 2 3" xfId="16471"/>
    <cellStyle name="计算 2 2 2 5 2 4 2 3" xfId="16472"/>
    <cellStyle name="计算 2 2 2 5 2 4 2 4" xfId="16473"/>
    <cellStyle name="计算 2 2 2 5 2 4 3" xfId="16474"/>
    <cellStyle name="计算 2 2 2 5 2 4 3 2" xfId="16475"/>
    <cellStyle name="计算 2 2 2 5 2 4 3 2 2" xfId="16476"/>
    <cellStyle name="计算 2 2 2 5 2 4 3 2 3" xfId="16477"/>
    <cellStyle name="计算 2 2 2 5 2 4 3 3" xfId="16478"/>
    <cellStyle name="计算 2 2 2 5 2 4 3 4" xfId="16479"/>
    <cellStyle name="计算 2 2 2 5 2 4 4" xfId="16480"/>
    <cellStyle name="计算 2 2 2 5 2 4 4 2" xfId="16481"/>
    <cellStyle name="计算 2 2 2 5 2 4 4 2 2" xfId="16482"/>
    <cellStyle name="计算 2 2 2 5 2 4 4 2 3" xfId="16483"/>
    <cellStyle name="计算 2 2 2 5 2 4 4 3" xfId="16484"/>
    <cellStyle name="计算 2 2 2 5 2 4 4 4" xfId="16485"/>
    <cellStyle name="计算 2 2 2 5 2 4 5" xfId="16486"/>
    <cellStyle name="计算 2 2 2 5 2 4 5 2" xfId="16487"/>
    <cellStyle name="计算 2 2 2 5 2 4 5 3" xfId="16488"/>
    <cellStyle name="计算 2 2 2 5 2 4 6" xfId="16489"/>
    <cellStyle name="计算 2 2 2 5 2 4 7" xfId="16490"/>
    <cellStyle name="计算 2 2 2 5 2 5" xfId="16491"/>
    <cellStyle name="计算 2 2 2 5 2 5 2" xfId="16492"/>
    <cellStyle name="计算 2 2 2 5 2 5 2 2" xfId="16493"/>
    <cellStyle name="计算 2 2 2 5 2 5 2 3" xfId="16494"/>
    <cellStyle name="计算 2 2 2 5 2 5 3" xfId="16495"/>
    <cellStyle name="计算 2 2 2 5 2 5 4" xfId="16496"/>
    <cellStyle name="计算 2 2 2 5 2 6" xfId="16497"/>
    <cellStyle name="计算 2 2 2 5 2 6 2" xfId="16498"/>
    <cellStyle name="计算 2 2 2 5 2 6 3" xfId="16499"/>
    <cellStyle name="计算 2 2 2 5 2 7" xfId="16500"/>
    <cellStyle name="计算 2 2 2 5 2 8" xfId="16501"/>
    <cellStyle name="计算 2 2 2 5 3" xfId="16502"/>
    <cellStyle name="计算 2 2 2 5 3 2" xfId="16503"/>
    <cellStyle name="计算 2 2 2 5 3 2 2" xfId="16504"/>
    <cellStyle name="计算 2 2 2 5 3 2 2 2" xfId="16505"/>
    <cellStyle name="计算 2 2 2 5 3 2 2 3" xfId="16506"/>
    <cellStyle name="计算 2 2 2 5 3 2 3" xfId="16507"/>
    <cellStyle name="计算 2 2 2 5 3 2 4" xfId="16508"/>
    <cellStyle name="计算 2 2 2 5 3 3" xfId="16509"/>
    <cellStyle name="计算 2 2 2 5 3 3 2" xfId="16510"/>
    <cellStyle name="计算 2 2 2 5 3 3 2 2" xfId="16511"/>
    <cellStyle name="计算 2 2 2 5 3 3 2 3" xfId="16512"/>
    <cellStyle name="计算 2 2 2 5 3 3 3" xfId="16513"/>
    <cellStyle name="计算 2 2 2 5 3 3 4" xfId="16514"/>
    <cellStyle name="计算 2 2 2 5 3 4" xfId="16515"/>
    <cellStyle name="计算 2 2 2 5 3 4 2" xfId="16516"/>
    <cellStyle name="计算 2 2 2 5 3 4 2 2" xfId="16517"/>
    <cellStyle name="计算 2 2 2 5 3 4 2 3" xfId="16518"/>
    <cellStyle name="计算 2 2 2 5 3 4 3" xfId="16519"/>
    <cellStyle name="计算 2 2 2 5 3 4 4" xfId="16520"/>
    <cellStyle name="计算 2 2 2 5 3 5" xfId="16521"/>
    <cellStyle name="计算 2 2 2 5 3 5 2" xfId="16522"/>
    <cellStyle name="计算 2 2 2 5 3 5 3" xfId="16523"/>
    <cellStyle name="计算 2 2 2 5 3 6" xfId="16524"/>
    <cellStyle name="计算 2 2 2 5 3 7" xfId="16525"/>
    <cellStyle name="计算 2 2 2 5 4" xfId="16526"/>
    <cellStyle name="计算 2 2 2 5 4 2" xfId="16527"/>
    <cellStyle name="计算 2 2 2 5 4 2 2" xfId="16528"/>
    <cellStyle name="计算 2 2 2 5 4 2 2 2" xfId="16529"/>
    <cellStyle name="计算 2 2 2 5 4 2 2 3" xfId="16530"/>
    <cellStyle name="计算 2 2 2 5 4 2 3" xfId="16531"/>
    <cellStyle name="计算 2 2 2 5 4 2 4" xfId="16532"/>
    <cellStyle name="计算 2 2 2 5 4 3" xfId="16533"/>
    <cellStyle name="计算 2 2 2 5 4 3 2" xfId="16534"/>
    <cellStyle name="计算 2 2 2 5 4 3 2 2" xfId="16535"/>
    <cellStyle name="计算 2 2 2 5 4 3 2 3" xfId="16536"/>
    <cellStyle name="计算 2 2 2 5 4 3 3" xfId="16537"/>
    <cellStyle name="计算 2 2 2 5 4 3 4" xfId="16538"/>
    <cellStyle name="计算 2 2 2 5 4 4" xfId="16539"/>
    <cellStyle name="计算 2 2 2 5 4 4 2" xfId="16540"/>
    <cellStyle name="计算 2 2 2 5 4 4 2 2" xfId="16541"/>
    <cellStyle name="计算 2 2 2 5 4 4 2 3" xfId="16542"/>
    <cellStyle name="计算 2 2 2 5 4 4 3" xfId="16543"/>
    <cellStyle name="计算 2 2 2 5 4 4 4" xfId="16544"/>
    <cellStyle name="计算 2 2 2 5 4 5" xfId="16545"/>
    <cellStyle name="计算 2 2 2 5 4 5 2" xfId="16546"/>
    <cellStyle name="计算 2 2 2 5 4 5 3" xfId="16547"/>
    <cellStyle name="计算 2 2 2 5 4 6" xfId="16548"/>
    <cellStyle name="计算 2 2 2 5 4 7" xfId="16549"/>
    <cellStyle name="计算 2 2 2 5 5" xfId="16550"/>
    <cellStyle name="计算 2 2 2 5 5 2" xfId="16551"/>
    <cellStyle name="计算 2 2 2 5 5 2 2" xfId="16552"/>
    <cellStyle name="计算 2 2 2 5 5 2 2 2" xfId="16553"/>
    <cellStyle name="计算 2 2 2 5 5 2 2 3" xfId="16554"/>
    <cellStyle name="计算 2 2 2 5 5 2 3" xfId="16555"/>
    <cellStyle name="计算 2 2 2 5 5 2 4" xfId="16556"/>
    <cellStyle name="计算 2 2 2 5 5 3" xfId="16557"/>
    <cellStyle name="计算 2 2 2 5 5 3 2" xfId="16558"/>
    <cellStyle name="计算 2 2 2 5 5 3 2 2" xfId="16559"/>
    <cellStyle name="计算 2 2 2 5 5 3 2 3" xfId="16560"/>
    <cellStyle name="计算 2 2 2 5 5 3 3" xfId="16561"/>
    <cellStyle name="计算 2 2 2 5 5 3 4" xfId="16562"/>
    <cellStyle name="计算 2 2 2 5 5 4" xfId="16563"/>
    <cellStyle name="计算 2 2 2 5 5 4 2" xfId="16564"/>
    <cellStyle name="计算 2 2 2 5 5 4 2 2" xfId="16565"/>
    <cellStyle name="计算 2 2 2 5 5 4 2 3" xfId="16566"/>
    <cellStyle name="计算 2 2 2 5 5 4 3" xfId="16567"/>
    <cellStyle name="计算 2 2 2 5 5 4 4" xfId="16568"/>
    <cellStyle name="计算 2 2 2 5 5 5" xfId="16569"/>
    <cellStyle name="计算 2 2 2 5 5 5 2" xfId="16570"/>
    <cellStyle name="计算 2 2 2 5 5 5 3" xfId="16571"/>
    <cellStyle name="计算 2 2 2 5 5 6" xfId="16572"/>
    <cellStyle name="计算 2 2 2 5 5 7" xfId="16573"/>
    <cellStyle name="计算 2 2 2 5 6" xfId="16574"/>
    <cellStyle name="计算 2 2 2 5 6 2" xfId="16575"/>
    <cellStyle name="计算 2 2 2 5 6 2 2" xfId="16576"/>
    <cellStyle name="计算 2 2 2 5 6 2 3" xfId="16577"/>
    <cellStyle name="计算 2 2 2 5 6 3" xfId="16578"/>
    <cellStyle name="计算 2 2 2 5 6 4" xfId="16579"/>
    <cellStyle name="计算 2 2 2 5 7" xfId="16580"/>
    <cellStyle name="计算 2 2 2 5 8" xfId="16581"/>
    <cellStyle name="计算 2 2 2 6" xfId="16582"/>
    <cellStyle name="计算 2 2 2 6 2" xfId="16583"/>
    <cellStyle name="计算 2 2 2 6 2 2" xfId="16584"/>
    <cellStyle name="计算 2 2 2 6 2 2 2" xfId="16585"/>
    <cellStyle name="计算 2 2 2 6 2 2 3" xfId="16586"/>
    <cellStyle name="计算 2 2 2 6 2 3" xfId="16587"/>
    <cellStyle name="计算 2 2 2 6 2 4" xfId="16588"/>
    <cellStyle name="计算 2 2 2 6 3" xfId="16589"/>
    <cellStyle name="计算 2 2 2 6 3 2" xfId="16590"/>
    <cellStyle name="计算 2 2 2 6 3 2 2" xfId="16591"/>
    <cellStyle name="计算 2 2 2 6 3 2 3" xfId="16592"/>
    <cellStyle name="计算 2 2 2 6 3 3" xfId="16593"/>
    <cellStyle name="计算 2 2 2 6 3 4" xfId="16594"/>
    <cellStyle name="计算 2 2 2 6 4" xfId="16595"/>
    <cellStyle name="计算 2 2 2 6 4 2" xfId="16596"/>
    <cellStyle name="计算 2 2 2 6 4 2 2" xfId="16597"/>
    <cellStyle name="计算 2 2 2 6 4 2 3" xfId="16598"/>
    <cellStyle name="计算 2 2 2 6 4 3" xfId="16599"/>
    <cellStyle name="计算 2 2 2 6 4 4" xfId="16600"/>
    <cellStyle name="计算 2 2 2 6 5" xfId="16601"/>
    <cellStyle name="计算 2 2 2 6 5 2" xfId="16602"/>
    <cellStyle name="计算 2 2 2 6 5 3" xfId="16603"/>
    <cellStyle name="计算 2 2 2 6 6" xfId="16604"/>
    <cellStyle name="计算 2 2 2 6 7" xfId="16605"/>
    <cellStyle name="计算 2 2 2 7" xfId="16606"/>
    <cellStyle name="计算 2 2 2 7 2" xfId="16607"/>
    <cellStyle name="计算 2 2 2 7 2 2" xfId="16608"/>
    <cellStyle name="计算 2 2 2 7 2 2 2" xfId="16609"/>
    <cellStyle name="计算 2 2 2 7 2 2 3" xfId="16610"/>
    <cellStyle name="计算 2 2 2 7 2 3" xfId="16611"/>
    <cellStyle name="计算 2 2 2 7 2 4" xfId="16612"/>
    <cellStyle name="计算 2 2 2 7 3" xfId="16613"/>
    <cellStyle name="计算 2 2 2 7 3 2" xfId="16614"/>
    <cellStyle name="计算 2 2 2 7 3 2 2" xfId="16615"/>
    <cellStyle name="计算 2 2 2 7 3 2 3" xfId="16616"/>
    <cellStyle name="计算 2 2 2 7 3 3" xfId="16617"/>
    <cellStyle name="计算 2 2 2 7 3 4" xfId="16618"/>
    <cellStyle name="计算 2 2 2 7 4" xfId="16619"/>
    <cellStyle name="计算 2 2 2 7 4 2" xfId="16620"/>
    <cellStyle name="计算 2 2 2 7 4 2 2" xfId="16621"/>
    <cellStyle name="计算 2 2 2 7 4 2 3" xfId="16622"/>
    <cellStyle name="计算 2 2 2 7 4 3" xfId="16623"/>
    <cellStyle name="计算 2 2 2 7 4 4" xfId="16624"/>
    <cellStyle name="计算 2 2 2 7 5" xfId="16625"/>
    <cellStyle name="计算 2 2 2 7 5 2" xfId="16626"/>
    <cellStyle name="计算 2 2 2 7 5 3" xfId="16627"/>
    <cellStyle name="计算 2 2 2 7 6" xfId="16628"/>
    <cellStyle name="计算 2 2 2 7 7" xfId="16629"/>
    <cellStyle name="计算 2 2 2 8" xfId="16630"/>
    <cellStyle name="计算 2 2 2 8 2" xfId="16631"/>
    <cellStyle name="计算 2 2 2 8 2 2" xfId="16632"/>
    <cellStyle name="计算 2 2 2 8 2 2 2" xfId="16633"/>
    <cellStyle name="计算 2 2 2 8 2 2 3" xfId="16634"/>
    <cellStyle name="计算 2 2 2 8 2 3" xfId="16635"/>
    <cellStyle name="计算 2 2 2 8 2 4" xfId="16636"/>
    <cellStyle name="计算 2 2 2 8 3" xfId="16637"/>
    <cellStyle name="计算 2 2 2 8 3 2" xfId="16638"/>
    <cellStyle name="计算 2 2 2 8 3 2 2" xfId="16639"/>
    <cellStyle name="计算 2 2 2 8 3 2 3" xfId="16640"/>
    <cellStyle name="计算 2 2 2 8 3 3" xfId="16641"/>
    <cellStyle name="计算 2 2 2 8 3 4" xfId="16642"/>
    <cellStyle name="计算 2 2 2 8 4" xfId="16643"/>
    <cellStyle name="计算 2 2 2 8 4 2" xfId="16644"/>
    <cellStyle name="计算 2 2 2 8 4 2 2" xfId="16645"/>
    <cellStyle name="计算 2 2 2 8 4 2 3" xfId="16646"/>
    <cellStyle name="计算 2 2 2 8 4 3" xfId="16647"/>
    <cellStyle name="计算 2 2 2 8 4 4" xfId="16648"/>
    <cellStyle name="计算 2 2 2 8 5" xfId="16649"/>
    <cellStyle name="计算 2 2 2 8 5 2" xfId="16650"/>
    <cellStyle name="计算 2 2 2 8 5 3" xfId="16651"/>
    <cellStyle name="计算 2 2 2 8 6" xfId="16652"/>
    <cellStyle name="计算 2 2 2 8 7" xfId="16653"/>
    <cellStyle name="计算 2 2 2 9" xfId="16654"/>
    <cellStyle name="计算 2 2 2 9 2" xfId="16655"/>
    <cellStyle name="计算 2 2 2 9 2 2" xfId="16656"/>
    <cellStyle name="计算 2 2 2 9 2 3" xfId="16657"/>
    <cellStyle name="计算 2 2 2 9 3" xfId="16658"/>
    <cellStyle name="计算 2 2 2 9 4" xfId="16659"/>
    <cellStyle name="计算 2 2 3" xfId="16660"/>
    <cellStyle name="计算 2 2 3 10" xfId="16661"/>
    <cellStyle name="计算 2 2 3 11" xfId="16662"/>
    <cellStyle name="计算 2 2 3 2" xfId="16663"/>
    <cellStyle name="计算 2 2 3 2 2" xfId="16664"/>
    <cellStyle name="计算 2 2 3 2 2 2" xfId="16665"/>
    <cellStyle name="计算 2 2 3 2 2 2 2" xfId="16666"/>
    <cellStyle name="计算 2 2 3 2 2 2 2 2" xfId="16667"/>
    <cellStyle name="计算 2 2 3 2 2 2 2 2 2" xfId="16668"/>
    <cellStyle name="计算 2 2 3 2 2 2 2 2 3" xfId="16669"/>
    <cellStyle name="计算 2 2 3 2 2 2 2 3" xfId="16670"/>
    <cellStyle name="计算 2 2 3 2 2 2 2 4" xfId="16671"/>
    <cellStyle name="计算 2 2 3 2 2 2 3" xfId="16672"/>
    <cellStyle name="计算 2 2 3 2 2 2 3 2" xfId="16673"/>
    <cellStyle name="计算 2 2 3 2 2 2 3 2 2" xfId="16674"/>
    <cellStyle name="计算 2 2 3 2 2 2 3 2 3" xfId="16675"/>
    <cellStyle name="计算 2 2 3 2 2 2 3 3" xfId="16676"/>
    <cellStyle name="计算 2 2 3 2 2 2 3 4" xfId="16677"/>
    <cellStyle name="计算 2 2 3 2 2 2 4" xfId="16678"/>
    <cellStyle name="计算 2 2 3 2 2 2 4 2" xfId="16679"/>
    <cellStyle name="计算 2 2 3 2 2 2 4 2 2" xfId="16680"/>
    <cellStyle name="计算 2 2 3 2 2 2 4 2 3" xfId="16681"/>
    <cellStyle name="计算 2 2 3 2 2 2 4 3" xfId="16682"/>
    <cellStyle name="计算 2 2 3 2 2 2 4 4" xfId="16683"/>
    <cellStyle name="计算 2 2 3 2 2 2 5" xfId="16684"/>
    <cellStyle name="计算 2 2 3 2 2 2 5 2" xfId="16685"/>
    <cellStyle name="计算 2 2 3 2 2 2 5 3" xfId="16686"/>
    <cellStyle name="计算 2 2 3 2 2 2 6" xfId="16687"/>
    <cellStyle name="计算 2 2 3 2 2 2 7" xfId="16688"/>
    <cellStyle name="计算 2 2 3 2 2 3" xfId="16689"/>
    <cellStyle name="计算 2 2 3 2 2 3 2" xfId="16690"/>
    <cellStyle name="计算 2 2 3 2 2 3 2 2" xfId="16691"/>
    <cellStyle name="计算 2 2 3 2 2 3 2 2 2" xfId="16692"/>
    <cellStyle name="计算 2 2 3 2 2 3 2 2 3" xfId="16693"/>
    <cellStyle name="计算 2 2 3 2 2 3 2 3" xfId="16694"/>
    <cellStyle name="计算 2 2 3 2 2 3 2 4" xfId="16695"/>
    <cellStyle name="计算 2 2 3 2 2 3 3" xfId="16696"/>
    <cellStyle name="计算 2 2 3 2 2 3 3 2" xfId="16697"/>
    <cellStyle name="计算 2 2 3 2 2 3 3 2 2" xfId="16698"/>
    <cellStyle name="计算 2 2 3 2 2 3 3 2 3" xfId="16699"/>
    <cellStyle name="计算 2 2 3 2 2 3 3 3" xfId="16700"/>
    <cellStyle name="计算 2 2 3 2 2 3 3 4" xfId="16701"/>
    <cellStyle name="计算 2 2 3 2 2 3 4" xfId="16702"/>
    <cellStyle name="计算 2 2 3 2 2 3 4 2" xfId="16703"/>
    <cellStyle name="计算 2 2 3 2 2 3 4 2 2" xfId="16704"/>
    <cellStyle name="计算 2 2 3 2 2 3 4 2 3" xfId="16705"/>
    <cellStyle name="计算 2 2 3 2 2 3 4 3" xfId="16706"/>
    <cellStyle name="计算 2 2 3 2 2 3 4 4" xfId="16707"/>
    <cellStyle name="计算 2 2 3 2 2 3 5" xfId="16708"/>
    <cellStyle name="计算 2 2 3 2 2 3 5 2" xfId="16709"/>
    <cellStyle name="计算 2 2 3 2 2 3 5 3" xfId="16710"/>
    <cellStyle name="计算 2 2 3 2 2 3 6" xfId="16711"/>
    <cellStyle name="计算 2 2 3 2 2 3 7" xfId="16712"/>
    <cellStyle name="计算 2 2 3 2 2 4" xfId="16713"/>
    <cellStyle name="计算 2 2 3 2 2 4 2" xfId="16714"/>
    <cellStyle name="计算 2 2 3 2 2 4 2 2" xfId="16715"/>
    <cellStyle name="计算 2 2 3 2 2 4 2 2 2" xfId="16716"/>
    <cellStyle name="计算 2 2 3 2 2 4 2 2 3" xfId="16717"/>
    <cellStyle name="计算 2 2 3 2 2 4 2 3" xfId="16718"/>
    <cellStyle name="计算 2 2 3 2 2 4 2 4" xfId="16719"/>
    <cellStyle name="计算 2 2 3 2 2 4 3" xfId="16720"/>
    <cellStyle name="计算 2 2 3 2 2 4 3 2" xfId="16721"/>
    <cellStyle name="计算 2 2 3 2 2 4 3 2 2" xfId="16722"/>
    <cellStyle name="计算 2 2 3 2 2 4 3 2 3" xfId="16723"/>
    <cellStyle name="计算 2 2 3 2 2 4 3 3" xfId="16724"/>
    <cellStyle name="计算 2 2 3 2 2 4 3 4" xfId="16725"/>
    <cellStyle name="计算 2 2 3 2 2 4 4" xfId="16726"/>
    <cellStyle name="计算 2 2 3 2 2 4 4 2" xfId="16727"/>
    <cellStyle name="计算 2 2 3 2 2 4 4 2 2" xfId="16728"/>
    <cellStyle name="计算 2 2 3 2 2 4 4 2 3" xfId="16729"/>
    <cellStyle name="计算 2 2 3 2 2 4 4 3" xfId="16730"/>
    <cellStyle name="计算 2 2 3 2 2 4 4 4" xfId="16731"/>
    <cellStyle name="计算 2 2 3 2 2 4 5" xfId="16732"/>
    <cellStyle name="计算 2 2 3 2 2 4 5 2" xfId="16733"/>
    <cellStyle name="计算 2 2 3 2 2 4 5 3" xfId="16734"/>
    <cellStyle name="计算 2 2 3 2 2 4 6" xfId="16735"/>
    <cellStyle name="计算 2 2 3 2 2 4 7" xfId="16736"/>
    <cellStyle name="计算 2 2 3 2 2 5" xfId="16737"/>
    <cellStyle name="计算 2 2 3 2 2 5 2" xfId="16738"/>
    <cellStyle name="计算 2 2 3 2 2 5 2 2" xfId="16739"/>
    <cellStyle name="计算 2 2 3 2 2 5 2 3" xfId="16740"/>
    <cellStyle name="计算 2 2 3 2 2 5 3" xfId="16741"/>
    <cellStyle name="计算 2 2 3 2 2 5 4" xfId="16742"/>
    <cellStyle name="计算 2 2 3 2 2 6" xfId="16743"/>
    <cellStyle name="计算 2 2 3 2 2 6 2" xfId="16744"/>
    <cellStyle name="计算 2 2 3 2 2 6 3" xfId="16745"/>
    <cellStyle name="计算 2 2 3 2 2 7" xfId="16746"/>
    <cellStyle name="计算 2 2 3 2 2 8" xfId="16747"/>
    <cellStyle name="计算 2 2 3 2 3" xfId="16748"/>
    <cellStyle name="计算 2 2 3 2 3 2" xfId="16749"/>
    <cellStyle name="计算 2 2 3 2 3 2 2" xfId="16750"/>
    <cellStyle name="计算 2 2 3 2 3 2 2 2" xfId="16751"/>
    <cellStyle name="计算 2 2 3 2 3 2 2 3" xfId="16752"/>
    <cellStyle name="计算 2 2 3 2 3 2 3" xfId="16753"/>
    <cellStyle name="计算 2 2 3 2 3 2 4" xfId="16754"/>
    <cellStyle name="计算 2 2 3 2 3 3" xfId="16755"/>
    <cellStyle name="计算 2 2 3 2 3 3 2" xfId="16756"/>
    <cellStyle name="计算 2 2 3 2 3 3 2 2" xfId="16757"/>
    <cellStyle name="计算 2 2 3 2 3 3 2 3" xfId="16758"/>
    <cellStyle name="计算 2 2 3 2 3 3 3" xfId="16759"/>
    <cellStyle name="计算 2 2 3 2 3 3 4" xfId="16760"/>
    <cellStyle name="计算 2 2 3 2 3 4" xfId="16761"/>
    <cellStyle name="计算 2 2 3 2 3 4 2" xfId="16762"/>
    <cellStyle name="计算 2 2 3 2 3 4 2 2" xfId="16763"/>
    <cellStyle name="计算 2 2 3 2 3 4 2 3" xfId="16764"/>
    <cellStyle name="计算 2 2 3 2 3 4 3" xfId="16765"/>
    <cellStyle name="计算 2 2 3 2 3 4 4" xfId="16766"/>
    <cellStyle name="计算 2 2 3 2 3 5" xfId="16767"/>
    <cellStyle name="计算 2 2 3 2 3 5 2" xfId="16768"/>
    <cellStyle name="计算 2 2 3 2 3 5 3" xfId="16769"/>
    <cellStyle name="计算 2 2 3 2 3 6" xfId="16770"/>
    <cellStyle name="计算 2 2 3 2 3 7" xfId="16771"/>
    <cellStyle name="计算 2 2 3 2 4" xfId="16772"/>
    <cellStyle name="计算 2 2 3 2 4 2" xfId="16773"/>
    <cellStyle name="计算 2 2 3 2 4 2 2" xfId="16774"/>
    <cellStyle name="计算 2 2 3 2 4 2 2 2" xfId="16775"/>
    <cellStyle name="计算 2 2 3 2 4 2 2 3" xfId="16776"/>
    <cellStyle name="计算 2 2 3 2 4 2 3" xfId="16777"/>
    <cellStyle name="计算 2 2 3 2 4 2 4" xfId="16778"/>
    <cellStyle name="计算 2 2 3 2 4 3" xfId="16779"/>
    <cellStyle name="计算 2 2 3 2 4 3 2" xfId="16780"/>
    <cellStyle name="计算 2 2 3 2 4 3 2 2" xfId="16781"/>
    <cellStyle name="计算 2 2 3 2 4 3 2 3" xfId="16782"/>
    <cellStyle name="计算 2 2 3 2 4 3 3" xfId="16783"/>
    <cellStyle name="计算 2 2 3 2 4 3 4" xfId="16784"/>
    <cellStyle name="计算 2 2 3 2 4 4" xfId="16785"/>
    <cellStyle name="计算 2 2 3 2 4 4 2" xfId="16786"/>
    <cellStyle name="计算 2 2 3 2 4 4 2 2" xfId="16787"/>
    <cellStyle name="计算 2 2 3 2 4 4 2 3" xfId="16788"/>
    <cellStyle name="计算 2 2 3 2 4 4 3" xfId="16789"/>
    <cellStyle name="计算 2 2 3 2 4 4 4" xfId="16790"/>
    <cellStyle name="计算 2 2 3 2 4 5" xfId="16791"/>
    <cellStyle name="计算 2 2 3 2 4 5 2" xfId="16792"/>
    <cellStyle name="计算 2 2 3 2 4 5 3" xfId="16793"/>
    <cellStyle name="计算 2 2 3 2 4 6" xfId="16794"/>
    <cellStyle name="计算 2 2 3 2 4 7" xfId="16795"/>
    <cellStyle name="计算 2 2 3 2 5" xfId="16796"/>
    <cellStyle name="计算 2 2 3 2 5 2" xfId="16797"/>
    <cellStyle name="计算 2 2 3 2 5 2 2" xfId="16798"/>
    <cellStyle name="计算 2 2 3 2 5 2 2 2" xfId="16799"/>
    <cellStyle name="计算 2 2 3 2 5 2 2 3" xfId="16800"/>
    <cellStyle name="计算 2 2 3 2 5 2 3" xfId="16801"/>
    <cellStyle name="计算 2 2 3 2 5 2 4" xfId="16802"/>
    <cellStyle name="计算 2 2 3 2 5 3" xfId="16803"/>
    <cellStyle name="计算 2 2 3 2 5 3 2" xfId="16804"/>
    <cellStyle name="计算 2 2 3 2 5 3 2 2" xfId="16805"/>
    <cellStyle name="计算 2 2 3 2 5 3 2 3" xfId="16806"/>
    <cellStyle name="计算 2 2 3 2 5 3 3" xfId="16807"/>
    <cellStyle name="计算 2 2 3 2 5 3 4" xfId="16808"/>
    <cellStyle name="计算 2 2 3 2 5 4" xfId="16809"/>
    <cellStyle name="计算 2 2 3 2 5 4 2" xfId="16810"/>
    <cellStyle name="计算 2 2 3 2 5 4 2 2" xfId="16811"/>
    <cellStyle name="计算 2 2 3 2 5 4 2 3" xfId="16812"/>
    <cellStyle name="计算 2 2 3 2 5 4 3" xfId="16813"/>
    <cellStyle name="计算 2 2 3 2 5 4 4" xfId="16814"/>
    <cellStyle name="计算 2 2 3 2 5 5" xfId="16815"/>
    <cellStyle name="计算 2 2 3 2 5 5 2" xfId="16816"/>
    <cellStyle name="计算 2 2 3 2 5 5 3" xfId="16817"/>
    <cellStyle name="计算 2 2 3 2 5 6" xfId="16818"/>
    <cellStyle name="计算 2 2 3 2 5 7" xfId="16819"/>
    <cellStyle name="计算 2 2 3 2 6" xfId="16820"/>
    <cellStyle name="计算 2 2 3 2 6 2" xfId="16821"/>
    <cellStyle name="计算 2 2 3 2 6 2 2" xfId="16822"/>
    <cellStyle name="计算 2 2 3 2 6 2 3" xfId="16823"/>
    <cellStyle name="计算 2 2 3 2 6 3" xfId="16824"/>
    <cellStyle name="计算 2 2 3 2 6 4" xfId="16825"/>
    <cellStyle name="计算 2 2 3 2 7" xfId="16826"/>
    <cellStyle name="计算 2 2 3 2 7 2" xfId="16827"/>
    <cellStyle name="计算 2 2 3 2 7 3" xfId="16828"/>
    <cellStyle name="计算 2 2 3 2 8" xfId="16829"/>
    <cellStyle name="计算 2 2 3 2 9" xfId="16830"/>
    <cellStyle name="计算 2 2 3 3" xfId="16831"/>
    <cellStyle name="计算 2 2 3 3 2" xfId="16832"/>
    <cellStyle name="计算 2 2 3 3 2 2" xfId="16833"/>
    <cellStyle name="计算 2 2 3 3 2 2 2" xfId="16834"/>
    <cellStyle name="计算 2 2 3 3 2 2 2 2" xfId="16835"/>
    <cellStyle name="计算 2 2 3 3 2 2 2 2 2" xfId="16836"/>
    <cellStyle name="计算 2 2 3 3 2 2 2 2 3" xfId="16837"/>
    <cellStyle name="计算 2 2 3 3 2 2 2 3" xfId="16838"/>
    <cellStyle name="计算 2 2 3 3 2 2 2 4" xfId="16839"/>
    <cellStyle name="计算 2 2 3 3 2 2 3" xfId="16840"/>
    <cellStyle name="计算 2 2 3 3 2 2 3 2" xfId="16841"/>
    <cellStyle name="计算 2 2 3 3 2 2 3 2 2" xfId="16842"/>
    <cellStyle name="计算 2 2 3 3 2 2 3 2 3" xfId="16843"/>
    <cellStyle name="计算 2 2 3 3 2 2 3 3" xfId="16844"/>
    <cellStyle name="计算 2 2 3 3 2 2 3 4" xfId="16845"/>
    <cellStyle name="计算 2 2 3 3 2 2 4" xfId="16846"/>
    <cellStyle name="计算 2 2 3 3 2 2 4 2" xfId="16847"/>
    <cellStyle name="计算 2 2 3 3 2 2 4 2 2" xfId="16848"/>
    <cellStyle name="计算 2 2 3 3 2 2 4 2 3" xfId="16849"/>
    <cellStyle name="计算 2 2 3 3 2 2 4 3" xfId="16850"/>
    <cellStyle name="计算 2 2 3 3 2 2 4 4" xfId="16851"/>
    <cellStyle name="计算 2 2 3 3 2 2 5" xfId="16852"/>
    <cellStyle name="计算 2 2 3 3 2 2 5 2" xfId="16853"/>
    <cellStyle name="计算 2 2 3 3 2 2 5 3" xfId="16854"/>
    <cellStyle name="计算 2 2 3 3 2 2 6" xfId="16855"/>
    <cellStyle name="计算 2 2 3 3 2 2 7" xfId="16856"/>
    <cellStyle name="计算 2 2 3 3 2 3" xfId="16857"/>
    <cellStyle name="计算 2 2 3 3 2 3 2" xfId="16858"/>
    <cellStyle name="计算 2 2 3 3 2 3 2 2" xfId="16859"/>
    <cellStyle name="计算 2 2 3 3 2 3 2 2 2" xfId="16860"/>
    <cellStyle name="计算 2 2 3 3 2 3 2 2 3" xfId="16861"/>
    <cellStyle name="计算 2 2 3 3 2 3 2 3" xfId="16862"/>
    <cellStyle name="计算 2 2 3 3 2 3 2 4" xfId="16863"/>
    <cellStyle name="计算 2 2 3 3 2 3 3" xfId="16864"/>
    <cellStyle name="计算 2 2 3 3 2 3 3 2" xfId="16865"/>
    <cellStyle name="计算 2 2 3 3 2 3 3 2 2" xfId="16866"/>
    <cellStyle name="计算 2 2 3 3 2 3 3 2 3" xfId="16867"/>
    <cellStyle name="计算 2 2 3 3 2 3 3 3" xfId="16868"/>
    <cellStyle name="计算 2 2 3 3 2 3 3 4" xfId="16869"/>
    <cellStyle name="计算 2 2 3 3 2 3 4" xfId="16870"/>
    <cellStyle name="计算 2 2 3 3 2 3 4 2" xfId="16871"/>
    <cellStyle name="计算 2 2 3 3 2 3 4 2 2" xfId="16872"/>
    <cellStyle name="计算 2 2 3 3 2 3 4 2 3" xfId="16873"/>
    <cellStyle name="计算 2 2 3 3 2 3 4 3" xfId="16874"/>
    <cellStyle name="计算 2 2 3 3 2 3 4 4" xfId="16875"/>
    <cellStyle name="计算 2 2 3 3 2 3 5" xfId="16876"/>
    <cellStyle name="计算 2 2 3 3 2 3 5 2" xfId="16877"/>
    <cellStyle name="计算 2 2 3 3 2 3 5 3" xfId="16878"/>
    <cellStyle name="计算 2 2 3 3 2 3 6" xfId="16879"/>
    <cellStyle name="计算 2 2 3 3 2 3 7" xfId="16880"/>
    <cellStyle name="计算 2 2 3 3 2 4" xfId="16881"/>
    <cellStyle name="计算 2 2 3 3 2 4 2" xfId="16882"/>
    <cellStyle name="计算 2 2 3 3 2 4 2 2" xfId="16883"/>
    <cellStyle name="计算 2 2 3 3 2 4 2 2 2" xfId="16884"/>
    <cellStyle name="计算 2 2 3 3 2 4 2 2 3" xfId="16885"/>
    <cellStyle name="计算 2 2 3 3 2 4 2 3" xfId="16886"/>
    <cellStyle name="计算 2 2 3 3 2 4 2 4" xfId="16887"/>
    <cellStyle name="计算 2 2 3 3 2 4 3" xfId="16888"/>
    <cellStyle name="计算 2 2 3 3 2 4 3 2" xfId="16889"/>
    <cellStyle name="计算 2 2 3 3 2 4 3 2 2" xfId="16890"/>
    <cellStyle name="计算 2 2 3 3 2 4 3 2 3" xfId="16891"/>
    <cellStyle name="计算 2 2 3 3 2 4 3 3" xfId="16892"/>
    <cellStyle name="计算 2 2 3 3 2 4 3 4" xfId="16893"/>
    <cellStyle name="计算 2 2 3 3 2 4 4" xfId="16894"/>
    <cellStyle name="计算 2 2 3 3 2 4 4 2" xfId="16895"/>
    <cellStyle name="计算 2 2 3 3 2 4 4 2 2" xfId="16896"/>
    <cellStyle name="计算 2 2 3 3 2 4 4 2 3" xfId="16897"/>
    <cellStyle name="计算 2 2 3 3 2 4 4 3" xfId="16898"/>
    <cellStyle name="计算 2 2 3 3 2 4 4 4" xfId="16899"/>
    <cellStyle name="计算 2 2 3 3 2 4 5" xfId="16900"/>
    <cellStyle name="计算 2 2 3 3 2 4 5 2" xfId="16901"/>
    <cellStyle name="计算 2 2 3 3 2 4 5 3" xfId="16902"/>
    <cellStyle name="计算 2 2 3 3 2 4 6" xfId="16903"/>
    <cellStyle name="计算 2 2 3 3 2 4 7" xfId="16904"/>
    <cellStyle name="计算 2 2 3 3 2 5" xfId="16905"/>
    <cellStyle name="计算 2 2 3 3 2 5 2" xfId="16906"/>
    <cellStyle name="计算 2 2 3 3 2 5 2 2" xfId="16907"/>
    <cellStyle name="计算 2 2 3 3 2 5 2 3" xfId="16908"/>
    <cellStyle name="计算 2 2 3 3 2 5 3" xfId="16909"/>
    <cellStyle name="计算 2 2 3 3 2 5 4" xfId="16910"/>
    <cellStyle name="计算 2 2 3 3 2 6" xfId="16911"/>
    <cellStyle name="计算 2 2 3 3 2 6 2" xfId="16912"/>
    <cellStyle name="计算 2 2 3 3 2 6 3" xfId="16913"/>
    <cellStyle name="计算 2 2 3 3 2 7" xfId="16914"/>
    <cellStyle name="计算 2 2 3 3 2 8" xfId="16915"/>
    <cellStyle name="计算 2 2 3 3 3" xfId="16916"/>
    <cellStyle name="计算 2 2 3 3 3 2" xfId="16917"/>
    <cellStyle name="计算 2 2 3 3 3 2 2" xfId="16918"/>
    <cellStyle name="计算 2 2 3 3 3 2 2 2" xfId="16919"/>
    <cellStyle name="计算 2 2 3 3 3 2 2 3" xfId="16920"/>
    <cellStyle name="计算 2 2 3 3 3 2 3" xfId="16921"/>
    <cellStyle name="计算 2 2 3 3 3 2 4" xfId="16922"/>
    <cellStyle name="计算 2 2 3 3 3 3" xfId="16923"/>
    <cellStyle name="计算 2 2 3 3 3 3 2" xfId="16924"/>
    <cellStyle name="计算 2 2 3 3 3 3 2 2" xfId="16925"/>
    <cellStyle name="计算 2 2 3 3 3 3 2 3" xfId="16926"/>
    <cellStyle name="计算 2 2 3 3 3 3 3" xfId="16927"/>
    <cellStyle name="计算 2 2 3 3 3 3 4" xfId="16928"/>
    <cellStyle name="计算 2 2 3 3 3 4" xfId="16929"/>
    <cellStyle name="计算 2 2 3 3 3 4 2" xfId="16930"/>
    <cellStyle name="计算 2 2 3 3 3 4 2 2" xfId="16931"/>
    <cellStyle name="计算 2 2 3 3 3 4 2 3" xfId="16932"/>
    <cellStyle name="计算 2 2 3 3 3 4 3" xfId="16933"/>
    <cellStyle name="计算 2 2 3 3 3 4 4" xfId="16934"/>
    <cellStyle name="计算 2 2 3 3 3 5" xfId="16935"/>
    <cellStyle name="计算 2 2 3 3 3 5 2" xfId="16936"/>
    <cellStyle name="计算 2 2 3 3 3 5 3" xfId="16937"/>
    <cellStyle name="计算 2 2 3 3 3 6" xfId="16938"/>
    <cellStyle name="计算 2 2 3 3 3 7" xfId="16939"/>
    <cellStyle name="计算 2 2 3 3 4" xfId="16940"/>
    <cellStyle name="计算 2 2 3 3 4 2" xfId="16941"/>
    <cellStyle name="计算 2 2 3 3 4 2 2" xfId="16942"/>
    <cellStyle name="计算 2 2 3 3 4 2 2 2" xfId="16943"/>
    <cellStyle name="计算 2 2 3 3 4 2 2 3" xfId="16944"/>
    <cellStyle name="计算 2 2 3 3 4 2 3" xfId="16945"/>
    <cellStyle name="计算 2 2 3 3 4 2 4" xfId="16946"/>
    <cellStyle name="计算 2 2 3 3 4 3" xfId="16947"/>
    <cellStyle name="计算 2 2 3 3 4 3 2" xfId="16948"/>
    <cellStyle name="计算 2 2 3 3 4 3 2 2" xfId="16949"/>
    <cellStyle name="计算 2 2 3 3 4 3 2 3" xfId="16950"/>
    <cellStyle name="计算 2 2 3 3 4 3 3" xfId="16951"/>
    <cellStyle name="计算 2 2 3 3 4 3 4" xfId="16952"/>
    <cellStyle name="计算 2 2 3 3 4 4" xfId="16953"/>
    <cellStyle name="计算 2 2 3 3 4 4 2" xfId="16954"/>
    <cellStyle name="计算 2 2 3 3 4 4 2 2" xfId="16955"/>
    <cellStyle name="计算 2 2 3 3 4 4 2 3" xfId="16956"/>
    <cellStyle name="计算 2 2 3 3 4 4 3" xfId="16957"/>
    <cellStyle name="计算 2 2 3 3 4 4 4" xfId="16958"/>
    <cellStyle name="计算 2 2 3 3 4 5" xfId="16959"/>
    <cellStyle name="计算 2 2 3 3 4 5 2" xfId="16960"/>
    <cellStyle name="计算 2 2 3 3 4 5 3" xfId="16961"/>
    <cellStyle name="计算 2 2 3 3 4 6" xfId="16962"/>
    <cellStyle name="计算 2 2 3 3 4 7" xfId="16963"/>
    <cellStyle name="计算 2 2 3 3 5" xfId="16964"/>
    <cellStyle name="计算 2 2 3 3 5 2" xfId="16965"/>
    <cellStyle name="计算 2 2 3 3 5 2 2" xfId="16966"/>
    <cellStyle name="计算 2 2 3 3 5 2 2 2" xfId="16967"/>
    <cellStyle name="计算 2 2 3 3 5 2 2 3" xfId="16968"/>
    <cellStyle name="计算 2 2 3 3 5 2 3" xfId="16969"/>
    <cellStyle name="计算 2 2 3 3 5 2 4" xfId="16970"/>
    <cellStyle name="计算 2 2 3 3 5 3" xfId="16971"/>
    <cellStyle name="计算 2 2 3 3 5 3 2" xfId="16972"/>
    <cellStyle name="计算 2 2 3 3 5 3 2 2" xfId="16973"/>
    <cellStyle name="计算 2 2 3 3 5 3 2 3" xfId="16974"/>
    <cellStyle name="计算 2 2 3 3 5 3 3" xfId="16975"/>
    <cellStyle name="计算 2 2 3 3 5 3 4" xfId="16976"/>
    <cellStyle name="计算 2 2 3 3 5 4" xfId="16977"/>
    <cellStyle name="计算 2 2 3 3 5 4 2" xfId="16978"/>
    <cellStyle name="计算 2 2 3 3 5 4 2 2" xfId="16979"/>
    <cellStyle name="计算 2 2 3 3 5 4 2 3" xfId="16980"/>
    <cellStyle name="计算 2 2 3 3 5 4 3" xfId="16981"/>
    <cellStyle name="计算 2 2 3 3 5 4 4" xfId="16982"/>
    <cellStyle name="计算 2 2 3 3 5 5" xfId="16983"/>
    <cellStyle name="计算 2 2 3 3 5 5 2" xfId="16984"/>
    <cellStyle name="计算 2 2 3 3 5 5 3" xfId="16985"/>
    <cellStyle name="计算 2 2 3 3 5 6" xfId="16986"/>
    <cellStyle name="计算 2 2 3 3 5 7" xfId="16987"/>
    <cellStyle name="计算 2 2 3 3 6" xfId="16988"/>
    <cellStyle name="计算 2 2 3 3 6 2" xfId="16989"/>
    <cellStyle name="计算 2 2 3 3 6 2 2" xfId="16990"/>
    <cellStyle name="计算 2 2 3 3 6 2 3" xfId="16991"/>
    <cellStyle name="计算 2 2 3 3 6 3" xfId="16992"/>
    <cellStyle name="计算 2 2 3 3 6 4" xfId="16993"/>
    <cellStyle name="计算 2 2 3 3 7" xfId="16994"/>
    <cellStyle name="计算 2 2 3 3 7 2" xfId="16995"/>
    <cellStyle name="计算 2 2 3 3 7 3" xfId="16996"/>
    <cellStyle name="计算 2 2 3 3 8" xfId="16997"/>
    <cellStyle name="计算 2 2 3 3 9" xfId="16998"/>
    <cellStyle name="计算 2 2 3 4" xfId="16999"/>
    <cellStyle name="计算 2 2 3 4 2" xfId="17000"/>
    <cellStyle name="计算 2 2 3 4 2 2" xfId="17001"/>
    <cellStyle name="计算 2 2 3 4 2 2 2" xfId="17002"/>
    <cellStyle name="计算 2 2 3 4 2 2 2 2" xfId="17003"/>
    <cellStyle name="计算 2 2 3 4 2 2 2 2 2" xfId="17004"/>
    <cellStyle name="计算 2 2 3 4 2 2 2 2 3" xfId="17005"/>
    <cellStyle name="计算 2 2 3 4 2 2 2 3" xfId="17006"/>
    <cellStyle name="计算 2 2 3 4 2 2 2 4" xfId="17007"/>
    <cellStyle name="计算 2 2 3 4 2 2 3" xfId="17008"/>
    <cellStyle name="计算 2 2 3 4 2 2 3 2" xfId="17009"/>
    <cellStyle name="计算 2 2 3 4 2 2 3 2 2" xfId="17010"/>
    <cellStyle name="计算 2 2 3 4 2 2 3 2 3" xfId="17011"/>
    <cellStyle name="计算 2 2 3 4 2 2 3 3" xfId="17012"/>
    <cellStyle name="计算 2 2 3 4 2 2 3 4" xfId="17013"/>
    <cellStyle name="计算 2 2 3 4 2 2 4" xfId="17014"/>
    <cellStyle name="计算 2 2 3 4 2 2 4 2" xfId="17015"/>
    <cellStyle name="计算 2 2 3 4 2 2 4 2 2" xfId="17016"/>
    <cellStyle name="计算 2 2 3 4 2 2 4 2 3" xfId="17017"/>
    <cellStyle name="计算 2 2 3 4 2 2 4 3" xfId="17018"/>
    <cellStyle name="计算 2 2 3 4 2 2 4 4" xfId="17019"/>
    <cellStyle name="计算 2 2 3 4 2 2 5" xfId="17020"/>
    <cellStyle name="计算 2 2 3 4 2 2 5 2" xfId="17021"/>
    <cellStyle name="计算 2 2 3 4 2 2 5 3" xfId="17022"/>
    <cellStyle name="计算 2 2 3 4 2 2 6" xfId="17023"/>
    <cellStyle name="计算 2 2 3 4 2 2 7" xfId="17024"/>
    <cellStyle name="计算 2 2 3 4 2 3" xfId="17025"/>
    <cellStyle name="计算 2 2 3 4 2 3 2" xfId="17026"/>
    <cellStyle name="计算 2 2 3 4 2 3 2 2" xfId="17027"/>
    <cellStyle name="计算 2 2 3 4 2 3 2 2 2" xfId="17028"/>
    <cellStyle name="计算 2 2 3 4 2 3 2 2 3" xfId="17029"/>
    <cellStyle name="计算 2 2 3 4 2 3 2 3" xfId="17030"/>
    <cellStyle name="计算 2 2 3 4 2 3 2 4" xfId="17031"/>
    <cellStyle name="计算 2 2 3 4 2 3 3" xfId="17032"/>
    <cellStyle name="计算 2 2 3 4 2 3 3 2" xfId="17033"/>
    <cellStyle name="计算 2 2 3 4 2 3 3 2 2" xfId="17034"/>
    <cellStyle name="计算 2 2 3 4 2 3 3 2 3" xfId="17035"/>
    <cellStyle name="计算 2 2 3 4 2 3 3 3" xfId="17036"/>
    <cellStyle name="计算 2 2 3 4 2 3 3 4" xfId="17037"/>
    <cellStyle name="计算 2 2 3 4 2 3 4" xfId="17038"/>
    <cellStyle name="计算 2 2 3 4 2 3 4 2" xfId="17039"/>
    <cellStyle name="计算 2 2 3 4 2 3 4 2 2" xfId="17040"/>
    <cellStyle name="计算 2 2 3 4 2 3 4 2 3" xfId="17041"/>
    <cellStyle name="计算 2 2 3 4 2 3 4 3" xfId="17042"/>
    <cellStyle name="计算 2 2 3 4 2 3 4 4" xfId="17043"/>
    <cellStyle name="计算 2 2 3 4 2 3 5" xfId="17044"/>
    <cellStyle name="计算 2 2 3 4 2 3 5 2" xfId="17045"/>
    <cellStyle name="计算 2 2 3 4 2 3 5 3" xfId="17046"/>
    <cellStyle name="计算 2 2 3 4 2 3 6" xfId="17047"/>
    <cellStyle name="计算 2 2 3 4 2 3 7" xfId="17048"/>
    <cellStyle name="计算 2 2 3 4 2 4" xfId="17049"/>
    <cellStyle name="计算 2 2 3 4 2 4 2" xfId="17050"/>
    <cellStyle name="计算 2 2 3 4 2 4 2 2" xfId="17051"/>
    <cellStyle name="计算 2 2 3 4 2 4 2 2 2" xfId="17052"/>
    <cellStyle name="计算 2 2 3 4 2 4 2 2 3" xfId="17053"/>
    <cellStyle name="计算 2 2 3 4 2 4 2 3" xfId="17054"/>
    <cellStyle name="计算 2 2 3 4 2 4 2 4" xfId="17055"/>
    <cellStyle name="计算 2 2 3 4 2 4 3" xfId="17056"/>
    <cellStyle name="计算 2 2 3 4 2 4 3 2" xfId="17057"/>
    <cellStyle name="计算 2 2 3 4 2 4 3 2 2" xfId="17058"/>
    <cellStyle name="计算 2 2 3 4 2 4 3 2 3" xfId="17059"/>
    <cellStyle name="计算 2 2 3 4 2 4 3 3" xfId="17060"/>
    <cellStyle name="计算 2 2 3 4 2 4 3 4" xfId="17061"/>
    <cellStyle name="计算 2 2 3 4 2 4 4" xfId="17062"/>
    <cellStyle name="计算 2 2 3 4 2 4 4 2" xfId="17063"/>
    <cellStyle name="计算 2 2 3 4 2 4 4 2 2" xfId="17064"/>
    <cellStyle name="计算 2 2 3 4 2 4 4 2 3" xfId="17065"/>
    <cellStyle name="计算 2 2 3 4 2 4 4 3" xfId="17066"/>
    <cellStyle name="计算 2 2 3 4 2 4 4 4" xfId="17067"/>
    <cellStyle name="计算 2 2 3 4 2 4 5" xfId="17068"/>
    <cellStyle name="计算 2 2 3 4 2 4 5 2" xfId="17069"/>
    <cellStyle name="计算 2 2 3 4 2 4 5 3" xfId="17070"/>
    <cellStyle name="计算 2 2 3 4 2 4 6" xfId="17071"/>
    <cellStyle name="计算 2 2 3 4 2 4 7" xfId="17072"/>
    <cellStyle name="计算 2 2 3 4 2 5" xfId="17073"/>
    <cellStyle name="计算 2 2 3 4 2 5 2" xfId="17074"/>
    <cellStyle name="计算 2 2 3 4 2 5 2 2" xfId="17075"/>
    <cellStyle name="计算 2 2 3 4 2 5 2 3" xfId="17076"/>
    <cellStyle name="计算 2 2 3 4 2 5 3" xfId="17077"/>
    <cellStyle name="计算 2 2 3 4 2 5 4" xfId="17078"/>
    <cellStyle name="计算 2 2 3 4 2 6" xfId="17079"/>
    <cellStyle name="计算 2 2 3 4 2 6 2" xfId="17080"/>
    <cellStyle name="计算 2 2 3 4 2 6 3" xfId="17081"/>
    <cellStyle name="计算 2 2 3 4 2 7" xfId="17082"/>
    <cellStyle name="计算 2 2 3 4 2 8" xfId="17083"/>
    <cellStyle name="计算 2 2 3 4 3" xfId="17084"/>
    <cellStyle name="计算 2 2 3 4 3 2" xfId="17085"/>
    <cellStyle name="计算 2 2 3 4 3 2 2" xfId="17086"/>
    <cellStyle name="计算 2 2 3 4 3 2 2 2" xfId="17087"/>
    <cellStyle name="计算 2 2 3 4 3 2 2 3" xfId="17088"/>
    <cellStyle name="计算 2 2 3 4 3 2 3" xfId="17089"/>
    <cellStyle name="计算 2 2 3 4 3 2 4" xfId="17090"/>
    <cellStyle name="计算 2 2 3 4 3 3" xfId="17091"/>
    <cellStyle name="计算 2 2 3 4 3 3 2" xfId="17092"/>
    <cellStyle name="计算 2 2 3 4 3 3 2 2" xfId="17093"/>
    <cellStyle name="计算 2 2 3 4 3 3 2 3" xfId="17094"/>
    <cellStyle name="计算 2 2 3 4 3 3 3" xfId="17095"/>
    <cellStyle name="计算 2 2 3 4 3 3 4" xfId="17096"/>
    <cellStyle name="计算 2 2 3 4 3 4" xfId="17097"/>
    <cellStyle name="计算 2 2 3 4 3 4 2" xfId="17098"/>
    <cellStyle name="计算 2 2 3 4 3 4 2 2" xfId="17099"/>
    <cellStyle name="计算 2 2 3 4 3 4 2 3" xfId="17100"/>
    <cellStyle name="计算 2 2 3 4 3 4 3" xfId="17101"/>
    <cellStyle name="计算 2 2 3 4 3 4 4" xfId="17102"/>
    <cellStyle name="计算 2 2 3 4 3 5" xfId="17103"/>
    <cellStyle name="计算 2 2 3 4 3 5 2" xfId="17104"/>
    <cellStyle name="计算 2 2 3 4 3 5 3" xfId="17105"/>
    <cellStyle name="计算 2 2 3 4 3 6" xfId="17106"/>
    <cellStyle name="计算 2 2 3 4 3 7" xfId="17107"/>
    <cellStyle name="计算 2 2 3 4 4" xfId="17108"/>
    <cellStyle name="计算 2 2 3 4 4 2" xfId="17109"/>
    <cellStyle name="计算 2 2 3 4 4 2 2" xfId="17110"/>
    <cellStyle name="计算 2 2 3 4 4 2 2 2" xfId="17111"/>
    <cellStyle name="计算 2 2 3 4 4 2 2 3" xfId="17112"/>
    <cellStyle name="计算 2 2 3 4 4 2 3" xfId="17113"/>
    <cellStyle name="计算 2 2 3 4 4 2 4" xfId="17114"/>
    <cellStyle name="计算 2 2 3 4 4 3" xfId="17115"/>
    <cellStyle name="计算 2 2 3 4 4 3 2" xfId="17116"/>
    <cellStyle name="计算 2 2 3 4 4 3 2 2" xfId="17117"/>
    <cellStyle name="计算 2 2 3 4 4 3 2 3" xfId="17118"/>
    <cellStyle name="计算 2 2 3 4 4 3 3" xfId="17119"/>
    <cellStyle name="计算 2 2 3 4 4 3 4" xfId="17120"/>
    <cellStyle name="计算 2 2 3 4 4 4" xfId="17121"/>
    <cellStyle name="计算 2 2 3 4 4 4 2" xfId="17122"/>
    <cellStyle name="计算 2 2 3 4 4 4 2 2" xfId="17123"/>
    <cellStyle name="计算 2 2 3 4 4 4 2 3" xfId="17124"/>
    <cellStyle name="计算 2 2 3 4 4 4 3" xfId="17125"/>
    <cellStyle name="计算 2 2 3 4 4 4 4" xfId="17126"/>
    <cellStyle name="计算 2 2 3 4 4 5" xfId="17127"/>
    <cellStyle name="计算 2 2 3 4 4 5 2" xfId="17128"/>
    <cellStyle name="计算 2 2 3 4 4 5 3" xfId="17129"/>
    <cellStyle name="计算 2 2 3 4 4 6" xfId="17130"/>
    <cellStyle name="计算 2 2 3 4 4 7" xfId="17131"/>
    <cellStyle name="计算 2 2 3 4 5" xfId="17132"/>
    <cellStyle name="计算 2 2 3 4 5 2" xfId="17133"/>
    <cellStyle name="计算 2 2 3 4 5 2 2" xfId="17134"/>
    <cellStyle name="计算 2 2 3 4 5 2 2 2" xfId="17135"/>
    <cellStyle name="计算 2 2 3 4 5 2 2 3" xfId="17136"/>
    <cellStyle name="计算 2 2 3 4 5 2 3" xfId="17137"/>
    <cellStyle name="计算 2 2 3 4 5 2 4" xfId="17138"/>
    <cellStyle name="计算 2 2 3 4 5 3" xfId="17139"/>
    <cellStyle name="计算 2 2 3 4 5 3 2" xfId="17140"/>
    <cellStyle name="计算 2 2 3 4 5 3 2 2" xfId="17141"/>
    <cellStyle name="计算 2 2 3 4 5 3 2 3" xfId="17142"/>
    <cellStyle name="计算 2 2 3 4 5 3 3" xfId="17143"/>
    <cellStyle name="计算 2 2 3 4 5 3 4" xfId="17144"/>
    <cellStyle name="计算 2 2 3 4 5 4" xfId="17145"/>
    <cellStyle name="计算 2 2 3 4 5 4 2" xfId="17146"/>
    <cellStyle name="计算 2 2 3 4 5 4 2 2" xfId="17147"/>
    <cellStyle name="计算 2 2 3 4 5 4 2 3" xfId="17148"/>
    <cellStyle name="计算 2 2 3 4 5 4 3" xfId="17149"/>
    <cellStyle name="计算 2 2 3 4 5 4 4" xfId="17150"/>
    <cellStyle name="计算 2 2 3 4 5 5" xfId="17151"/>
    <cellStyle name="计算 2 2 3 4 5 5 2" xfId="17152"/>
    <cellStyle name="计算 2 2 3 4 5 5 3" xfId="17153"/>
    <cellStyle name="计算 2 2 3 4 5 6" xfId="17154"/>
    <cellStyle name="计算 2 2 3 4 5 7" xfId="17155"/>
    <cellStyle name="计算 2 2 3 4 6" xfId="17156"/>
    <cellStyle name="计算 2 2 3 4 6 2" xfId="17157"/>
    <cellStyle name="计算 2 2 3 4 6 2 2" xfId="17158"/>
    <cellStyle name="计算 2 2 3 4 6 2 3" xfId="17159"/>
    <cellStyle name="计算 2 2 3 4 6 3" xfId="17160"/>
    <cellStyle name="计算 2 2 3 4 6 4" xfId="17161"/>
    <cellStyle name="计算 2 2 3 4 7" xfId="17162"/>
    <cellStyle name="计算 2 2 3 4 8" xfId="17163"/>
    <cellStyle name="计算 2 2 3 5" xfId="17164"/>
    <cellStyle name="计算 2 2 3 5 2" xfId="17165"/>
    <cellStyle name="计算 2 2 3 5 2 2" xfId="17166"/>
    <cellStyle name="计算 2 2 3 5 2 2 2" xfId="17167"/>
    <cellStyle name="计算 2 2 3 5 2 2 2 2" xfId="17168"/>
    <cellStyle name="计算 2 2 3 5 2 2 2 3" xfId="17169"/>
    <cellStyle name="计算 2 2 3 5 2 2 3" xfId="17170"/>
    <cellStyle name="计算 2 2 3 5 2 2 4" xfId="17171"/>
    <cellStyle name="计算 2 2 3 5 2 3" xfId="17172"/>
    <cellStyle name="计算 2 2 3 5 2 3 2" xfId="17173"/>
    <cellStyle name="计算 2 2 3 5 2 3 2 2" xfId="17174"/>
    <cellStyle name="计算 2 2 3 5 2 3 2 3" xfId="17175"/>
    <cellStyle name="计算 2 2 3 5 2 3 3" xfId="17176"/>
    <cellStyle name="计算 2 2 3 5 2 3 4" xfId="17177"/>
    <cellStyle name="计算 2 2 3 5 2 4" xfId="17178"/>
    <cellStyle name="计算 2 2 3 5 2 4 2" xfId="17179"/>
    <cellStyle name="计算 2 2 3 5 2 4 2 2" xfId="17180"/>
    <cellStyle name="计算 2 2 3 5 2 4 2 3" xfId="17181"/>
    <cellStyle name="计算 2 2 3 5 2 4 3" xfId="17182"/>
    <cellStyle name="计算 2 2 3 5 2 4 4" xfId="17183"/>
    <cellStyle name="计算 2 2 3 5 2 5" xfId="17184"/>
    <cellStyle name="计算 2 2 3 5 2 5 2" xfId="17185"/>
    <cellStyle name="计算 2 2 3 5 2 5 3" xfId="17186"/>
    <cellStyle name="计算 2 2 3 5 2 6" xfId="17187"/>
    <cellStyle name="计算 2 2 3 5 2 7" xfId="17188"/>
    <cellStyle name="计算 2 2 3 5 3" xfId="17189"/>
    <cellStyle name="计算 2 2 3 5 3 2" xfId="17190"/>
    <cellStyle name="计算 2 2 3 5 3 2 2" xfId="17191"/>
    <cellStyle name="计算 2 2 3 5 3 2 2 2" xfId="17192"/>
    <cellStyle name="计算 2 2 3 5 3 2 2 3" xfId="17193"/>
    <cellStyle name="计算 2 2 3 5 3 2 3" xfId="17194"/>
    <cellStyle name="计算 2 2 3 5 3 2 4" xfId="17195"/>
    <cellStyle name="计算 2 2 3 5 3 3" xfId="17196"/>
    <cellStyle name="计算 2 2 3 5 3 3 2" xfId="17197"/>
    <cellStyle name="计算 2 2 3 5 3 3 2 2" xfId="17198"/>
    <cellStyle name="计算 2 2 3 5 3 3 2 3" xfId="17199"/>
    <cellStyle name="计算 2 2 3 5 3 3 3" xfId="17200"/>
    <cellStyle name="计算 2 2 3 5 3 3 4" xfId="17201"/>
    <cellStyle name="计算 2 2 3 5 3 4" xfId="17202"/>
    <cellStyle name="计算 2 2 3 5 3 4 2" xfId="17203"/>
    <cellStyle name="计算 2 2 3 5 3 4 2 2" xfId="17204"/>
    <cellStyle name="计算 2 2 3 5 3 4 2 3" xfId="17205"/>
    <cellStyle name="计算 2 2 3 5 3 4 3" xfId="17206"/>
    <cellStyle name="计算 2 2 3 5 3 4 4" xfId="17207"/>
    <cellStyle name="计算 2 2 3 5 3 5" xfId="17208"/>
    <cellStyle name="计算 2 2 3 5 3 5 2" xfId="17209"/>
    <cellStyle name="计算 2 2 3 5 3 5 3" xfId="17210"/>
    <cellStyle name="计算 2 2 3 5 3 6" xfId="17211"/>
    <cellStyle name="计算 2 2 3 5 3 7" xfId="17212"/>
    <cellStyle name="计算 2 2 3 5 4" xfId="17213"/>
    <cellStyle name="计算 2 2 3 5 4 2" xfId="17214"/>
    <cellStyle name="计算 2 2 3 5 4 2 2" xfId="17215"/>
    <cellStyle name="计算 2 2 3 5 4 2 2 2" xfId="17216"/>
    <cellStyle name="计算 2 2 3 5 4 2 2 3" xfId="17217"/>
    <cellStyle name="计算 2 2 3 5 4 2 3" xfId="17218"/>
    <cellStyle name="计算 2 2 3 5 4 2 4" xfId="17219"/>
    <cellStyle name="计算 2 2 3 5 4 3" xfId="17220"/>
    <cellStyle name="计算 2 2 3 5 4 3 2" xfId="17221"/>
    <cellStyle name="计算 2 2 3 5 4 3 2 2" xfId="17222"/>
    <cellStyle name="计算 2 2 3 5 4 3 2 3" xfId="17223"/>
    <cellStyle name="计算 2 2 3 5 4 3 3" xfId="17224"/>
    <cellStyle name="计算 2 2 3 5 4 3 4" xfId="17225"/>
    <cellStyle name="计算 2 2 3 5 4 4" xfId="17226"/>
    <cellStyle name="计算 2 2 3 5 4 4 2" xfId="17227"/>
    <cellStyle name="计算 2 2 3 5 4 4 2 2" xfId="17228"/>
    <cellStyle name="计算 2 2 3 5 4 4 2 3" xfId="17229"/>
    <cellStyle name="计算 2 2 3 5 4 4 3" xfId="17230"/>
    <cellStyle name="计算 2 2 3 5 4 4 4" xfId="17231"/>
    <cellStyle name="计算 2 2 3 5 4 5" xfId="17232"/>
    <cellStyle name="计算 2 2 3 5 4 5 2" xfId="17233"/>
    <cellStyle name="计算 2 2 3 5 4 5 3" xfId="17234"/>
    <cellStyle name="计算 2 2 3 5 4 6" xfId="17235"/>
    <cellStyle name="计算 2 2 3 5 4 7" xfId="17236"/>
    <cellStyle name="计算 2 2 3 5 5" xfId="17237"/>
    <cellStyle name="计算 2 2 3 5 5 2" xfId="17238"/>
    <cellStyle name="计算 2 2 3 5 5 2 2" xfId="17239"/>
    <cellStyle name="计算 2 2 3 5 5 2 3" xfId="17240"/>
    <cellStyle name="计算 2 2 3 5 5 3" xfId="17241"/>
    <cellStyle name="计算 2 2 3 5 5 4" xfId="17242"/>
    <cellStyle name="计算 2 2 3 5 6" xfId="17243"/>
    <cellStyle name="计算 2 2 3 5 6 2" xfId="17244"/>
    <cellStyle name="计算 2 2 3 5 6 3" xfId="17245"/>
    <cellStyle name="计算 2 2 3 5 7" xfId="17246"/>
    <cellStyle name="计算 2 2 3 5 8" xfId="17247"/>
    <cellStyle name="计算 2 2 3 6" xfId="17248"/>
    <cellStyle name="计算 2 2 3 6 2" xfId="17249"/>
    <cellStyle name="计算 2 2 3 6 2 2" xfId="17250"/>
    <cellStyle name="计算 2 2 3 6 2 2 2" xfId="17251"/>
    <cellStyle name="计算 2 2 3 6 2 2 3" xfId="17252"/>
    <cellStyle name="计算 2 2 3 6 2 3" xfId="17253"/>
    <cellStyle name="计算 2 2 3 6 2 4" xfId="17254"/>
    <cellStyle name="计算 2 2 3 6 3" xfId="17255"/>
    <cellStyle name="计算 2 2 3 6 3 2" xfId="17256"/>
    <cellStyle name="计算 2 2 3 6 3 2 2" xfId="17257"/>
    <cellStyle name="计算 2 2 3 6 3 2 3" xfId="17258"/>
    <cellStyle name="计算 2 2 3 6 3 3" xfId="17259"/>
    <cellStyle name="计算 2 2 3 6 3 4" xfId="17260"/>
    <cellStyle name="计算 2 2 3 6 4" xfId="17261"/>
    <cellStyle name="计算 2 2 3 6 4 2" xfId="17262"/>
    <cellStyle name="计算 2 2 3 6 4 2 2" xfId="17263"/>
    <cellStyle name="计算 2 2 3 6 4 2 3" xfId="17264"/>
    <cellStyle name="计算 2 2 3 6 4 3" xfId="17265"/>
    <cellStyle name="计算 2 2 3 6 4 4" xfId="17266"/>
    <cellStyle name="计算 2 2 3 6 5" xfId="17267"/>
    <cellStyle name="计算 2 2 3 6 5 2" xfId="17268"/>
    <cellStyle name="计算 2 2 3 6 5 3" xfId="17269"/>
    <cellStyle name="计算 2 2 3 6 6" xfId="17270"/>
    <cellStyle name="计算 2 2 3 6 7" xfId="17271"/>
    <cellStyle name="计算 2 2 3 7" xfId="17272"/>
    <cellStyle name="计算 2 2 3 7 2" xfId="17273"/>
    <cellStyle name="计算 2 2 3 7 2 2" xfId="17274"/>
    <cellStyle name="计算 2 2 3 7 2 2 2" xfId="17275"/>
    <cellStyle name="计算 2 2 3 7 2 2 3" xfId="17276"/>
    <cellStyle name="计算 2 2 3 7 2 3" xfId="17277"/>
    <cellStyle name="计算 2 2 3 7 2 4" xfId="17278"/>
    <cellStyle name="计算 2 2 3 7 3" xfId="17279"/>
    <cellStyle name="计算 2 2 3 7 3 2" xfId="17280"/>
    <cellStyle name="计算 2 2 3 7 3 2 2" xfId="17281"/>
    <cellStyle name="计算 2 2 3 7 3 2 3" xfId="17282"/>
    <cellStyle name="计算 2 2 3 7 3 3" xfId="17283"/>
    <cellStyle name="计算 2 2 3 7 3 4" xfId="17284"/>
    <cellStyle name="计算 2 2 3 7 4" xfId="17285"/>
    <cellStyle name="计算 2 2 3 7 4 2" xfId="17286"/>
    <cellStyle name="计算 2 2 3 7 4 2 2" xfId="17287"/>
    <cellStyle name="计算 2 2 3 7 4 2 3" xfId="17288"/>
    <cellStyle name="计算 2 2 3 7 4 3" xfId="17289"/>
    <cellStyle name="计算 2 2 3 7 4 4" xfId="17290"/>
    <cellStyle name="计算 2 2 3 7 5" xfId="17291"/>
    <cellStyle name="计算 2 2 3 7 5 2" xfId="17292"/>
    <cellStyle name="计算 2 2 3 7 5 3" xfId="17293"/>
    <cellStyle name="计算 2 2 3 7 6" xfId="17294"/>
    <cellStyle name="计算 2 2 3 7 7" xfId="17295"/>
    <cellStyle name="计算 2 2 3 8" xfId="17296"/>
    <cellStyle name="计算 2 2 3 8 2" xfId="17297"/>
    <cellStyle name="计算 2 2 3 8 2 2" xfId="17298"/>
    <cellStyle name="计算 2 2 3 8 2 2 2" xfId="17299"/>
    <cellStyle name="计算 2 2 3 8 2 2 3" xfId="17300"/>
    <cellStyle name="计算 2 2 3 8 2 3" xfId="17301"/>
    <cellStyle name="计算 2 2 3 8 2 4" xfId="17302"/>
    <cellStyle name="计算 2 2 3 8 3" xfId="17303"/>
    <cellStyle name="计算 2 2 3 8 3 2" xfId="17304"/>
    <cellStyle name="计算 2 2 3 8 3 2 2" xfId="17305"/>
    <cellStyle name="计算 2 2 3 8 3 2 3" xfId="17306"/>
    <cellStyle name="计算 2 2 3 8 3 3" xfId="17307"/>
    <cellStyle name="计算 2 2 3 8 3 4" xfId="17308"/>
    <cellStyle name="计算 2 2 3 8 4" xfId="17309"/>
    <cellStyle name="计算 2 2 3 8 4 2" xfId="17310"/>
    <cellStyle name="计算 2 2 3 8 4 2 2" xfId="17311"/>
    <cellStyle name="计算 2 2 3 8 4 2 3" xfId="17312"/>
    <cellStyle name="计算 2 2 3 8 4 3" xfId="17313"/>
    <cellStyle name="计算 2 2 3 8 4 4" xfId="17314"/>
    <cellStyle name="计算 2 2 3 8 5" xfId="17315"/>
    <cellStyle name="计算 2 2 3 8 5 2" xfId="17316"/>
    <cellStyle name="计算 2 2 3 8 5 3" xfId="17317"/>
    <cellStyle name="计算 2 2 3 8 6" xfId="17318"/>
    <cellStyle name="计算 2 2 3 8 7" xfId="17319"/>
    <cellStyle name="计算 2 2 3 9" xfId="17320"/>
    <cellStyle name="计算 2 2 3 9 2" xfId="17321"/>
    <cellStyle name="计算 2 2 3 9 2 2" xfId="17322"/>
    <cellStyle name="计算 2 2 3 9 2 3" xfId="17323"/>
    <cellStyle name="计算 2 2 3 9 3" xfId="17324"/>
    <cellStyle name="计算 2 2 3 9 4" xfId="17325"/>
    <cellStyle name="计算 2 2 4" xfId="17326"/>
    <cellStyle name="计算 2 2 4 2" xfId="17327"/>
    <cellStyle name="计算 2 2 4 2 2" xfId="17328"/>
    <cellStyle name="计算 2 2 4 2 2 2" xfId="17329"/>
    <cellStyle name="计算 2 2 4 2 2 2 2" xfId="17330"/>
    <cellStyle name="计算 2 2 4 2 2 2 2 2" xfId="17331"/>
    <cellStyle name="计算 2 2 4 2 2 2 2 3" xfId="17332"/>
    <cellStyle name="计算 2 2 4 2 2 2 3" xfId="17333"/>
    <cellStyle name="计算 2 2 4 2 2 2 4" xfId="17334"/>
    <cellStyle name="计算 2 2 4 2 2 3" xfId="17335"/>
    <cellStyle name="计算 2 2 4 2 2 3 2" xfId="17336"/>
    <cellStyle name="计算 2 2 4 2 2 3 2 2" xfId="17337"/>
    <cellStyle name="计算 2 2 4 2 2 3 2 3" xfId="17338"/>
    <cellStyle name="计算 2 2 4 2 2 3 3" xfId="17339"/>
    <cellStyle name="计算 2 2 4 2 2 3 4" xfId="17340"/>
    <cellStyle name="计算 2 2 4 2 2 4" xfId="17341"/>
    <cellStyle name="计算 2 2 4 2 2 4 2" xfId="17342"/>
    <cellStyle name="计算 2 2 4 2 2 4 2 2" xfId="17343"/>
    <cellStyle name="计算 2 2 4 2 2 4 2 3" xfId="17344"/>
    <cellStyle name="计算 2 2 4 2 2 4 3" xfId="17345"/>
    <cellStyle name="计算 2 2 4 2 2 4 4" xfId="17346"/>
    <cellStyle name="计算 2 2 4 2 2 5" xfId="17347"/>
    <cellStyle name="计算 2 2 4 2 2 5 2" xfId="17348"/>
    <cellStyle name="计算 2 2 4 2 2 5 3" xfId="17349"/>
    <cellStyle name="计算 2 2 4 2 2 6" xfId="17350"/>
    <cellStyle name="计算 2 2 4 2 2 7" xfId="17351"/>
    <cellStyle name="计算 2 2 4 2 3" xfId="17352"/>
    <cellStyle name="计算 2 2 4 2 3 2" xfId="17353"/>
    <cellStyle name="计算 2 2 4 2 3 2 2" xfId="17354"/>
    <cellStyle name="计算 2 2 4 2 3 2 2 2" xfId="17355"/>
    <cellStyle name="计算 2 2 4 2 3 2 2 3" xfId="17356"/>
    <cellStyle name="计算 2 2 4 2 3 2 3" xfId="17357"/>
    <cellStyle name="计算 2 2 4 2 3 2 4" xfId="17358"/>
    <cellStyle name="计算 2 2 4 2 3 3" xfId="17359"/>
    <cellStyle name="计算 2 2 4 2 3 3 2" xfId="17360"/>
    <cellStyle name="计算 2 2 4 2 3 3 2 2" xfId="17361"/>
    <cellStyle name="计算 2 2 4 2 3 3 2 3" xfId="17362"/>
    <cellStyle name="计算 2 2 4 2 3 3 3" xfId="17363"/>
    <cellStyle name="计算 2 2 4 2 3 3 4" xfId="17364"/>
    <cellStyle name="计算 2 2 4 2 3 4" xfId="17365"/>
    <cellStyle name="计算 2 2 4 2 3 4 2" xfId="17366"/>
    <cellStyle name="计算 2 2 4 2 3 4 2 2" xfId="17367"/>
    <cellStyle name="计算 2 2 4 2 3 4 2 3" xfId="17368"/>
    <cellStyle name="计算 2 2 4 2 3 4 3" xfId="17369"/>
    <cellStyle name="计算 2 2 4 2 3 4 4" xfId="17370"/>
    <cellStyle name="计算 2 2 4 2 3 5" xfId="17371"/>
    <cellStyle name="计算 2 2 4 2 3 5 2" xfId="17372"/>
    <cellStyle name="计算 2 2 4 2 3 5 3" xfId="17373"/>
    <cellStyle name="计算 2 2 4 2 3 6" xfId="17374"/>
    <cellStyle name="计算 2 2 4 2 3 7" xfId="17375"/>
    <cellStyle name="计算 2 2 4 2 4" xfId="17376"/>
    <cellStyle name="计算 2 2 4 2 4 2" xfId="17377"/>
    <cellStyle name="计算 2 2 4 2 4 2 2" xfId="17378"/>
    <cellStyle name="计算 2 2 4 2 4 2 2 2" xfId="17379"/>
    <cellStyle name="计算 2 2 4 2 4 2 2 3" xfId="17380"/>
    <cellStyle name="计算 2 2 4 2 4 2 3" xfId="17381"/>
    <cellStyle name="计算 2 2 4 2 4 2 4" xfId="17382"/>
    <cellStyle name="计算 2 2 4 2 4 3" xfId="17383"/>
    <cellStyle name="计算 2 2 4 2 4 3 2" xfId="17384"/>
    <cellStyle name="计算 2 2 4 2 4 3 2 2" xfId="17385"/>
    <cellStyle name="计算 2 2 4 2 4 3 2 3" xfId="17386"/>
    <cellStyle name="计算 2 2 4 2 4 3 3" xfId="17387"/>
    <cellStyle name="计算 2 2 4 2 4 3 4" xfId="17388"/>
    <cellStyle name="计算 2 2 4 2 4 4" xfId="17389"/>
    <cellStyle name="计算 2 2 4 2 4 4 2" xfId="17390"/>
    <cellStyle name="计算 2 2 4 2 4 4 2 2" xfId="17391"/>
    <cellStyle name="计算 2 2 4 2 4 4 2 3" xfId="17392"/>
    <cellStyle name="计算 2 2 4 2 4 4 3" xfId="17393"/>
    <cellStyle name="计算 2 2 4 2 4 4 4" xfId="17394"/>
    <cellStyle name="计算 2 2 4 2 4 5" xfId="17395"/>
    <cellStyle name="计算 2 2 4 2 4 5 2" xfId="17396"/>
    <cellStyle name="计算 2 2 4 2 4 5 3" xfId="17397"/>
    <cellStyle name="计算 2 2 4 2 4 6" xfId="17398"/>
    <cellStyle name="计算 2 2 4 2 4 7" xfId="17399"/>
    <cellStyle name="计算 2 2 4 2 5" xfId="17400"/>
    <cellStyle name="计算 2 2 4 2 5 2" xfId="17401"/>
    <cellStyle name="计算 2 2 4 2 5 2 2" xfId="17402"/>
    <cellStyle name="计算 2 2 4 2 5 2 3" xfId="17403"/>
    <cellStyle name="计算 2 2 4 2 5 3" xfId="17404"/>
    <cellStyle name="计算 2 2 4 2 5 4" xfId="17405"/>
    <cellStyle name="计算 2 2 4 2 6" xfId="17406"/>
    <cellStyle name="计算 2 2 4 2 6 2" xfId="17407"/>
    <cellStyle name="计算 2 2 4 2 6 3" xfId="17408"/>
    <cellStyle name="计算 2 2 4 2 7" xfId="17409"/>
    <cellStyle name="计算 2 2 4 2 8" xfId="17410"/>
    <cellStyle name="计算 2 2 4 3" xfId="17411"/>
    <cellStyle name="计算 2 2 4 3 2" xfId="17412"/>
    <cellStyle name="计算 2 2 4 3 2 2" xfId="17413"/>
    <cellStyle name="计算 2 2 4 3 2 2 2" xfId="17414"/>
    <cellStyle name="计算 2 2 4 3 2 2 3" xfId="17415"/>
    <cellStyle name="计算 2 2 4 3 2 3" xfId="17416"/>
    <cellStyle name="计算 2 2 4 3 2 4" xfId="17417"/>
    <cellStyle name="计算 2 2 4 3 3" xfId="17418"/>
    <cellStyle name="计算 2 2 4 3 3 2" xfId="17419"/>
    <cellStyle name="计算 2 2 4 3 3 2 2" xfId="17420"/>
    <cellStyle name="计算 2 2 4 3 3 2 3" xfId="17421"/>
    <cellStyle name="计算 2 2 4 3 3 3" xfId="17422"/>
    <cellStyle name="计算 2 2 4 3 3 4" xfId="17423"/>
    <cellStyle name="计算 2 2 4 3 4" xfId="17424"/>
    <cellStyle name="计算 2 2 4 3 4 2" xfId="17425"/>
    <cellStyle name="计算 2 2 4 3 4 2 2" xfId="17426"/>
    <cellStyle name="计算 2 2 4 3 4 2 3" xfId="17427"/>
    <cellStyle name="计算 2 2 4 3 4 3" xfId="17428"/>
    <cellStyle name="计算 2 2 4 3 4 4" xfId="17429"/>
    <cellStyle name="计算 2 2 4 3 5" xfId="17430"/>
    <cellStyle name="计算 2 2 4 3 5 2" xfId="17431"/>
    <cellStyle name="计算 2 2 4 3 5 3" xfId="17432"/>
    <cellStyle name="计算 2 2 4 3 6" xfId="17433"/>
    <cellStyle name="计算 2 2 4 3 7" xfId="17434"/>
    <cellStyle name="计算 2 2 4 4" xfId="17435"/>
    <cellStyle name="计算 2 2 4 4 2" xfId="17436"/>
    <cellStyle name="计算 2 2 4 4 2 2" xfId="17437"/>
    <cellStyle name="计算 2 2 4 4 2 2 2" xfId="17438"/>
    <cellStyle name="计算 2 2 4 4 2 2 3" xfId="17439"/>
    <cellStyle name="计算 2 2 4 4 2 3" xfId="17440"/>
    <cellStyle name="计算 2 2 4 4 2 4" xfId="17441"/>
    <cellStyle name="计算 2 2 4 4 3" xfId="17442"/>
    <cellStyle name="计算 2 2 4 4 3 2" xfId="17443"/>
    <cellStyle name="计算 2 2 4 4 3 2 2" xfId="17444"/>
    <cellStyle name="计算 2 2 4 4 3 2 3" xfId="17445"/>
    <cellStyle name="计算 2 2 4 4 3 3" xfId="17446"/>
    <cellStyle name="计算 2 2 4 4 3 4" xfId="17447"/>
    <cellStyle name="计算 2 2 4 4 4" xfId="17448"/>
    <cellStyle name="计算 2 2 4 4 4 2" xfId="17449"/>
    <cellStyle name="计算 2 2 4 4 4 2 2" xfId="17450"/>
    <cellStyle name="计算 2 2 4 4 4 2 3" xfId="17451"/>
    <cellStyle name="计算 2 2 4 4 4 3" xfId="17452"/>
    <cellStyle name="计算 2 2 4 4 4 4" xfId="17453"/>
    <cellStyle name="计算 2 2 4 4 5" xfId="17454"/>
    <cellStyle name="计算 2 2 4 4 5 2" xfId="17455"/>
    <cellStyle name="计算 2 2 4 4 5 3" xfId="17456"/>
    <cellStyle name="计算 2 2 4 4 6" xfId="17457"/>
    <cellStyle name="计算 2 2 4 4 7" xfId="17458"/>
    <cellStyle name="计算 2 2 4 5" xfId="17459"/>
    <cellStyle name="计算 2 2 4 5 2" xfId="17460"/>
    <cellStyle name="计算 2 2 4 5 2 2" xfId="17461"/>
    <cellStyle name="计算 2 2 4 5 2 2 2" xfId="17462"/>
    <cellStyle name="计算 2 2 4 5 2 2 3" xfId="17463"/>
    <cellStyle name="计算 2 2 4 5 2 3" xfId="17464"/>
    <cellStyle name="计算 2 2 4 5 2 4" xfId="17465"/>
    <cellStyle name="计算 2 2 4 5 3" xfId="17466"/>
    <cellStyle name="计算 2 2 4 5 3 2" xfId="17467"/>
    <cellStyle name="计算 2 2 4 5 3 2 2" xfId="17468"/>
    <cellStyle name="计算 2 2 4 5 3 2 3" xfId="17469"/>
    <cellStyle name="计算 2 2 4 5 3 3" xfId="17470"/>
    <cellStyle name="计算 2 2 4 5 3 4" xfId="17471"/>
    <cellStyle name="计算 2 2 4 5 4" xfId="17472"/>
    <cellStyle name="计算 2 2 4 5 4 2" xfId="17473"/>
    <cellStyle name="计算 2 2 4 5 4 2 2" xfId="17474"/>
    <cellStyle name="计算 2 2 4 5 4 2 3" xfId="17475"/>
    <cellStyle name="计算 2 2 4 5 4 3" xfId="17476"/>
    <cellStyle name="计算 2 2 4 5 4 4" xfId="17477"/>
    <cellStyle name="计算 2 2 4 5 5" xfId="17478"/>
    <cellStyle name="计算 2 2 4 5 5 2" xfId="17479"/>
    <cellStyle name="计算 2 2 4 5 5 3" xfId="17480"/>
    <cellStyle name="计算 2 2 4 5 6" xfId="17481"/>
    <cellStyle name="计算 2 2 4 5 7" xfId="17482"/>
    <cellStyle name="计算 2 2 4 6" xfId="17483"/>
    <cellStyle name="计算 2 2 4 6 2" xfId="17484"/>
    <cellStyle name="计算 2 2 4 6 2 2" xfId="17485"/>
    <cellStyle name="计算 2 2 4 6 2 3" xfId="17486"/>
    <cellStyle name="计算 2 2 4 6 3" xfId="17487"/>
    <cellStyle name="计算 2 2 4 6 4" xfId="17488"/>
    <cellStyle name="计算 2 2 4 7" xfId="17489"/>
    <cellStyle name="计算 2 2 4 7 2" xfId="17490"/>
    <cellStyle name="计算 2 2 4 7 3" xfId="17491"/>
    <cellStyle name="计算 2 2 4 8" xfId="17492"/>
    <cellStyle name="计算 2 2 4 9" xfId="17493"/>
    <cellStyle name="计算 2 2 5" xfId="17494"/>
    <cellStyle name="计算 2 2 5 2" xfId="17495"/>
    <cellStyle name="计算 2 2 5 2 2" xfId="17496"/>
    <cellStyle name="计算 2 2 5 2 2 2" xfId="17497"/>
    <cellStyle name="计算 2 2 5 2 2 2 2" xfId="17498"/>
    <cellStyle name="计算 2 2 5 2 2 2 2 2" xfId="17499"/>
    <cellStyle name="计算 2 2 5 2 2 2 2 3" xfId="17500"/>
    <cellStyle name="计算 2 2 5 2 2 2 3" xfId="17501"/>
    <cellStyle name="计算 2 2 5 2 2 2 4" xfId="17502"/>
    <cellStyle name="计算 2 2 5 2 2 3" xfId="17503"/>
    <cellStyle name="计算 2 2 5 2 2 3 2" xfId="17504"/>
    <cellStyle name="计算 2 2 5 2 2 3 2 2" xfId="17505"/>
    <cellStyle name="计算 2 2 5 2 2 3 2 3" xfId="17506"/>
    <cellStyle name="计算 2 2 5 2 2 3 3" xfId="17507"/>
    <cellStyle name="计算 2 2 5 2 2 3 4" xfId="17508"/>
    <cellStyle name="计算 2 2 5 2 2 4" xfId="17509"/>
    <cellStyle name="计算 2 2 5 2 2 4 2" xfId="17510"/>
    <cellStyle name="计算 2 2 5 2 2 4 2 2" xfId="17511"/>
    <cellStyle name="计算 2 2 5 2 2 4 2 3" xfId="17512"/>
    <cellStyle name="计算 2 2 5 2 2 4 3" xfId="17513"/>
    <cellStyle name="计算 2 2 5 2 2 4 4" xfId="17514"/>
    <cellStyle name="计算 2 2 5 2 2 5" xfId="17515"/>
    <cellStyle name="计算 2 2 5 2 2 5 2" xfId="17516"/>
    <cellStyle name="计算 2 2 5 2 2 5 3" xfId="17517"/>
    <cellStyle name="计算 2 2 5 2 2 6" xfId="17518"/>
    <cellStyle name="计算 2 2 5 2 2 7" xfId="17519"/>
    <cellStyle name="计算 2 2 5 2 3" xfId="17520"/>
    <cellStyle name="计算 2 2 5 2 3 2" xfId="17521"/>
    <cellStyle name="计算 2 2 5 2 3 2 2" xfId="17522"/>
    <cellStyle name="计算 2 2 5 2 3 2 2 2" xfId="17523"/>
    <cellStyle name="计算 2 2 5 2 3 2 2 3" xfId="17524"/>
    <cellStyle name="计算 2 2 5 2 3 2 3" xfId="17525"/>
    <cellStyle name="计算 2 2 5 2 3 2 4" xfId="17526"/>
    <cellStyle name="计算 2 2 5 2 3 3" xfId="17527"/>
    <cellStyle name="计算 2 2 5 2 3 3 2" xfId="17528"/>
    <cellStyle name="计算 2 2 5 2 3 3 2 2" xfId="17529"/>
    <cellStyle name="计算 2 2 5 2 3 3 2 3" xfId="17530"/>
    <cellStyle name="计算 2 2 5 2 3 3 3" xfId="17531"/>
    <cellStyle name="计算 2 2 5 2 3 3 4" xfId="17532"/>
    <cellStyle name="计算 2 2 5 2 3 4" xfId="17533"/>
    <cellStyle name="计算 2 2 5 2 3 4 2" xfId="17534"/>
    <cellStyle name="计算 2 2 5 2 3 4 2 2" xfId="17535"/>
    <cellStyle name="计算 2 2 5 2 3 4 2 3" xfId="17536"/>
    <cellStyle name="计算 2 2 5 2 3 4 3" xfId="17537"/>
    <cellStyle name="计算 2 2 5 2 3 4 4" xfId="17538"/>
    <cellStyle name="计算 2 2 5 2 3 5" xfId="17539"/>
    <cellStyle name="计算 2 2 5 2 3 5 2" xfId="17540"/>
    <cellStyle name="计算 2 2 5 2 3 5 3" xfId="17541"/>
    <cellStyle name="计算 2 2 5 2 3 6" xfId="17542"/>
    <cellStyle name="计算 2 2 5 2 3 7" xfId="17543"/>
    <cellStyle name="计算 2 2 5 2 4" xfId="17544"/>
    <cellStyle name="计算 2 2 5 2 4 2" xfId="17545"/>
    <cellStyle name="计算 2 2 5 2 4 2 2" xfId="17546"/>
    <cellStyle name="计算 2 2 5 2 4 2 2 2" xfId="17547"/>
    <cellStyle name="计算 2 2 5 2 4 2 2 3" xfId="17548"/>
    <cellStyle name="计算 2 2 5 2 4 2 3" xfId="17549"/>
    <cellStyle name="计算 2 2 5 2 4 2 4" xfId="17550"/>
    <cellStyle name="计算 2 2 5 2 4 3" xfId="17551"/>
    <cellStyle name="计算 2 2 5 2 4 3 2" xfId="17552"/>
    <cellStyle name="计算 2 2 5 2 4 3 2 2" xfId="17553"/>
    <cellStyle name="计算 2 2 5 2 4 3 2 3" xfId="17554"/>
    <cellStyle name="计算 2 2 5 2 4 3 3" xfId="17555"/>
    <cellStyle name="计算 2 2 5 2 4 3 4" xfId="17556"/>
    <cellStyle name="计算 2 2 5 2 4 4" xfId="17557"/>
    <cellStyle name="计算 2 2 5 2 4 4 2" xfId="17558"/>
    <cellStyle name="计算 2 2 5 2 4 4 2 2" xfId="17559"/>
    <cellStyle name="计算 2 2 5 2 4 4 2 3" xfId="17560"/>
    <cellStyle name="计算 2 2 5 2 4 4 3" xfId="17561"/>
    <cellStyle name="计算 2 2 5 2 4 4 4" xfId="17562"/>
    <cellStyle name="计算 2 2 5 2 4 5" xfId="17563"/>
    <cellStyle name="计算 2 2 5 2 4 5 2" xfId="17564"/>
    <cellStyle name="计算 2 2 5 2 4 5 3" xfId="17565"/>
    <cellStyle name="计算 2 2 5 2 4 6" xfId="17566"/>
    <cellStyle name="计算 2 2 5 2 4 7" xfId="17567"/>
    <cellStyle name="计算 2 2 5 2 5" xfId="17568"/>
    <cellStyle name="计算 2 2 5 2 5 2" xfId="17569"/>
    <cellStyle name="计算 2 2 5 2 5 2 2" xfId="17570"/>
    <cellStyle name="计算 2 2 5 2 5 2 3" xfId="17571"/>
    <cellStyle name="计算 2 2 5 2 5 3" xfId="17572"/>
    <cellStyle name="计算 2 2 5 2 5 4" xfId="17573"/>
    <cellStyle name="计算 2 2 5 2 6" xfId="17574"/>
    <cellStyle name="计算 2 2 5 2 6 2" xfId="17575"/>
    <cellStyle name="计算 2 2 5 2 6 3" xfId="17576"/>
    <cellStyle name="计算 2 2 5 2 7" xfId="17577"/>
    <cellStyle name="计算 2 2 5 2 8" xfId="17578"/>
    <cellStyle name="计算 2 2 5 3" xfId="17579"/>
    <cellStyle name="计算 2 2 5 3 2" xfId="17580"/>
    <cellStyle name="计算 2 2 5 3 2 2" xfId="17581"/>
    <cellStyle name="计算 2 2 5 3 2 2 2" xfId="17582"/>
    <cellStyle name="计算 2 2 5 3 2 2 3" xfId="17583"/>
    <cellStyle name="计算 2 2 5 3 2 3" xfId="17584"/>
    <cellStyle name="计算 2 2 5 3 2 4" xfId="17585"/>
    <cellStyle name="计算 2 2 5 3 3" xfId="17586"/>
    <cellStyle name="计算 2 2 5 3 3 2" xfId="17587"/>
    <cellStyle name="计算 2 2 5 3 3 2 2" xfId="17588"/>
    <cellStyle name="计算 2 2 5 3 3 2 3" xfId="17589"/>
    <cellStyle name="计算 2 2 5 3 3 3" xfId="17590"/>
    <cellStyle name="计算 2 2 5 3 3 4" xfId="17591"/>
    <cellStyle name="计算 2 2 5 3 4" xfId="17592"/>
    <cellStyle name="计算 2 2 5 3 4 2" xfId="17593"/>
    <cellStyle name="计算 2 2 5 3 4 2 2" xfId="17594"/>
    <cellStyle name="计算 2 2 5 3 4 2 3" xfId="17595"/>
    <cellStyle name="计算 2 2 5 3 4 3" xfId="17596"/>
    <cellStyle name="计算 2 2 5 3 4 4" xfId="17597"/>
    <cellStyle name="计算 2 2 5 3 5" xfId="17598"/>
    <cellStyle name="计算 2 2 5 3 5 2" xfId="17599"/>
    <cellStyle name="计算 2 2 5 3 5 3" xfId="17600"/>
    <cellStyle name="计算 2 2 5 3 6" xfId="17601"/>
    <cellStyle name="计算 2 2 5 3 7" xfId="17602"/>
    <cellStyle name="计算 2 2 5 4" xfId="17603"/>
    <cellStyle name="计算 2 2 5 4 2" xfId="17604"/>
    <cellStyle name="计算 2 2 5 4 2 2" xfId="17605"/>
    <cellStyle name="计算 2 2 5 4 2 2 2" xfId="17606"/>
    <cellStyle name="计算 2 2 5 4 2 2 3" xfId="17607"/>
    <cellStyle name="计算 2 2 5 4 2 3" xfId="17608"/>
    <cellStyle name="计算 2 2 5 4 2 4" xfId="17609"/>
    <cellStyle name="计算 2 2 5 4 3" xfId="17610"/>
    <cellStyle name="计算 2 2 5 4 3 2" xfId="17611"/>
    <cellStyle name="计算 2 2 5 4 3 2 2" xfId="17612"/>
    <cellStyle name="计算 2 2 5 4 3 2 3" xfId="17613"/>
    <cellStyle name="计算 2 2 5 4 3 3" xfId="17614"/>
    <cellStyle name="计算 2 2 5 4 3 4" xfId="17615"/>
    <cellStyle name="计算 2 2 5 4 4" xfId="17616"/>
    <cellStyle name="计算 2 2 5 4 4 2" xfId="17617"/>
    <cellStyle name="计算 2 2 5 4 4 2 2" xfId="17618"/>
    <cellStyle name="计算 2 2 5 4 4 2 3" xfId="17619"/>
    <cellStyle name="计算 2 2 5 4 4 3" xfId="17620"/>
    <cellStyle name="计算 2 2 5 4 4 4" xfId="17621"/>
    <cellStyle name="计算 2 2 5 4 5" xfId="17622"/>
    <cellStyle name="计算 2 2 5 4 5 2" xfId="17623"/>
    <cellStyle name="计算 2 2 5 4 5 3" xfId="17624"/>
    <cellStyle name="计算 2 2 5 4 6" xfId="17625"/>
    <cellStyle name="计算 2 2 5 4 7" xfId="17626"/>
    <cellStyle name="计算 2 2 5 5" xfId="17627"/>
    <cellStyle name="计算 2 2 5 5 2" xfId="17628"/>
    <cellStyle name="计算 2 2 5 5 2 2" xfId="17629"/>
    <cellStyle name="计算 2 2 5 5 2 2 2" xfId="17630"/>
    <cellStyle name="计算 2 2 5 5 2 2 3" xfId="17631"/>
    <cellStyle name="计算 2 2 5 5 2 3" xfId="17632"/>
    <cellStyle name="计算 2 2 5 5 2 4" xfId="17633"/>
    <cellStyle name="计算 2 2 5 5 3" xfId="17634"/>
    <cellStyle name="计算 2 2 5 5 3 2" xfId="17635"/>
    <cellStyle name="计算 2 2 5 5 3 2 2" xfId="17636"/>
    <cellStyle name="计算 2 2 5 5 3 2 3" xfId="17637"/>
    <cellStyle name="计算 2 2 5 5 3 3" xfId="17638"/>
    <cellStyle name="计算 2 2 5 5 3 4" xfId="17639"/>
    <cellStyle name="计算 2 2 5 5 4" xfId="17640"/>
    <cellStyle name="计算 2 2 5 5 4 2" xfId="17641"/>
    <cellStyle name="计算 2 2 5 5 4 2 2" xfId="17642"/>
    <cellStyle name="计算 2 2 5 5 4 2 3" xfId="17643"/>
    <cellStyle name="计算 2 2 5 5 4 3" xfId="17644"/>
    <cellStyle name="计算 2 2 5 5 4 4" xfId="17645"/>
    <cellStyle name="计算 2 2 5 5 5" xfId="17646"/>
    <cellStyle name="计算 2 2 5 5 5 2" xfId="17647"/>
    <cellStyle name="计算 2 2 5 5 5 3" xfId="17648"/>
    <cellStyle name="计算 2 2 5 5 6" xfId="17649"/>
    <cellStyle name="计算 2 2 5 5 7" xfId="17650"/>
    <cellStyle name="计算 2 2 5 6" xfId="17651"/>
    <cellStyle name="计算 2 2 5 6 2" xfId="17652"/>
    <cellStyle name="计算 2 2 5 6 2 2" xfId="17653"/>
    <cellStyle name="计算 2 2 5 6 2 3" xfId="17654"/>
    <cellStyle name="计算 2 2 5 6 3" xfId="17655"/>
    <cellStyle name="计算 2 2 5 6 4" xfId="17656"/>
    <cellStyle name="计算 2 2 5 7" xfId="17657"/>
    <cellStyle name="计算 2 2 5 7 2" xfId="17658"/>
    <cellStyle name="计算 2 2 5 7 3" xfId="17659"/>
    <cellStyle name="计算 2 2 5 8" xfId="17660"/>
    <cellStyle name="计算 2 2 5 9" xfId="17661"/>
    <cellStyle name="计算 2 2 6" xfId="17662"/>
    <cellStyle name="计算 2 2 6 2" xfId="17663"/>
    <cellStyle name="计算 2 2 6 2 2" xfId="17664"/>
    <cellStyle name="计算 2 2 6 2 2 2" xfId="17665"/>
    <cellStyle name="计算 2 2 6 2 2 2 2" xfId="17666"/>
    <cellStyle name="计算 2 2 6 2 2 2 2 2" xfId="17667"/>
    <cellStyle name="计算 2 2 6 2 2 2 2 3" xfId="17668"/>
    <cellStyle name="计算 2 2 6 2 2 2 3" xfId="17669"/>
    <cellStyle name="计算 2 2 6 2 2 2 4" xfId="17670"/>
    <cellStyle name="计算 2 2 6 2 2 3" xfId="17671"/>
    <cellStyle name="计算 2 2 6 2 2 3 2" xfId="17672"/>
    <cellStyle name="计算 2 2 6 2 2 3 2 2" xfId="17673"/>
    <cellStyle name="计算 2 2 6 2 2 3 2 3" xfId="17674"/>
    <cellStyle name="计算 2 2 6 2 2 3 3" xfId="17675"/>
    <cellStyle name="计算 2 2 6 2 2 3 4" xfId="17676"/>
    <cellStyle name="计算 2 2 6 2 2 4" xfId="17677"/>
    <cellStyle name="计算 2 2 6 2 2 4 2" xfId="17678"/>
    <cellStyle name="计算 2 2 6 2 2 4 2 2" xfId="17679"/>
    <cellStyle name="计算 2 2 6 2 2 4 2 3" xfId="17680"/>
    <cellStyle name="计算 2 2 6 2 2 4 3" xfId="17681"/>
    <cellStyle name="计算 2 2 6 2 2 4 4" xfId="17682"/>
    <cellStyle name="计算 2 2 6 2 2 5" xfId="17683"/>
    <cellStyle name="计算 2 2 6 2 2 5 2" xfId="17684"/>
    <cellStyle name="计算 2 2 6 2 2 5 3" xfId="17685"/>
    <cellStyle name="计算 2 2 6 2 2 6" xfId="17686"/>
    <cellStyle name="计算 2 2 6 2 2 7" xfId="17687"/>
    <cellStyle name="计算 2 2 6 2 3" xfId="17688"/>
    <cellStyle name="计算 2 2 6 2 3 2" xfId="17689"/>
    <cellStyle name="计算 2 2 6 2 3 2 2" xfId="17690"/>
    <cellStyle name="计算 2 2 6 2 3 2 2 2" xfId="17691"/>
    <cellStyle name="计算 2 2 6 2 3 2 2 3" xfId="17692"/>
    <cellStyle name="计算 2 2 6 2 3 2 3" xfId="17693"/>
    <cellStyle name="计算 2 2 6 2 3 2 4" xfId="17694"/>
    <cellStyle name="计算 2 2 6 2 3 3" xfId="17695"/>
    <cellStyle name="计算 2 2 6 2 3 3 2" xfId="17696"/>
    <cellStyle name="计算 2 2 6 2 3 3 2 2" xfId="17697"/>
    <cellStyle name="计算 2 2 6 2 3 3 2 3" xfId="17698"/>
    <cellStyle name="计算 2 2 6 2 3 3 3" xfId="17699"/>
    <cellStyle name="计算 2 2 6 2 3 3 4" xfId="17700"/>
    <cellStyle name="计算 2 2 6 2 3 4" xfId="17701"/>
    <cellStyle name="计算 2 2 6 2 3 4 2" xfId="17702"/>
    <cellStyle name="计算 2 2 6 2 3 4 2 2" xfId="17703"/>
    <cellStyle name="计算 2 2 6 2 3 4 2 3" xfId="17704"/>
    <cellStyle name="计算 2 2 6 2 3 4 3" xfId="17705"/>
    <cellStyle name="计算 2 2 6 2 3 4 4" xfId="17706"/>
    <cellStyle name="计算 2 2 6 2 3 5" xfId="17707"/>
    <cellStyle name="计算 2 2 6 2 3 5 2" xfId="17708"/>
    <cellStyle name="计算 2 2 6 2 3 5 3" xfId="17709"/>
    <cellStyle name="计算 2 2 6 2 3 6" xfId="17710"/>
    <cellStyle name="计算 2 2 6 2 3 7" xfId="17711"/>
    <cellStyle name="计算 2 2 6 2 4" xfId="17712"/>
    <cellStyle name="计算 2 2 6 2 4 2" xfId="17713"/>
    <cellStyle name="计算 2 2 6 2 4 2 2" xfId="17714"/>
    <cellStyle name="计算 2 2 6 2 4 2 2 2" xfId="17715"/>
    <cellStyle name="计算 2 2 6 2 4 2 2 3" xfId="17716"/>
    <cellStyle name="计算 2 2 6 2 4 2 3" xfId="17717"/>
    <cellStyle name="计算 2 2 6 2 4 2 4" xfId="17718"/>
    <cellStyle name="计算 2 2 6 2 4 3" xfId="17719"/>
    <cellStyle name="计算 2 2 6 2 4 3 2" xfId="17720"/>
    <cellStyle name="计算 2 2 6 2 4 3 2 2" xfId="17721"/>
    <cellStyle name="计算 2 2 6 2 4 3 2 3" xfId="17722"/>
    <cellStyle name="计算 2 2 6 2 4 3 3" xfId="17723"/>
    <cellStyle name="计算 2 2 6 2 4 3 4" xfId="17724"/>
    <cellStyle name="计算 2 2 6 2 4 4" xfId="17725"/>
    <cellStyle name="计算 2 2 6 2 4 4 2" xfId="17726"/>
    <cellStyle name="计算 2 2 6 2 4 4 2 2" xfId="17727"/>
    <cellStyle name="计算 2 2 6 2 4 4 2 3" xfId="17728"/>
    <cellStyle name="计算 2 2 6 2 4 4 3" xfId="17729"/>
    <cellStyle name="计算 2 2 6 2 4 4 4" xfId="17730"/>
    <cellStyle name="计算 2 2 6 2 4 5" xfId="17731"/>
    <cellStyle name="计算 2 2 6 2 4 5 2" xfId="17732"/>
    <cellStyle name="计算 2 2 6 2 4 5 3" xfId="17733"/>
    <cellStyle name="计算 2 2 6 2 4 6" xfId="17734"/>
    <cellStyle name="计算 2 2 6 2 4 7" xfId="17735"/>
    <cellStyle name="计算 2 2 6 2 5" xfId="17736"/>
    <cellStyle name="计算 2 2 6 2 5 2" xfId="17737"/>
    <cellStyle name="计算 2 2 6 2 5 2 2" xfId="17738"/>
    <cellStyle name="计算 2 2 6 2 5 2 3" xfId="17739"/>
    <cellStyle name="计算 2 2 6 2 5 3" xfId="17740"/>
    <cellStyle name="计算 2 2 6 2 5 4" xfId="17741"/>
    <cellStyle name="计算 2 2 6 2 6" xfId="17742"/>
    <cellStyle name="计算 2 2 6 2 6 2" xfId="17743"/>
    <cellStyle name="计算 2 2 6 2 6 3" xfId="17744"/>
    <cellStyle name="计算 2 2 6 2 7" xfId="17745"/>
    <cellStyle name="计算 2 2 6 2 8" xfId="17746"/>
    <cellStyle name="计算 2 2 6 3" xfId="17747"/>
    <cellStyle name="计算 2 2 6 3 2" xfId="17748"/>
    <cellStyle name="计算 2 2 6 3 2 2" xfId="17749"/>
    <cellStyle name="计算 2 2 6 3 2 2 2" xfId="17750"/>
    <cellStyle name="计算 2 2 6 3 2 2 3" xfId="17751"/>
    <cellStyle name="计算 2 2 6 3 2 3" xfId="17752"/>
    <cellStyle name="计算 2 2 6 3 2 4" xfId="17753"/>
    <cellStyle name="计算 2 2 6 3 3" xfId="17754"/>
    <cellStyle name="计算 2 2 6 3 3 2" xfId="17755"/>
    <cellStyle name="计算 2 2 6 3 3 2 2" xfId="17756"/>
    <cellStyle name="计算 2 2 6 3 3 2 3" xfId="17757"/>
    <cellStyle name="计算 2 2 6 3 3 3" xfId="17758"/>
    <cellStyle name="计算 2 2 6 3 3 4" xfId="17759"/>
    <cellStyle name="计算 2 2 6 3 4" xfId="17760"/>
    <cellStyle name="计算 2 2 6 3 4 2" xfId="17761"/>
    <cellStyle name="计算 2 2 6 3 4 2 2" xfId="17762"/>
    <cellStyle name="计算 2 2 6 3 4 2 3" xfId="17763"/>
    <cellStyle name="计算 2 2 6 3 4 3" xfId="17764"/>
    <cellStyle name="计算 2 2 6 3 4 4" xfId="17765"/>
    <cellStyle name="计算 2 2 6 3 5" xfId="17766"/>
    <cellStyle name="计算 2 2 6 3 5 2" xfId="17767"/>
    <cellStyle name="计算 2 2 6 3 5 3" xfId="17768"/>
    <cellStyle name="计算 2 2 6 3 6" xfId="17769"/>
    <cellStyle name="计算 2 2 6 3 7" xfId="17770"/>
    <cellStyle name="计算 2 2 6 4" xfId="17771"/>
    <cellStyle name="计算 2 2 6 4 2" xfId="17772"/>
    <cellStyle name="计算 2 2 6 4 2 2" xfId="17773"/>
    <cellStyle name="计算 2 2 6 4 2 2 2" xfId="17774"/>
    <cellStyle name="计算 2 2 6 4 2 2 3" xfId="17775"/>
    <cellStyle name="计算 2 2 6 4 2 3" xfId="17776"/>
    <cellStyle name="计算 2 2 6 4 2 4" xfId="17777"/>
    <cellStyle name="计算 2 2 6 4 3" xfId="17778"/>
    <cellStyle name="计算 2 2 6 4 3 2" xfId="17779"/>
    <cellStyle name="计算 2 2 6 4 3 2 2" xfId="17780"/>
    <cellStyle name="计算 2 2 6 4 3 2 3" xfId="17781"/>
    <cellStyle name="计算 2 2 6 4 3 3" xfId="17782"/>
    <cellStyle name="计算 2 2 6 4 3 4" xfId="17783"/>
    <cellStyle name="计算 2 2 6 4 4" xfId="17784"/>
    <cellStyle name="计算 2 2 6 4 4 2" xfId="17785"/>
    <cellStyle name="计算 2 2 6 4 4 2 2" xfId="17786"/>
    <cellStyle name="计算 2 2 6 4 4 2 3" xfId="17787"/>
    <cellStyle name="计算 2 2 6 4 4 3" xfId="17788"/>
    <cellStyle name="计算 2 2 6 4 4 4" xfId="17789"/>
    <cellStyle name="计算 2 2 6 4 5" xfId="17790"/>
    <cellStyle name="计算 2 2 6 4 5 2" xfId="17791"/>
    <cellStyle name="计算 2 2 6 4 5 3" xfId="17792"/>
    <cellStyle name="计算 2 2 6 4 6" xfId="17793"/>
    <cellStyle name="计算 2 2 6 4 7" xfId="17794"/>
    <cellStyle name="计算 2 2 6 5" xfId="17795"/>
    <cellStyle name="计算 2 2 6 5 2" xfId="17796"/>
    <cellStyle name="计算 2 2 6 5 2 2" xfId="17797"/>
    <cellStyle name="计算 2 2 6 5 2 2 2" xfId="17798"/>
    <cellStyle name="计算 2 2 6 5 2 2 3" xfId="17799"/>
    <cellStyle name="计算 2 2 6 5 2 3" xfId="17800"/>
    <cellStyle name="计算 2 2 6 5 2 4" xfId="17801"/>
    <cellStyle name="计算 2 2 6 5 3" xfId="17802"/>
    <cellStyle name="计算 2 2 6 5 3 2" xfId="17803"/>
    <cellStyle name="计算 2 2 6 5 3 2 2" xfId="17804"/>
    <cellStyle name="计算 2 2 6 5 3 2 3" xfId="17805"/>
    <cellStyle name="计算 2 2 6 5 3 3" xfId="17806"/>
    <cellStyle name="计算 2 2 6 5 3 4" xfId="17807"/>
    <cellStyle name="计算 2 2 6 5 4" xfId="17808"/>
    <cellStyle name="计算 2 2 6 5 4 2" xfId="17809"/>
    <cellStyle name="计算 2 2 6 5 4 2 2" xfId="17810"/>
    <cellStyle name="计算 2 2 6 5 4 2 3" xfId="17811"/>
    <cellStyle name="计算 2 2 6 5 4 3" xfId="17812"/>
    <cellStyle name="计算 2 2 6 5 4 4" xfId="17813"/>
    <cellStyle name="计算 2 2 6 5 5" xfId="17814"/>
    <cellStyle name="计算 2 2 6 5 5 2" xfId="17815"/>
    <cellStyle name="计算 2 2 6 5 5 3" xfId="17816"/>
    <cellStyle name="计算 2 2 6 5 6" xfId="17817"/>
    <cellStyle name="计算 2 2 6 5 7" xfId="17818"/>
    <cellStyle name="计算 2 2 6 6" xfId="17819"/>
    <cellStyle name="计算 2 2 6 6 2" xfId="17820"/>
    <cellStyle name="计算 2 2 6 6 2 2" xfId="17821"/>
    <cellStyle name="计算 2 2 6 6 2 3" xfId="17822"/>
    <cellStyle name="计算 2 2 6 6 3" xfId="17823"/>
    <cellStyle name="计算 2 2 6 6 4" xfId="17824"/>
    <cellStyle name="计算 2 2 6 7" xfId="17825"/>
    <cellStyle name="计算 2 2 6 8" xfId="17826"/>
    <cellStyle name="计算 2 2 7" xfId="17827"/>
    <cellStyle name="计算 2 2 7 2" xfId="17828"/>
    <cellStyle name="计算 2 2 7 2 2" xfId="17829"/>
    <cellStyle name="计算 2 2 7 2 2 2" xfId="17830"/>
    <cellStyle name="计算 2 2 7 2 2 3" xfId="17831"/>
    <cellStyle name="计算 2 2 7 2 3" xfId="17832"/>
    <cellStyle name="计算 2 2 7 2 4" xfId="17833"/>
    <cellStyle name="计算 2 2 7 3" xfId="17834"/>
    <cellStyle name="计算 2 2 7 3 2" xfId="17835"/>
    <cellStyle name="计算 2 2 7 3 2 2" xfId="17836"/>
    <cellStyle name="计算 2 2 7 3 2 3" xfId="17837"/>
    <cellStyle name="计算 2 2 7 3 3" xfId="17838"/>
    <cellStyle name="计算 2 2 7 3 4" xfId="17839"/>
    <cellStyle name="计算 2 2 7 4" xfId="17840"/>
    <cellStyle name="计算 2 2 7 4 2" xfId="17841"/>
    <cellStyle name="计算 2 2 7 4 2 2" xfId="17842"/>
    <cellStyle name="计算 2 2 7 4 2 3" xfId="17843"/>
    <cellStyle name="计算 2 2 7 4 3" xfId="17844"/>
    <cellStyle name="计算 2 2 7 4 4" xfId="17845"/>
    <cellStyle name="计算 2 2 7 5" xfId="17846"/>
    <cellStyle name="计算 2 2 7 5 2" xfId="17847"/>
    <cellStyle name="计算 2 2 7 5 3" xfId="17848"/>
    <cellStyle name="计算 2 2 7 6" xfId="17849"/>
    <cellStyle name="计算 2 2 7 7" xfId="17850"/>
    <cellStyle name="计算 2 2 8" xfId="17851"/>
    <cellStyle name="计算 2 2 8 2" xfId="17852"/>
    <cellStyle name="计算 2 2 8 2 2" xfId="17853"/>
    <cellStyle name="计算 2 2 8 2 2 2" xfId="17854"/>
    <cellStyle name="计算 2 2 8 2 2 3" xfId="17855"/>
    <cellStyle name="计算 2 2 8 2 3" xfId="17856"/>
    <cellStyle name="计算 2 2 8 2 4" xfId="17857"/>
    <cellStyle name="计算 2 2 8 3" xfId="17858"/>
    <cellStyle name="计算 2 2 8 3 2" xfId="17859"/>
    <cellStyle name="计算 2 2 8 3 2 2" xfId="17860"/>
    <cellStyle name="计算 2 2 8 3 2 3" xfId="17861"/>
    <cellStyle name="计算 2 2 8 3 3" xfId="17862"/>
    <cellStyle name="计算 2 2 8 3 4" xfId="17863"/>
    <cellStyle name="计算 2 2 8 4" xfId="17864"/>
    <cellStyle name="计算 2 2 8 4 2" xfId="17865"/>
    <cellStyle name="计算 2 2 8 4 2 2" xfId="17866"/>
    <cellStyle name="计算 2 2 8 4 2 3" xfId="17867"/>
    <cellStyle name="计算 2 2 8 4 3" xfId="17868"/>
    <cellStyle name="计算 2 2 8 4 4" xfId="17869"/>
    <cellStyle name="计算 2 2 8 5" xfId="17870"/>
    <cellStyle name="计算 2 2 8 5 2" xfId="17871"/>
    <cellStyle name="计算 2 2 8 5 3" xfId="17872"/>
    <cellStyle name="计算 2 2 8 6" xfId="17873"/>
    <cellStyle name="计算 2 2 8 7" xfId="17874"/>
    <cellStyle name="计算 2 2 9" xfId="17875"/>
    <cellStyle name="计算 2 2 9 2" xfId="17876"/>
    <cellStyle name="计算 2 2 9 2 2" xfId="17877"/>
    <cellStyle name="计算 2 2 9 2 2 2" xfId="17878"/>
    <cellStyle name="计算 2 2 9 2 2 3" xfId="17879"/>
    <cellStyle name="计算 2 2 9 2 3" xfId="17880"/>
    <cellStyle name="计算 2 2 9 2 4" xfId="17881"/>
    <cellStyle name="计算 2 2 9 3" xfId="17882"/>
    <cellStyle name="计算 2 2 9 3 2" xfId="17883"/>
    <cellStyle name="计算 2 2 9 3 2 2" xfId="17884"/>
    <cellStyle name="计算 2 2 9 3 2 3" xfId="17885"/>
    <cellStyle name="计算 2 2 9 3 3" xfId="17886"/>
    <cellStyle name="计算 2 2 9 3 4" xfId="17887"/>
    <cellStyle name="计算 2 2 9 4" xfId="17888"/>
    <cellStyle name="计算 2 2 9 4 2" xfId="17889"/>
    <cellStyle name="计算 2 2 9 4 2 2" xfId="17890"/>
    <cellStyle name="计算 2 2 9 4 2 3" xfId="17891"/>
    <cellStyle name="计算 2 2 9 4 3" xfId="17892"/>
    <cellStyle name="计算 2 2 9 4 4" xfId="17893"/>
    <cellStyle name="计算 2 2 9 5" xfId="17894"/>
    <cellStyle name="计算 2 2 9 5 2" xfId="17895"/>
    <cellStyle name="计算 2 2 9 5 3" xfId="17896"/>
    <cellStyle name="计算 2 2 9 6" xfId="17897"/>
    <cellStyle name="计算 2 2 9 7" xfId="17898"/>
    <cellStyle name="计算 2 3" xfId="17899"/>
    <cellStyle name="计算 2 3 10" xfId="17900"/>
    <cellStyle name="计算 2 3 10 2" xfId="17901"/>
    <cellStyle name="计算 2 3 10 2 2" xfId="17902"/>
    <cellStyle name="计算 2 3 10 2 3" xfId="17903"/>
    <cellStyle name="计算 2 3 10 3" xfId="17904"/>
    <cellStyle name="计算 2 3 10 4" xfId="17905"/>
    <cellStyle name="计算 2 3 11" xfId="17906"/>
    <cellStyle name="计算 2 3 12" xfId="17907"/>
    <cellStyle name="计算 2 3 2" xfId="17908"/>
    <cellStyle name="计算 2 3 2 10" xfId="17909"/>
    <cellStyle name="计算 2 3 2 11" xfId="17910"/>
    <cellStyle name="计算 2 3 2 2" xfId="17911"/>
    <cellStyle name="计算 2 3 2 2 10" xfId="17912"/>
    <cellStyle name="计算 2 3 2 2 11" xfId="17913"/>
    <cellStyle name="计算 2 3 2 2 2" xfId="17914"/>
    <cellStyle name="计算 2 3 2 2 2 2" xfId="17915"/>
    <cellStyle name="计算 2 3 2 2 2 2 2" xfId="17916"/>
    <cellStyle name="计算 2 3 2 2 2 2 2 2" xfId="17917"/>
    <cellStyle name="计算 2 3 2 2 2 2 2 2 2" xfId="17918"/>
    <cellStyle name="计算 2 3 2 2 2 2 2 2 2 2" xfId="17919"/>
    <cellStyle name="计算 2 3 2 2 2 2 2 2 2 3" xfId="17920"/>
    <cellStyle name="计算 2 3 2 2 2 2 2 2 3" xfId="17921"/>
    <cellStyle name="计算 2 3 2 2 2 2 2 2 4" xfId="17922"/>
    <cellStyle name="计算 2 3 2 2 2 2 2 3" xfId="17923"/>
    <cellStyle name="计算 2 3 2 2 2 2 2 3 2" xfId="17924"/>
    <cellStyle name="计算 2 3 2 2 2 2 2 3 2 2" xfId="17925"/>
    <cellStyle name="计算 2 3 2 2 2 2 2 3 2 3" xfId="17926"/>
    <cellStyle name="计算 2 3 2 2 2 2 2 3 3" xfId="17927"/>
    <cellStyle name="计算 2 3 2 2 2 2 2 3 4" xfId="17928"/>
    <cellStyle name="计算 2 3 2 2 2 2 2 4" xfId="17929"/>
    <cellStyle name="计算 2 3 2 2 2 2 2 4 2" xfId="17930"/>
    <cellStyle name="计算 2 3 2 2 2 2 2 4 2 2" xfId="17931"/>
    <cellStyle name="计算 2 3 2 2 2 2 2 4 2 3" xfId="17932"/>
    <cellStyle name="计算 2 3 2 2 2 2 2 4 3" xfId="17933"/>
    <cellStyle name="计算 2 3 2 2 2 2 2 4 4" xfId="17934"/>
    <cellStyle name="计算 2 3 2 2 2 2 2 5" xfId="17935"/>
    <cellStyle name="计算 2 3 2 2 2 2 2 5 2" xfId="17936"/>
    <cellStyle name="计算 2 3 2 2 2 2 2 5 3" xfId="17937"/>
    <cellStyle name="计算 2 3 2 2 2 2 2 6" xfId="17938"/>
    <cellStyle name="计算 2 3 2 2 2 2 2 7" xfId="17939"/>
    <cellStyle name="计算 2 3 2 2 2 2 3" xfId="17940"/>
    <cellStyle name="计算 2 3 2 2 2 2 3 2" xfId="17941"/>
    <cellStyle name="计算 2 3 2 2 2 2 3 2 2" xfId="17942"/>
    <cellStyle name="计算 2 3 2 2 2 2 3 2 2 2" xfId="17943"/>
    <cellStyle name="计算 2 3 2 2 2 2 3 2 2 3" xfId="17944"/>
    <cellStyle name="计算 2 3 2 2 2 2 3 2 3" xfId="17945"/>
    <cellStyle name="计算 2 3 2 2 2 2 3 2 4" xfId="17946"/>
    <cellStyle name="计算 2 3 2 2 2 2 3 3" xfId="17947"/>
    <cellStyle name="计算 2 3 2 2 2 2 3 3 2" xfId="17948"/>
    <cellStyle name="计算 2 3 2 2 2 2 3 3 2 2" xfId="17949"/>
    <cellStyle name="计算 2 3 2 2 2 2 3 3 2 3" xfId="17950"/>
    <cellStyle name="计算 2 3 2 2 2 2 3 3 3" xfId="17951"/>
    <cellStyle name="计算 2 3 2 2 2 2 3 3 4" xfId="17952"/>
    <cellStyle name="计算 2 3 2 2 2 2 3 4" xfId="17953"/>
    <cellStyle name="计算 2 3 2 2 2 2 3 4 2" xfId="17954"/>
    <cellStyle name="计算 2 3 2 2 2 2 3 4 2 2" xfId="17955"/>
    <cellStyle name="计算 2 3 2 2 2 2 3 4 2 3" xfId="17956"/>
    <cellStyle name="计算 2 3 2 2 2 2 3 4 3" xfId="17957"/>
    <cellStyle name="计算 2 3 2 2 2 2 3 4 4" xfId="17958"/>
    <cellStyle name="计算 2 3 2 2 2 2 3 5" xfId="17959"/>
    <cellStyle name="计算 2 3 2 2 2 2 3 5 2" xfId="17960"/>
    <cellStyle name="计算 2 3 2 2 2 2 3 5 3" xfId="17961"/>
    <cellStyle name="计算 2 3 2 2 2 2 3 6" xfId="17962"/>
    <cellStyle name="计算 2 3 2 2 2 2 3 7" xfId="17963"/>
    <cellStyle name="计算 2 3 2 2 2 2 4" xfId="17964"/>
    <cellStyle name="计算 2 3 2 2 2 2 4 2" xfId="17965"/>
    <cellStyle name="计算 2 3 2 2 2 2 4 2 2" xfId="17966"/>
    <cellStyle name="计算 2 3 2 2 2 2 4 2 2 2" xfId="17967"/>
    <cellStyle name="计算 2 3 2 2 2 2 4 2 2 3" xfId="17968"/>
    <cellStyle name="计算 2 3 2 2 2 2 4 2 3" xfId="17969"/>
    <cellStyle name="计算 2 3 2 2 2 2 4 2 4" xfId="17970"/>
    <cellStyle name="计算 2 3 2 2 2 2 4 3" xfId="17971"/>
    <cellStyle name="计算 2 3 2 2 2 2 4 3 2" xfId="17972"/>
    <cellStyle name="计算 2 3 2 2 2 2 4 3 2 2" xfId="17973"/>
    <cellStyle name="计算 2 3 2 2 2 2 4 3 2 3" xfId="17974"/>
    <cellStyle name="计算 2 3 2 2 2 2 4 3 3" xfId="17975"/>
    <cellStyle name="计算 2 3 2 2 2 2 4 3 4" xfId="17976"/>
    <cellStyle name="计算 2 3 2 2 2 2 4 4" xfId="17977"/>
    <cellStyle name="计算 2 3 2 2 2 2 4 4 2" xfId="17978"/>
    <cellStyle name="计算 2 3 2 2 2 2 4 4 2 2" xfId="17979"/>
    <cellStyle name="计算 2 3 2 2 2 2 4 4 2 3" xfId="17980"/>
    <cellStyle name="计算 2 3 2 2 2 2 4 4 3" xfId="17981"/>
    <cellStyle name="计算 2 3 2 2 2 2 4 4 4" xfId="17982"/>
    <cellStyle name="计算 2 3 2 2 2 2 4 5" xfId="17983"/>
    <cellStyle name="计算 2 3 2 2 2 2 4 5 2" xfId="17984"/>
    <cellStyle name="计算 2 3 2 2 2 2 4 5 3" xfId="17985"/>
    <cellStyle name="计算 2 3 2 2 2 2 4 6" xfId="17986"/>
    <cellStyle name="计算 2 3 2 2 2 2 4 7" xfId="17987"/>
    <cellStyle name="计算 2 3 2 2 2 2 5" xfId="17988"/>
    <cellStyle name="计算 2 3 2 2 2 2 5 2" xfId="17989"/>
    <cellStyle name="计算 2 3 2 2 2 2 5 2 2" xfId="17990"/>
    <cellStyle name="计算 2 3 2 2 2 2 5 2 3" xfId="17991"/>
    <cellStyle name="计算 2 3 2 2 2 2 5 3" xfId="17992"/>
    <cellStyle name="计算 2 3 2 2 2 2 5 4" xfId="17993"/>
    <cellStyle name="计算 2 3 2 2 2 2 6" xfId="17994"/>
    <cellStyle name="计算 2 3 2 2 2 2 6 2" xfId="17995"/>
    <cellStyle name="计算 2 3 2 2 2 2 6 3" xfId="17996"/>
    <cellStyle name="计算 2 3 2 2 2 2 7" xfId="17997"/>
    <cellStyle name="计算 2 3 2 2 2 2 8" xfId="17998"/>
    <cellStyle name="计算 2 3 2 2 2 3" xfId="17999"/>
    <cellStyle name="计算 2 3 2 2 2 3 2" xfId="18000"/>
    <cellStyle name="计算 2 3 2 2 2 3 2 2" xfId="18001"/>
    <cellStyle name="计算 2 3 2 2 2 3 2 2 2" xfId="18002"/>
    <cellStyle name="计算 2 3 2 2 2 3 2 2 3" xfId="18003"/>
    <cellStyle name="计算 2 3 2 2 2 3 2 3" xfId="18004"/>
    <cellStyle name="计算 2 3 2 2 2 3 2 4" xfId="18005"/>
    <cellStyle name="计算 2 3 2 2 2 3 3" xfId="18006"/>
    <cellStyle name="计算 2 3 2 2 2 3 3 2" xfId="18007"/>
    <cellStyle name="计算 2 3 2 2 2 3 3 2 2" xfId="18008"/>
    <cellStyle name="计算 2 3 2 2 2 3 3 2 3" xfId="18009"/>
    <cellStyle name="计算 2 3 2 2 2 3 3 3" xfId="18010"/>
    <cellStyle name="计算 2 3 2 2 2 3 3 4" xfId="18011"/>
    <cellStyle name="计算 2 3 2 2 2 3 4" xfId="18012"/>
    <cellStyle name="计算 2 3 2 2 2 3 4 2" xfId="18013"/>
    <cellStyle name="计算 2 3 2 2 2 3 4 2 2" xfId="18014"/>
    <cellStyle name="计算 2 3 2 2 2 3 4 2 3" xfId="18015"/>
    <cellStyle name="计算 2 3 2 2 2 3 4 3" xfId="18016"/>
    <cellStyle name="计算 2 3 2 2 2 3 4 4" xfId="18017"/>
    <cellStyle name="计算 2 3 2 2 2 3 5" xfId="18018"/>
    <cellStyle name="计算 2 3 2 2 2 3 5 2" xfId="18019"/>
    <cellStyle name="计算 2 3 2 2 2 3 5 3" xfId="18020"/>
    <cellStyle name="计算 2 3 2 2 2 3 6" xfId="18021"/>
    <cellStyle name="计算 2 3 2 2 2 3 7" xfId="18022"/>
    <cellStyle name="计算 2 3 2 2 2 4" xfId="18023"/>
    <cellStyle name="计算 2 3 2 2 2 4 2" xfId="18024"/>
    <cellStyle name="计算 2 3 2 2 2 4 2 2" xfId="18025"/>
    <cellStyle name="计算 2 3 2 2 2 4 2 2 2" xfId="18026"/>
    <cellStyle name="计算 2 3 2 2 2 4 2 2 3" xfId="18027"/>
    <cellStyle name="计算 2 3 2 2 2 4 2 3" xfId="18028"/>
    <cellStyle name="计算 2 3 2 2 2 4 2 4" xfId="18029"/>
    <cellStyle name="计算 2 3 2 2 2 4 3" xfId="18030"/>
    <cellStyle name="计算 2 3 2 2 2 4 3 2" xfId="18031"/>
    <cellStyle name="计算 2 3 2 2 2 4 3 2 2" xfId="18032"/>
    <cellStyle name="计算 2 3 2 2 2 4 3 2 3" xfId="18033"/>
    <cellStyle name="计算 2 3 2 2 2 4 3 3" xfId="18034"/>
    <cellStyle name="计算 2 3 2 2 2 4 3 4" xfId="18035"/>
    <cellStyle name="计算 2 3 2 2 2 4 4" xfId="18036"/>
    <cellStyle name="计算 2 3 2 2 2 4 4 2" xfId="18037"/>
    <cellStyle name="计算 2 3 2 2 2 4 4 2 2" xfId="18038"/>
    <cellStyle name="计算 2 3 2 2 2 4 4 2 3" xfId="18039"/>
    <cellStyle name="计算 2 3 2 2 2 4 4 3" xfId="18040"/>
    <cellStyle name="计算 2 3 2 2 2 4 4 4" xfId="18041"/>
    <cellStyle name="计算 2 3 2 2 2 4 5" xfId="18042"/>
    <cellStyle name="计算 2 3 2 2 2 4 5 2" xfId="18043"/>
    <cellStyle name="计算 2 3 2 2 2 4 5 3" xfId="18044"/>
    <cellStyle name="计算 2 3 2 2 2 4 6" xfId="18045"/>
    <cellStyle name="计算 2 3 2 2 2 4 7" xfId="18046"/>
    <cellStyle name="计算 2 3 2 2 2 5" xfId="18047"/>
    <cellStyle name="计算 2 3 2 2 2 5 2" xfId="18048"/>
    <cellStyle name="计算 2 3 2 2 2 5 2 2" xfId="18049"/>
    <cellStyle name="计算 2 3 2 2 2 5 2 2 2" xfId="18050"/>
    <cellStyle name="计算 2 3 2 2 2 5 2 2 3" xfId="18051"/>
    <cellStyle name="计算 2 3 2 2 2 5 2 3" xfId="18052"/>
    <cellStyle name="计算 2 3 2 2 2 5 2 4" xfId="18053"/>
    <cellStyle name="计算 2 3 2 2 2 5 3" xfId="18054"/>
    <cellStyle name="计算 2 3 2 2 2 5 3 2" xfId="18055"/>
    <cellStyle name="计算 2 3 2 2 2 5 3 2 2" xfId="18056"/>
    <cellStyle name="计算 2 3 2 2 2 5 3 2 3" xfId="18057"/>
    <cellStyle name="计算 2 3 2 2 2 5 3 3" xfId="18058"/>
    <cellStyle name="计算 2 3 2 2 2 5 3 4" xfId="18059"/>
    <cellStyle name="计算 2 3 2 2 2 5 4" xfId="18060"/>
    <cellStyle name="计算 2 3 2 2 2 5 4 2" xfId="18061"/>
    <cellStyle name="计算 2 3 2 2 2 5 4 2 2" xfId="18062"/>
    <cellStyle name="计算 2 3 2 2 2 5 4 2 3" xfId="18063"/>
    <cellStyle name="计算 2 3 2 2 2 5 4 3" xfId="18064"/>
    <cellStyle name="计算 2 3 2 2 2 5 4 4" xfId="18065"/>
    <cellStyle name="计算 2 3 2 2 2 5 5" xfId="18066"/>
    <cellStyle name="计算 2 3 2 2 2 5 5 2" xfId="18067"/>
    <cellStyle name="计算 2 3 2 2 2 5 5 3" xfId="18068"/>
    <cellStyle name="计算 2 3 2 2 2 5 6" xfId="18069"/>
    <cellStyle name="计算 2 3 2 2 2 5 7" xfId="18070"/>
    <cellStyle name="计算 2 3 2 2 2 6" xfId="18071"/>
    <cellStyle name="计算 2 3 2 2 2 6 2" xfId="18072"/>
    <cellStyle name="计算 2 3 2 2 2 6 2 2" xfId="18073"/>
    <cellStyle name="计算 2 3 2 2 2 6 2 3" xfId="18074"/>
    <cellStyle name="计算 2 3 2 2 2 6 3" xfId="18075"/>
    <cellStyle name="计算 2 3 2 2 2 6 4" xfId="18076"/>
    <cellStyle name="计算 2 3 2 2 2 7" xfId="18077"/>
    <cellStyle name="计算 2 3 2 2 2 7 2" xfId="18078"/>
    <cellStyle name="计算 2 3 2 2 2 7 3" xfId="18079"/>
    <cellStyle name="计算 2 3 2 2 2 8" xfId="18080"/>
    <cellStyle name="计算 2 3 2 2 2 9" xfId="18081"/>
    <cellStyle name="计算 2 3 2 2 3" xfId="18082"/>
    <cellStyle name="计算 2 3 2 2 3 2" xfId="18083"/>
    <cellStyle name="计算 2 3 2 2 3 2 2" xfId="18084"/>
    <cellStyle name="计算 2 3 2 2 3 2 2 2" xfId="18085"/>
    <cellStyle name="计算 2 3 2 2 3 2 2 2 2" xfId="18086"/>
    <cellStyle name="计算 2 3 2 2 3 2 2 2 2 2" xfId="18087"/>
    <cellStyle name="计算 2 3 2 2 3 2 2 2 2 3" xfId="18088"/>
    <cellStyle name="计算 2 3 2 2 3 2 2 2 3" xfId="18089"/>
    <cellStyle name="计算 2 3 2 2 3 2 2 2 4" xfId="18090"/>
    <cellStyle name="计算 2 3 2 2 3 2 2 3" xfId="18091"/>
    <cellStyle name="计算 2 3 2 2 3 2 2 3 2" xfId="18092"/>
    <cellStyle name="计算 2 3 2 2 3 2 2 3 2 2" xfId="18093"/>
    <cellStyle name="计算 2 3 2 2 3 2 2 3 2 3" xfId="18094"/>
    <cellStyle name="计算 2 3 2 2 3 2 2 3 3" xfId="18095"/>
    <cellStyle name="计算 2 3 2 2 3 2 2 3 4" xfId="18096"/>
    <cellStyle name="计算 2 3 2 2 3 2 2 4" xfId="18097"/>
    <cellStyle name="计算 2 3 2 2 3 2 2 4 2" xfId="18098"/>
    <cellStyle name="计算 2 3 2 2 3 2 2 4 2 2" xfId="18099"/>
    <cellStyle name="计算 2 3 2 2 3 2 2 4 2 3" xfId="18100"/>
    <cellStyle name="计算 2 3 2 2 3 2 2 4 3" xfId="18101"/>
    <cellStyle name="计算 2 3 2 2 3 2 2 4 4" xfId="18102"/>
    <cellStyle name="计算 2 3 2 2 3 2 2 5" xfId="18103"/>
    <cellStyle name="计算 2 3 2 2 3 2 2 5 2" xfId="18104"/>
    <cellStyle name="计算 2 3 2 2 3 2 2 5 3" xfId="18105"/>
    <cellStyle name="计算 2 3 2 2 3 2 2 6" xfId="18106"/>
    <cellStyle name="计算 2 3 2 2 3 2 2 7" xfId="18107"/>
    <cellStyle name="计算 2 3 2 2 3 2 3" xfId="18108"/>
    <cellStyle name="计算 2 3 2 2 3 2 3 2" xfId="18109"/>
    <cellStyle name="计算 2 3 2 2 3 2 3 2 2" xfId="18110"/>
    <cellStyle name="计算 2 3 2 2 3 2 3 2 2 2" xfId="18111"/>
    <cellStyle name="计算 2 3 2 2 3 2 3 2 2 3" xfId="18112"/>
    <cellStyle name="计算 2 3 2 2 3 2 3 2 3" xfId="18113"/>
    <cellStyle name="计算 2 3 2 2 3 2 3 2 4" xfId="18114"/>
    <cellStyle name="计算 2 3 2 2 3 2 3 3" xfId="18115"/>
    <cellStyle name="计算 2 3 2 2 3 2 3 3 2" xfId="18116"/>
    <cellStyle name="计算 2 3 2 2 3 2 3 3 2 2" xfId="18117"/>
    <cellStyle name="计算 2 3 2 2 3 2 3 3 2 3" xfId="18118"/>
    <cellStyle name="计算 2 3 2 2 3 2 3 3 3" xfId="18119"/>
    <cellStyle name="计算 2 3 2 2 3 2 3 3 4" xfId="18120"/>
    <cellStyle name="计算 2 3 2 2 3 2 3 4" xfId="18121"/>
    <cellStyle name="计算 2 3 2 2 3 2 3 4 2" xfId="18122"/>
    <cellStyle name="计算 2 3 2 2 3 2 3 4 2 2" xfId="18123"/>
    <cellStyle name="计算 2 3 2 2 3 2 3 4 2 3" xfId="18124"/>
    <cellStyle name="计算 2 3 2 2 3 2 3 4 3" xfId="18125"/>
    <cellStyle name="计算 2 3 2 2 3 2 3 4 4" xfId="18126"/>
    <cellStyle name="计算 2 3 2 2 3 2 3 5" xfId="18127"/>
    <cellStyle name="计算 2 3 2 2 3 2 3 5 2" xfId="18128"/>
    <cellStyle name="计算 2 3 2 2 3 2 3 5 3" xfId="18129"/>
    <cellStyle name="计算 2 3 2 2 3 2 3 6" xfId="18130"/>
    <cellStyle name="计算 2 3 2 2 3 2 3 7" xfId="18131"/>
    <cellStyle name="计算 2 3 2 2 3 2 4" xfId="18132"/>
    <cellStyle name="计算 2 3 2 2 3 2 4 2" xfId="18133"/>
    <cellStyle name="计算 2 3 2 2 3 2 4 2 2" xfId="18134"/>
    <cellStyle name="计算 2 3 2 2 3 2 4 2 2 2" xfId="18135"/>
    <cellStyle name="计算 2 3 2 2 3 2 4 2 2 3" xfId="18136"/>
    <cellStyle name="计算 2 3 2 2 3 2 4 2 3" xfId="18137"/>
    <cellStyle name="计算 2 3 2 2 3 2 4 2 4" xfId="18138"/>
    <cellStyle name="计算 2 3 2 2 3 2 4 3" xfId="18139"/>
    <cellStyle name="计算 2 3 2 2 3 2 4 3 2" xfId="18140"/>
    <cellStyle name="计算 2 3 2 2 3 2 4 3 2 2" xfId="18141"/>
    <cellStyle name="计算 2 3 2 2 3 2 4 3 2 3" xfId="18142"/>
    <cellStyle name="计算 2 3 2 2 3 2 4 3 3" xfId="18143"/>
    <cellStyle name="计算 2 3 2 2 3 2 4 3 4" xfId="18144"/>
    <cellStyle name="计算 2 3 2 2 3 2 4 4" xfId="18145"/>
    <cellStyle name="计算 2 3 2 2 3 2 4 4 2" xfId="18146"/>
    <cellStyle name="计算 2 3 2 2 3 2 4 4 2 2" xfId="18147"/>
    <cellStyle name="计算 2 3 2 2 3 2 4 4 2 3" xfId="18148"/>
    <cellStyle name="计算 2 3 2 2 3 2 4 4 3" xfId="18149"/>
    <cellStyle name="计算 2 3 2 2 3 2 4 4 4" xfId="18150"/>
    <cellStyle name="计算 2 3 2 2 3 2 4 5" xfId="18151"/>
    <cellStyle name="计算 2 3 2 2 3 2 4 5 2" xfId="18152"/>
    <cellStyle name="计算 2 3 2 2 3 2 4 5 3" xfId="18153"/>
    <cellStyle name="计算 2 3 2 2 3 2 4 6" xfId="18154"/>
    <cellStyle name="计算 2 3 2 2 3 2 4 7" xfId="18155"/>
    <cellStyle name="计算 2 3 2 2 3 2 5" xfId="18156"/>
    <cellStyle name="计算 2 3 2 2 3 2 5 2" xfId="18157"/>
    <cellStyle name="计算 2 3 2 2 3 2 5 2 2" xfId="18158"/>
    <cellStyle name="计算 2 3 2 2 3 2 5 2 3" xfId="18159"/>
    <cellStyle name="计算 2 3 2 2 3 2 5 3" xfId="18160"/>
    <cellStyle name="计算 2 3 2 2 3 2 5 4" xfId="18161"/>
    <cellStyle name="计算 2 3 2 2 3 2 6" xfId="18162"/>
    <cellStyle name="计算 2 3 2 2 3 2 6 2" xfId="18163"/>
    <cellStyle name="计算 2 3 2 2 3 2 6 3" xfId="18164"/>
    <cellStyle name="计算 2 3 2 2 3 2 7" xfId="18165"/>
    <cellStyle name="计算 2 3 2 2 3 2 8" xfId="18166"/>
    <cellStyle name="计算 2 3 2 2 3 3" xfId="18167"/>
    <cellStyle name="计算 2 3 2 2 3 3 2" xfId="18168"/>
    <cellStyle name="计算 2 3 2 2 3 3 2 2" xfId="18169"/>
    <cellStyle name="计算 2 3 2 2 3 3 2 2 2" xfId="18170"/>
    <cellStyle name="计算 2 3 2 2 3 3 2 2 3" xfId="18171"/>
    <cellStyle name="计算 2 3 2 2 3 3 2 3" xfId="18172"/>
    <cellStyle name="计算 2 3 2 2 3 3 2 4" xfId="18173"/>
    <cellStyle name="计算 2 3 2 2 3 3 3" xfId="18174"/>
    <cellStyle name="计算 2 3 2 2 3 3 3 2" xfId="18175"/>
    <cellStyle name="计算 2 3 2 2 3 3 3 2 2" xfId="18176"/>
    <cellStyle name="计算 2 3 2 2 3 3 3 2 3" xfId="18177"/>
    <cellStyle name="计算 2 3 2 2 3 3 3 3" xfId="18178"/>
    <cellStyle name="计算 2 3 2 2 3 3 3 4" xfId="18179"/>
    <cellStyle name="计算 2 3 2 2 3 3 4" xfId="18180"/>
    <cellStyle name="计算 2 3 2 2 3 3 4 2" xfId="18181"/>
    <cellStyle name="计算 2 3 2 2 3 3 4 2 2" xfId="18182"/>
    <cellStyle name="计算 2 3 2 2 3 3 4 2 3" xfId="18183"/>
    <cellStyle name="计算 2 3 2 2 3 3 4 3" xfId="18184"/>
    <cellStyle name="计算 2 3 2 2 3 3 4 4" xfId="18185"/>
    <cellStyle name="计算 2 3 2 2 3 3 5" xfId="18186"/>
    <cellStyle name="计算 2 3 2 2 3 3 5 2" xfId="18187"/>
    <cellStyle name="计算 2 3 2 2 3 3 5 3" xfId="18188"/>
    <cellStyle name="计算 2 3 2 2 3 3 6" xfId="18189"/>
    <cellStyle name="计算 2 3 2 2 3 3 7" xfId="18190"/>
    <cellStyle name="计算 2 3 2 2 3 4" xfId="18191"/>
    <cellStyle name="计算 2 3 2 2 3 4 2" xfId="18192"/>
    <cellStyle name="计算 2 3 2 2 3 4 2 2" xfId="18193"/>
    <cellStyle name="计算 2 3 2 2 3 4 2 2 2" xfId="18194"/>
    <cellStyle name="计算 2 3 2 2 3 4 2 2 3" xfId="18195"/>
    <cellStyle name="计算 2 3 2 2 3 4 2 3" xfId="18196"/>
    <cellStyle name="计算 2 3 2 2 3 4 2 4" xfId="18197"/>
    <cellStyle name="计算 2 3 2 2 3 4 3" xfId="18198"/>
    <cellStyle name="计算 2 3 2 2 3 4 3 2" xfId="18199"/>
    <cellStyle name="计算 2 3 2 2 3 4 3 2 2" xfId="18200"/>
    <cellStyle name="计算 2 3 2 2 3 4 3 2 3" xfId="18201"/>
    <cellStyle name="计算 2 3 2 2 3 4 3 3" xfId="18202"/>
    <cellStyle name="计算 2 3 2 2 3 4 3 4" xfId="18203"/>
    <cellStyle name="计算 2 3 2 2 3 4 4" xfId="18204"/>
    <cellStyle name="计算 2 3 2 2 3 4 4 2" xfId="18205"/>
    <cellStyle name="计算 2 3 2 2 3 4 4 2 2" xfId="18206"/>
    <cellStyle name="计算 2 3 2 2 3 4 4 2 3" xfId="18207"/>
    <cellStyle name="计算 2 3 2 2 3 4 4 3" xfId="18208"/>
    <cellStyle name="计算 2 3 2 2 3 4 4 4" xfId="18209"/>
    <cellStyle name="计算 2 3 2 2 3 4 5" xfId="18210"/>
    <cellStyle name="计算 2 3 2 2 3 4 5 2" xfId="18211"/>
    <cellStyle name="计算 2 3 2 2 3 4 5 3" xfId="18212"/>
    <cellStyle name="计算 2 3 2 2 3 4 6" xfId="18213"/>
    <cellStyle name="计算 2 3 2 2 3 4 7" xfId="18214"/>
    <cellStyle name="计算 2 3 2 2 3 5" xfId="18215"/>
    <cellStyle name="计算 2 3 2 2 3 5 2" xfId="18216"/>
    <cellStyle name="计算 2 3 2 2 3 5 2 2" xfId="18217"/>
    <cellStyle name="计算 2 3 2 2 3 5 2 2 2" xfId="18218"/>
    <cellStyle name="计算 2 3 2 2 3 5 2 2 3" xfId="18219"/>
    <cellStyle name="计算 2 3 2 2 3 5 2 3" xfId="18220"/>
    <cellStyle name="计算 2 3 2 2 3 5 2 4" xfId="18221"/>
    <cellStyle name="计算 2 3 2 2 3 5 3" xfId="18222"/>
    <cellStyle name="计算 2 3 2 2 3 5 3 2" xfId="18223"/>
    <cellStyle name="计算 2 3 2 2 3 5 3 2 2" xfId="18224"/>
    <cellStyle name="计算 2 3 2 2 3 5 3 2 3" xfId="18225"/>
    <cellStyle name="计算 2 3 2 2 3 5 3 3" xfId="18226"/>
    <cellStyle name="计算 2 3 2 2 3 5 3 4" xfId="18227"/>
    <cellStyle name="计算 2 3 2 2 3 5 4" xfId="18228"/>
    <cellStyle name="计算 2 3 2 2 3 5 4 2" xfId="18229"/>
    <cellStyle name="计算 2 3 2 2 3 5 4 2 2" xfId="18230"/>
    <cellStyle name="计算 2 3 2 2 3 5 4 2 3" xfId="18231"/>
    <cellStyle name="计算 2 3 2 2 3 5 4 3" xfId="18232"/>
    <cellStyle name="计算 2 3 2 2 3 5 4 4" xfId="18233"/>
    <cellStyle name="计算 2 3 2 2 3 5 5" xfId="18234"/>
    <cellStyle name="计算 2 3 2 2 3 5 5 2" xfId="18235"/>
    <cellStyle name="计算 2 3 2 2 3 5 5 3" xfId="18236"/>
    <cellStyle name="计算 2 3 2 2 3 5 6" xfId="18237"/>
    <cellStyle name="计算 2 3 2 2 3 5 7" xfId="18238"/>
    <cellStyle name="计算 2 3 2 2 3 6" xfId="18239"/>
    <cellStyle name="计算 2 3 2 2 3 6 2" xfId="18240"/>
    <cellStyle name="计算 2 3 2 2 3 6 2 2" xfId="18241"/>
    <cellStyle name="计算 2 3 2 2 3 6 2 3" xfId="18242"/>
    <cellStyle name="计算 2 3 2 2 3 6 3" xfId="18243"/>
    <cellStyle name="计算 2 3 2 2 3 6 4" xfId="18244"/>
    <cellStyle name="计算 2 3 2 2 3 7" xfId="18245"/>
    <cellStyle name="计算 2 3 2 2 3 7 2" xfId="18246"/>
    <cellStyle name="计算 2 3 2 2 3 7 3" xfId="18247"/>
    <cellStyle name="计算 2 3 2 2 3 8" xfId="18248"/>
    <cellStyle name="计算 2 3 2 2 3 9" xfId="18249"/>
    <cellStyle name="计算 2 3 2 2 4" xfId="18250"/>
    <cellStyle name="计算 2 3 2 2 4 2" xfId="18251"/>
    <cellStyle name="计算 2 3 2 2 4 2 2" xfId="18252"/>
    <cellStyle name="计算 2 3 2 2 4 2 2 2" xfId="18253"/>
    <cellStyle name="计算 2 3 2 2 4 2 2 2 2" xfId="18254"/>
    <cellStyle name="计算 2 3 2 2 4 2 2 2 2 2" xfId="18255"/>
    <cellStyle name="计算 2 3 2 2 4 2 2 2 2 3" xfId="18256"/>
    <cellStyle name="计算 2 3 2 2 4 2 2 2 3" xfId="18257"/>
    <cellStyle name="计算 2 3 2 2 4 2 2 2 4" xfId="18258"/>
    <cellStyle name="计算 2 3 2 2 4 2 2 3" xfId="18259"/>
    <cellStyle name="计算 2 3 2 2 4 2 2 3 2" xfId="18260"/>
    <cellStyle name="计算 2 3 2 2 4 2 2 3 2 2" xfId="18261"/>
    <cellStyle name="计算 2 3 2 2 4 2 2 3 2 3" xfId="18262"/>
    <cellStyle name="计算 2 3 2 2 4 2 2 3 3" xfId="18263"/>
    <cellStyle name="计算 2 3 2 2 4 2 2 3 4" xfId="18264"/>
    <cellStyle name="计算 2 3 2 2 4 2 2 4" xfId="18265"/>
    <cellStyle name="计算 2 3 2 2 4 2 2 4 2" xfId="18266"/>
    <cellStyle name="计算 2 3 2 2 4 2 2 4 2 2" xfId="18267"/>
    <cellStyle name="计算 2 3 2 2 4 2 2 4 2 3" xfId="18268"/>
    <cellStyle name="计算 2 3 2 2 4 2 2 4 3" xfId="18269"/>
    <cellStyle name="计算 2 3 2 2 4 2 2 4 4" xfId="18270"/>
    <cellStyle name="计算 2 3 2 2 4 2 2 5" xfId="18271"/>
    <cellStyle name="计算 2 3 2 2 4 2 2 5 2" xfId="18272"/>
    <cellStyle name="计算 2 3 2 2 4 2 2 5 3" xfId="18273"/>
    <cellStyle name="计算 2 3 2 2 4 2 2 6" xfId="18274"/>
    <cellStyle name="计算 2 3 2 2 4 2 2 7" xfId="18275"/>
    <cellStyle name="计算 2 3 2 2 4 2 3" xfId="18276"/>
    <cellStyle name="计算 2 3 2 2 4 2 3 2" xfId="18277"/>
    <cellStyle name="计算 2 3 2 2 4 2 3 2 2" xfId="18278"/>
    <cellStyle name="计算 2 3 2 2 4 2 3 2 2 2" xfId="18279"/>
    <cellStyle name="计算 2 3 2 2 4 2 3 2 2 3" xfId="18280"/>
    <cellStyle name="计算 2 3 2 2 4 2 3 2 3" xfId="18281"/>
    <cellStyle name="计算 2 3 2 2 4 2 3 2 4" xfId="18282"/>
    <cellStyle name="计算 2 3 2 2 4 2 3 3" xfId="18283"/>
    <cellStyle name="计算 2 3 2 2 4 2 3 3 2" xfId="18284"/>
    <cellStyle name="计算 2 3 2 2 4 2 3 3 2 2" xfId="18285"/>
    <cellStyle name="计算 2 3 2 2 4 2 3 3 2 3" xfId="18286"/>
    <cellStyle name="计算 2 3 2 2 4 2 3 3 3" xfId="18287"/>
    <cellStyle name="计算 2 3 2 2 4 2 3 3 4" xfId="18288"/>
    <cellStyle name="计算 2 3 2 2 4 2 3 4" xfId="18289"/>
    <cellStyle name="计算 2 3 2 2 4 2 3 4 2" xfId="18290"/>
    <cellStyle name="计算 2 3 2 2 4 2 3 4 2 2" xfId="18291"/>
    <cellStyle name="计算 2 3 2 2 4 2 3 4 2 3" xfId="18292"/>
    <cellStyle name="计算 2 3 2 2 4 2 3 4 3" xfId="18293"/>
    <cellStyle name="计算 2 3 2 2 4 2 3 4 4" xfId="18294"/>
    <cellStyle name="计算 2 3 2 2 4 2 3 5" xfId="18295"/>
    <cellStyle name="计算 2 3 2 2 4 2 3 5 2" xfId="18296"/>
    <cellStyle name="计算 2 3 2 2 4 2 3 5 3" xfId="18297"/>
    <cellStyle name="计算 2 3 2 2 4 2 3 6" xfId="18298"/>
    <cellStyle name="计算 2 3 2 2 4 2 3 7" xfId="18299"/>
    <cellStyle name="计算 2 3 2 2 4 2 4" xfId="18300"/>
    <cellStyle name="计算 2 3 2 2 4 2 4 2" xfId="18301"/>
    <cellStyle name="计算 2 3 2 2 4 2 4 2 2" xfId="18302"/>
    <cellStyle name="计算 2 3 2 2 4 2 4 2 2 2" xfId="18303"/>
    <cellStyle name="计算 2 3 2 2 4 2 4 2 2 3" xfId="18304"/>
    <cellStyle name="计算 2 3 2 2 4 2 4 2 3" xfId="18305"/>
    <cellStyle name="计算 2 3 2 2 4 2 4 2 4" xfId="18306"/>
    <cellStyle name="计算 2 3 2 2 4 2 4 3" xfId="18307"/>
    <cellStyle name="计算 2 3 2 2 4 2 4 3 2" xfId="18308"/>
    <cellStyle name="计算 2 3 2 2 4 2 4 3 2 2" xfId="18309"/>
    <cellStyle name="计算 2 3 2 2 4 2 4 3 2 3" xfId="18310"/>
    <cellStyle name="计算 2 3 2 2 4 2 4 3 3" xfId="18311"/>
    <cellStyle name="计算 2 3 2 2 4 2 4 3 4" xfId="18312"/>
    <cellStyle name="计算 2 3 2 2 4 2 4 4" xfId="18313"/>
    <cellStyle name="计算 2 3 2 2 4 2 4 4 2" xfId="18314"/>
    <cellStyle name="计算 2 3 2 2 4 2 4 4 2 2" xfId="18315"/>
    <cellStyle name="计算 2 3 2 2 4 2 4 4 2 3" xfId="18316"/>
    <cellStyle name="计算 2 3 2 2 4 2 4 4 3" xfId="18317"/>
    <cellStyle name="计算 2 3 2 2 4 2 4 4 4" xfId="18318"/>
    <cellStyle name="计算 2 3 2 2 4 2 4 5" xfId="18319"/>
    <cellStyle name="计算 2 3 2 2 4 2 4 5 2" xfId="18320"/>
    <cellStyle name="计算 2 3 2 2 4 2 4 5 3" xfId="18321"/>
    <cellStyle name="计算 2 3 2 2 4 2 4 6" xfId="18322"/>
    <cellStyle name="计算 2 3 2 2 4 2 4 7" xfId="18323"/>
    <cellStyle name="计算 2 3 2 2 4 2 5" xfId="18324"/>
    <cellStyle name="计算 2 3 2 2 4 2 5 2" xfId="18325"/>
    <cellStyle name="计算 2 3 2 2 4 2 5 2 2" xfId="18326"/>
    <cellStyle name="计算 2 3 2 2 4 2 5 2 3" xfId="18327"/>
    <cellStyle name="计算 2 3 2 2 4 2 5 3" xfId="18328"/>
    <cellStyle name="计算 2 3 2 2 4 2 5 4" xfId="18329"/>
    <cellStyle name="计算 2 3 2 2 4 2 6" xfId="18330"/>
    <cellStyle name="计算 2 3 2 2 4 2 6 2" xfId="18331"/>
    <cellStyle name="计算 2 3 2 2 4 2 6 3" xfId="18332"/>
    <cellStyle name="计算 2 3 2 2 4 2 7" xfId="18333"/>
    <cellStyle name="计算 2 3 2 2 4 2 8" xfId="18334"/>
    <cellStyle name="计算 2 3 2 2 4 3" xfId="18335"/>
    <cellStyle name="计算 2 3 2 2 4 3 2" xfId="18336"/>
    <cellStyle name="计算 2 3 2 2 4 3 2 2" xfId="18337"/>
    <cellStyle name="计算 2 3 2 2 4 3 2 2 2" xfId="18338"/>
    <cellStyle name="计算 2 3 2 2 4 3 2 2 3" xfId="18339"/>
    <cellStyle name="计算 2 3 2 2 4 3 2 3" xfId="18340"/>
    <cellStyle name="计算 2 3 2 2 4 3 2 4" xfId="18341"/>
    <cellStyle name="计算 2 3 2 2 4 3 3" xfId="18342"/>
    <cellStyle name="计算 2 3 2 2 4 3 3 2" xfId="18343"/>
    <cellStyle name="计算 2 3 2 2 4 3 3 2 2" xfId="18344"/>
    <cellStyle name="计算 2 3 2 2 4 3 3 2 3" xfId="18345"/>
    <cellStyle name="计算 2 3 2 2 4 3 3 3" xfId="18346"/>
    <cellStyle name="计算 2 3 2 2 4 3 3 4" xfId="18347"/>
    <cellStyle name="计算 2 3 2 2 4 3 4" xfId="18348"/>
    <cellStyle name="计算 2 3 2 2 4 3 4 2" xfId="18349"/>
    <cellStyle name="计算 2 3 2 2 4 3 4 2 2" xfId="18350"/>
    <cellStyle name="计算 2 3 2 2 4 3 4 2 3" xfId="18351"/>
    <cellStyle name="计算 2 3 2 2 4 3 4 3" xfId="18352"/>
    <cellStyle name="计算 2 3 2 2 4 3 4 4" xfId="18353"/>
    <cellStyle name="计算 2 3 2 2 4 3 5" xfId="18354"/>
    <cellStyle name="计算 2 3 2 2 4 3 5 2" xfId="18355"/>
    <cellStyle name="计算 2 3 2 2 4 3 5 3" xfId="18356"/>
    <cellStyle name="计算 2 3 2 2 4 3 6" xfId="18357"/>
    <cellStyle name="计算 2 3 2 2 4 3 7" xfId="18358"/>
    <cellStyle name="计算 2 3 2 2 4 4" xfId="18359"/>
    <cellStyle name="计算 2 3 2 2 4 4 2" xfId="18360"/>
    <cellStyle name="计算 2 3 2 2 4 4 2 2" xfId="18361"/>
    <cellStyle name="计算 2 3 2 2 4 4 2 2 2" xfId="18362"/>
    <cellStyle name="计算 2 3 2 2 4 4 2 2 3" xfId="18363"/>
    <cellStyle name="计算 2 3 2 2 4 4 2 3" xfId="18364"/>
    <cellStyle name="计算 2 3 2 2 4 4 2 4" xfId="18365"/>
    <cellStyle name="计算 2 3 2 2 4 4 3" xfId="18366"/>
    <cellStyle name="计算 2 3 2 2 4 4 3 2" xfId="18367"/>
    <cellStyle name="计算 2 3 2 2 4 4 3 2 2" xfId="18368"/>
    <cellStyle name="计算 2 3 2 2 4 4 3 2 3" xfId="18369"/>
    <cellStyle name="计算 2 3 2 2 4 4 3 3" xfId="18370"/>
    <cellStyle name="计算 2 3 2 2 4 4 3 4" xfId="18371"/>
    <cellStyle name="计算 2 3 2 2 4 4 4" xfId="18372"/>
    <cellStyle name="计算 2 3 2 2 4 4 4 2" xfId="18373"/>
    <cellStyle name="计算 2 3 2 2 4 4 4 2 2" xfId="18374"/>
    <cellStyle name="计算 2 3 2 2 4 4 4 2 3" xfId="18375"/>
    <cellStyle name="计算 2 3 2 2 4 4 4 3" xfId="18376"/>
    <cellStyle name="计算 2 3 2 2 4 4 4 4" xfId="18377"/>
    <cellStyle name="计算 2 3 2 2 4 4 5" xfId="18378"/>
    <cellStyle name="计算 2 3 2 2 4 4 5 2" xfId="18379"/>
    <cellStyle name="计算 2 3 2 2 4 4 5 3" xfId="18380"/>
    <cellStyle name="计算 2 3 2 2 4 4 6" xfId="18381"/>
    <cellStyle name="计算 2 3 2 2 4 4 7" xfId="18382"/>
    <cellStyle name="计算 2 3 2 2 4 5" xfId="18383"/>
    <cellStyle name="计算 2 3 2 2 4 5 2" xfId="18384"/>
    <cellStyle name="计算 2 3 2 2 4 5 2 2" xfId="18385"/>
    <cellStyle name="计算 2 3 2 2 4 5 2 2 2" xfId="18386"/>
    <cellStyle name="计算 2 3 2 2 4 5 2 2 3" xfId="18387"/>
    <cellStyle name="计算 2 3 2 2 4 5 2 3" xfId="18388"/>
    <cellStyle name="计算 2 3 2 2 4 5 2 4" xfId="18389"/>
    <cellStyle name="计算 2 3 2 2 4 5 3" xfId="18390"/>
    <cellStyle name="计算 2 3 2 2 4 5 3 2" xfId="18391"/>
    <cellStyle name="计算 2 3 2 2 4 5 3 2 2" xfId="18392"/>
    <cellStyle name="计算 2 3 2 2 4 5 3 2 3" xfId="18393"/>
    <cellStyle name="计算 2 3 2 2 4 5 3 3" xfId="18394"/>
    <cellStyle name="计算 2 3 2 2 4 5 3 4" xfId="18395"/>
    <cellStyle name="计算 2 3 2 2 4 5 4" xfId="18396"/>
    <cellStyle name="计算 2 3 2 2 4 5 4 2" xfId="18397"/>
    <cellStyle name="计算 2 3 2 2 4 5 4 2 2" xfId="18398"/>
    <cellStyle name="计算 2 3 2 2 4 5 4 2 3" xfId="18399"/>
    <cellStyle name="计算 2 3 2 2 4 5 4 3" xfId="18400"/>
    <cellStyle name="计算 2 3 2 2 4 5 4 4" xfId="18401"/>
    <cellStyle name="计算 2 3 2 2 4 5 5" xfId="18402"/>
    <cellStyle name="计算 2 3 2 2 4 5 5 2" xfId="18403"/>
    <cellStyle name="计算 2 3 2 2 4 5 5 3" xfId="18404"/>
    <cellStyle name="计算 2 3 2 2 4 5 6" xfId="18405"/>
    <cellStyle name="计算 2 3 2 2 4 5 7" xfId="18406"/>
    <cellStyle name="计算 2 3 2 2 4 6" xfId="18407"/>
    <cellStyle name="计算 2 3 2 2 4 6 2" xfId="18408"/>
    <cellStyle name="计算 2 3 2 2 4 6 2 2" xfId="18409"/>
    <cellStyle name="计算 2 3 2 2 4 6 2 3" xfId="18410"/>
    <cellStyle name="计算 2 3 2 2 4 6 3" xfId="18411"/>
    <cellStyle name="计算 2 3 2 2 4 6 4" xfId="18412"/>
    <cellStyle name="计算 2 3 2 2 4 7" xfId="18413"/>
    <cellStyle name="计算 2 3 2 2 4 8" xfId="18414"/>
    <cellStyle name="计算 2 3 2 2 5" xfId="18415"/>
    <cellStyle name="计算 2 3 2 2 5 2" xfId="18416"/>
    <cellStyle name="计算 2 3 2 2 5 2 2" xfId="18417"/>
    <cellStyle name="计算 2 3 2 2 5 2 2 2" xfId="18418"/>
    <cellStyle name="计算 2 3 2 2 5 2 2 2 2" xfId="18419"/>
    <cellStyle name="计算 2 3 2 2 5 2 2 2 3" xfId="18420"/>
    <cellStyle name="计算 2 3 2 2 5 2 2 3" xfId="18421"/>
    <cellStyle name="计算 2 3 2 2 5 2 2 4" xfId="18422"/>
    <cellStyle name="计算 2 3 2 2 5 2 3" xfId="18423"/>
    <cellStyle name="计算 2 3 2 2 5 2 3 2" xfId="18424"/>
    <cellStyle name="计算 2 3 2 2 5 2 3 2 2" xfId="18425"/>
    <cellStyle name="计算 2 3 2 2 5 2 3 2 3" xfId="18426"/>
    <cellStyle name="计算 2 3 2 2 5 2 3 3" xfId="18427"/>
    <cellStyle name="计算 2 3 2 2 5 2 3 4" xfId="18428"/>
    <cellStyle name="计算 2 3 2 2 5 2 4" xfId="18429"/>
    <cellStyle name="计算 2 3 2 2 5 2 4 2" xfId="18430"/>
    <cellStyle name="计算 2 3 2 2 5 2 4 2 2" xfId="18431"/>
    <cellStyle name="计算 2 3 2 2 5 2 4 2 3" xfId="18432"/>
    <cellStyle name="计算 2 3 2 2 5 2 4 3" xfId="18433"/>
    <cellStyle name="计算 2 3 2 2 5 2 4 4" xfId="18434"/>
    <cellStyle name="计算 2 3 2 2 5 2 5" xfId="18435"/>
    <cellStyle name="计算 2 3 2 2 5 2 5 2" xfId="18436"/>
    <cellStyle name="计算 2 3 2 2 5 2 5 3" xfId="18437"/>
    <cellStyle name="计算 2 3 2 2 5 2 6" xfId="18438"/>
    <cellStyle name="计算 2 3 2 2 5 2 7" xfId="18439"/>
    <cellStyle name="计算 2 3 2 2 5 3" xfId="18440"/>
    <cellStyle name="计算 2 3 2 2 5 3 2" xfId="18441"/>
    <cellStyle name="计算 2 3 2 2 5 3 2 2" xfId="18442"/>
    <cellStyle name="计算 2 3 2 2 5 3 2 2 2" xfId="18443"/>
    <cellStyle name="计算 2 3 2 2 5 3 2 2 3" xfId="18444"/>
    <cellStyle name="计算 2 3 2 2 5 3 2 3" xfId="18445"/>
    <cellStyle name="计算 2 3 2 2 5 3 2 4" xfId="18446"/>
    <cellStyle name="计算 2 3 2 2 5 3 3" xfId="18447"/>
    <cellStyle name="计算 2 3 2 2 5 3 3 2" xfId="18448"/>
    <cellStyle name="计算 2 3 2 2 5 3 3 2 2" xfId="18449"/>
    <cellStyle name="计算 2 3 2 2 5 3 3 2 3" xfId="18450"/>
    <cellStyle name="计算 2 3 2 2 5 3 3 3" xfId="18451"/>
    <cellStyle name="计算 2 3 2 2 5 3 3 4" xfId="18452"/>
    <cellStyle name="计算 2 3 2 2 5 3 4" xfId="18453"/>
    <cellStyle name="计算 2 3 2 2 5 3 4 2" xfId="18454"/>
    <cellStyle name="计算 2 3 2 2 5 3 4 2 2" xfId="18455"/>
    <cellStyle name="计算 2 3 2 2 5 3 4 2 3" xfId="18456"/>
    <cellStyle name="计算 2 3 2 2 5 3 4 3" xfId="18457"/>
    <cellStyle name="计算 2 3 2 2 5 3 4 4" xfId="18458"/>
    <cellStyle name="计算 2 3 2 2 5 3 5" xfId="18459"/>
    <cellStyle name="计算 2 3 2 2 5 3 5 2" xfId="18460"/>
    <cellStyle name="计算 2 3 2 2 5 3 5 3" xfId="18461"/>
    <cellStyle name="计算 2 3 2 2 5 3 6" xfId="18462"/>
    <cellStyle name="计算 2 3 2 2 5 3 7" xfId="18463"/>
    <cellStyle name="计算 2 3 2 2 5 4" xfId="18464"/>
    <cellStyle name="计算 2 3 2 2 5 4 2" xfId="18465"/>
    <cellStyle name="计算 2 3 2 2 5 4 2 2" xfId="18466"/>
    <cellStyle name="计算 2 3 2 2 5 4 2 2 2" xfId="18467"/>
    <cellStyle name="计算 2 3 2 2 5 4 2 2 3" xfId="18468"/>
    <cellStyle name="计算 2 3 2 2 5 4 2 3" xfId="18469"/>
    <cellStyle name="计算 2 3 2 2 5 4 2 4" xfId="18470"/>
    <cellStyle name="计算 2 3 2 2 5 4 3" xfId="18471"/>
    <cellStyle name="计算 2 3 2 2 5 4 3 2" xfId="18472"/>
    <cellStyle name="计算 2 3 2 2 5 4 3 2 2" xfId="18473"/>
    <cellStyle name="计算 2 3 2 2 5 4 3 2 3" xfId="18474"/>
    <cellStyle name="计算 2 3 2 2 5 4 3 3" xfId="18475"/>
    <cellStyle name="计算 2 3 2 2 5 4 3 4" xfId="18476"/>
    <cellStyle name="计算 2 3 2 2 5 4 4" xfId="18477"/>
    <cellStyle name="计算 2 3 2 2 5 4 4 2" xfId="18478"/>
    <cellStyle name="计算 2 3 2 2 5 4 4 2 2" xfId="18479"/>
    <cellStyle name="计算 2 3 2 2 5 4 4 2 3" xfId="18480"/>
    <cellStyle name="计算 2 3 2 2 5 4 4 3" xfId="18481"/>
    <cellStyle name="计算 2 3 2 2 5 4 4 4" xfId="18482"/>
    <cellStyle name="计算 2 3 2 2 5 4 5" xfId="18483"/>
    <cellStyle name="计算 2 3 2 2 5 4 5 2" xfId="18484"/>
    <cellStyle name="计算 2 3 2 2 5 4 5 3" xfId="18485"/>
    <cellStyle name="计算 2 3 2 2 5 4 6" xfId="18486"/>
    <cellStyle name="计算 2 3 2 2 5 4 7" xfId="18487"/>
    <cellStyle name="计算 2 3 2 2 5 5" xfId="18488"/>
    <cellStyle name="计算 2 3 2 2 5 5 2" xfId="18489"/>
    <cellStyle name="计算 2 3 2 2 5 5 2 2" xfId="18490"/>
    <cellStyle name="计算 2 3 2 2 5 5 2 3" xfId="18491"/>
    <cellStyle name="计算 2 3 2 2 5 5 3" xfId="18492"/>
    <cellStyle name="计算 2 3 2 2 5 5 4" xfId="18493"/>
    <cellStyle name="计算 2 3 2 2 5 6" xfId="18494"/>
    <cellStyle name="计算 2 3 2 2 5 6 2" xfId="18495"/>
    <cellStyle name="计算 2 3 2 2 5 6 3" xfId="18496"/>
    <cellStyle name="计算 2 3 2 2 5 7" xfId="18497"/>
    <cellStyle name="计算 2 3 2 2 5 8" xfId="18498"/>
    <cellStyle name="计算 2 3 2 2 6" xfId="18499"/>
    <cellStyle name="计算 2 3 2 2 6 2" xfId="18500"/>
    <cellStyle name="计算 2 3 2 2 6 2 2" xfId="18501"/>
    <cellStyle name="计算 2 3 2 2 6 2 2 2" xfId="18502"/>
    <cellStyle name="计算 2 3 2 2 6 2 2 3" xfId="18503"/>
    <cellStyle name="计算 2 3 2 2 6 2 3" xfId="18504"/>
    <cellStyle name="计算 2 3 2 2 6 2 4" xfId="18505"/>
    <cellStyle name="计算 2 3 2 2 6 3" xfId="18506"/>
    <cellStyle name="计算 2 3 2 2 6 3 2" xfId="18507"/>
    <cellStyle name="计算 2 3 2 2 6 3 2 2" xfId="18508"/>
    <cellStyle name="计算 2 3 2 2 6 3 2 3" xfId="18509"/>
    <cellStyle name="计算 2 3 2 2 6 3 3" xfId="18510"/>
    <cellStyle name="计算 2 3 2 2 6 3 4" xfId="18511"/>
    <cellStyle name="计算 2 3 2 2 6 4" xfId="18512"/>
    <cellStyle name="计算 2 3 2 2 6 4 2" xfId="18513"/>
    <cellStyle name="计算 2 3 2 2 6 4 2 2" xfId="18514"/>
    <cellStyle name="计算 2 3 2 2 6 4 2 3" xfId="18515"/>
    <cellStyle name="计算 2 3 2 2 6 4 3" xfId="18516"/>
    <cellStyle name="计算 2 3 2 2 6 4 4" xfId="18517"/>
    <cellStyle name="计算 2 3 2 2 6 5" xfId="18518"/>
    <cellStyle name="计算 2 3 2 2 6 5 2" xfId="18519"/>
    <cellStyle name="计算 2 3 2 2 6 5 3" xfId="18520"/>
    <cellStyle name="计算 2 3 2 2 6 6" xfId="18521"/>
    <cellStyle name="计算 2 3 2 2 6 7" xfId="18522"/>
    <cellStyle name="计算 2 3 2 2 7" xfId="18523"/>
    <cellStyle name="计算 2 3 2 2 7 2" xfId="18524"/>
    <cellStyle name="计算 2 3 2 2 7 2 2" xfId="18525"/>
    <cellStyle name="计算 2 3 2 2 7 2 2 2" xfId="18526"/>
    <cellStyle name="计算 2 3 2 2 7 2 2 3" xfId="18527"/>
    <cellStyle name="计算 2 3 2 2 7 2 3" xfId="18528"/>
    <cellStyle name="计算 2 3 2 2 7 2 4" xfId="18529"/>
    <cellStyle name="计算 2 3 2 2 7 3" xfId="18530"/>
    <cellStyle name="计算 2 3 2 2 7 3 2" xfId="18531"/>
    <cellStyle name="计算 2 3 2 2 7 3 2 2" xfId="18532"/>
    <cellStyle name="计算 2 3 2 2 7 3 2 3" xfId="18533"/>
    <cellStyle name="计算 2 3 2 2 7 3 3" xfId="18534"/>
    <cellStyle name="计算 2 3 2 2 7 3 4" xfId="18535"/>
    <cellStyle name="计算 2 3 2 2 7 4" xfId="18536"/>
    <cellStyle name="计算 2 3 2 2 7 4 2" xfId="18537"/>
    <cellStyle name="计算 2 3 2 2 7 4 2 2" xfId="18538"/>
    <cellStyle name="计算 2 3 2 2 7 4 2 3" xfId="18539"/>
    <cellStyle name="计算 2 3 2 2 7 4 3" xfId="18540"/>
    <cellStyle name="计算 2 3 2 2 7 4 4" xfId="18541"/>
    <cellStyle name="计算 2 3 2 2 7 5" xfId="18542"/>
    <cellStyle name="计算 2 3 2 2 7 5 2" xfId="18543"/>
    <cellStyle name="计算 2 3 2 2 7 5 3" xfId="18544"/>
    <cellStyle name="计算 2 3 2 2 7 6" xfId="18545"/>
    <cellStyle name="计算 2 3 2 2 7 7" xfId="18546"/>
    <cellStyle name="计算 2 3 2 2 8" xfId="18547"/>
    <cellStyle name="计算 2 3 2 2 8 2" xfId="18548"/>
    <cellStyle name="计算 2 3 2 2 8 2 2" xfId="18549"/>
    <cellStyle name="计算 2 3 2 2 8 2 2 2" xfId="18550"/>
    <cellStyle name="计算 2 3 2 2 8 2 2 3" xfId="18551"/>
    <cellStyle name="计算 2 3 2 2 8 2 3" xfId="18552"/>
    <cellStyle name="计算 2 3 2 2 8 2 4" xfId="18553"/>
    <cellStyle name="计算 2 3 2 2 8 3" xfId="18554"/>
    <cellStyle name="计算 2 3 2 2 8 3 2" xfId="18555"/>
    <cellStyle name="计算 2 3 2 2 8 3 2 2" xfId="18556"/>
    <cellStyle name="计算 2 3 2 2 8 3 2 3" xfId="18557"/>
    <cellStyle name="计算 2 3 2 2 8 3 3" xfId="18558"/>
    <cellStyle name="计算 2 3 2 2 8 3 4" xfId="18559"/>
    <cellStyle name="计算 2 3 2 2 8 4" xfId="18560"/>
    <cellStyle name="计算 2 3 2 2 8 4 2" xfId="18561"/>
    <cellStyle name="计算 2 3 2 2 8 4 2 2" xfId="18562"/>
    <cellStyle name="计算 2 3 2 2 8 4 2 3" xfId="18563"/>
    <cellStyle name="计算 2 3 2 2 8 4 3" xfId="18564"/>
    <cellStyle name="计算 2 3 2 2 8 4 4" xfId="18565"/>
    <cellStyle name="计算 2 3 2 2 8 5" xfId="18566"/>
    <cellStyle name="计算 2 3 2 2 8 5 2" xfId="18567"/>
    <cellStyle name="计算 2 3 2 2 8 5 3" xfId="18568"/>
    <cellStyle name="计算 2 3 2 2 8 6" xfId="18569"/>
    <cellStyle name="计算 2 3 2 2 8 7" xfId="18570"/>
    <cellStyle name="计算 2 3 2 2 9" xfId="18571"/>
    <cellStyle name="计算 2 3 2 2 9 2" xfId="18572"/>
    <cellStyle name="计算 2 3 2 2 9 2 2" xfId="18573"/>
    <cellStyle name="计算 2 3 2 2 9 2 3" xfId="18574"/>
    <cellStyle name="计算 2 3 2 2 9 3" xfId="18575"/>
    <cellStyle name="计算 2 3 2 2 9 4" xfId="18576"/>
    <cellStyle name="计算 2 3 2 3" xfId="18577"/>
    <cellStyle name="计算 2 3 2 3 2" xfId="18578"/>
    <cellStyle name="计算 2 3 2 3 2 2" xfId="18579"/>
    <cellStyle name="计算 2 3 2 3 2 2 2" xfId="18580"/>
    <cellStyle name="计算 2 3 2 3 2 2 2 2" xfId="18581"/>
    <cellStyle name="计算 2 3 2 3 2 2 2 2 2" xfId="18582"/>
    <cellStyle name="计算 2 3 2 3 2 2 2 2 3" xfId="18583"/>
    <cellStyle name="计算 2 3 2 3 2 2 2 3" xfId="18584"/>
    <cellStyle name="计算 2 3 2 3 2 2 2 4" xfId="18585"/>
    <cellStyle name="计算 2 3 2 3 2 2 3" xfId="18586"/>
    <cellStyle name="计算 2 3 2 3 2 2 3 2" xfId="18587"/>
    <cellStyle name="计算 2 3 2 3 2 2 3 2 2" xfId="18588"/>
    <cellStyle name="计算 2 3 2 3 2 2 3 2 3" xfId="18589"/>
    <cellStyle name="计算 2 3 2 3 2 2 3 3" xfId="18590"/>
    <cellStyle name="计算 2 3 2 3 2 2 3 4" xfId="18591"/>
    <cellStyle name="计算 2 3 2 3 2 2 4" xfId="18592"/>
    <cellStyle name="计算 2 3 2 3 2 2 4 2" xfId="18593"/>
    <cellStyle name="计算 2 3 2 3 2 2 4 2 2" xfId="18594"/>
    <cellStyle name="计算 2 3 2 3 2 2 4 2 3" xfId="18595"/>
    <cellStyle name="计算 2 3 2 3 2 2 4 3" xfId="18596"/>
    <cellStyle name="计算 2 3 2 3 2 2 4 4" xfId="18597"/>
    <cellStyle name="计算 2 3 2 3 2 2 5" xfId="18598"/>
    <cellStyle name="计算 2 3 2 3 2 2 5 2" xfId="18599"/>
    <cellStyle name="计算 2 3 2 3 2 2 5 3" xfId="18600"/>
    <cellStyle name="计算 2 3 2 3 2 2 6" xfId="18601"/>
    <cellStyle name="计算 2 3 2 3 2 2 7" xfId="18602"/>
    <cellStyle name="计算 2 3 2 3 2 3" xfId="18603"/>
    <cellStyle name="计算 2 3 2 3 2 3 2" xfId="18604"/>
    <cellStyle name="计算 2 3 2 3 2 3 2 2" xfId="18605"/>
    <cellStyle name="计算 2 3 2 3 2 3 2 2 2" xfId="18606"/>
    <cellStyle name="计算 2 3 2 3 2 3 2 2 3" xfId="18607"/>
    <cellStyle name="计算 2 3 2 3 2 3 2 3" xfId="18608"/>
    <cellStyle name="计算 2 3 2 3 2 3 2 4" xfId="18609"/>
    <cellStyle name="计算 2 3 2 3 2 3 3" xfId="18610"/>
    <cellStyle name="计算 2 3 2 3 2 3 3 2" xfId="18611"/>
    <cellStyle name="计算 2 3 2 3 2 3 3 2 2" xfId="18612"/>
    <cellStyle name="计算 2 3 2 3 2 3 3 2 3" xfId="18613"/>
    <cellStyle name="计算 2 3 2 3 2 3 3 3" xfId="18614"/>
    <cellStyle name="计算 2 3 2 3 2 3 3 4" xfId="18615"/>
    <cellStyle name="计算 2 3 2 3 2 3 4" xfId="18616"/>
    <cellStyle name="计算 2 3 2 3 2 3 4 2" xfId="18617"/>
    <cellStyle name="计算 2 3 2 3 2 3 4 2 2" xfId="18618"/>
    <cellStyle name="计算 2 3 2 3 2 3 4 2 3" xfId="18619"/>
    <cellStyle name="计算 2 3 2 3 2 3 4 3" xfId="18620"/>
    <cellStyle name="计算 2 3 2 3 2 3 4 4" xfId="18621"/>
    <cellStyle name="计算 2 3 2 3 2 3 5" xfId="18622"/>
    <cellStyle name="计算 2 3 2 3 2 3 5 2" xfId="18623"/>
    <cellStyle name="计算 2 3 2 3 2 3 5 3" xfId="18624"/>
    <cellStyle name="计算 2 3 2 3 2 3 6" xfId="18625"/>
    <cellStyle name="计算 2 3 2 3 2 3 7" xfId="18626"/>
    <cellStyle name="计算 2 3 2 3 2 4" xfId="18627"/>
    <cellStyle name="计算 2 3 2 3 2 4 2" xfId="18628"/>
    <cellStyle name="计算 2 3 2 3 2 4 2 2" xfId="18629"/>
    <cellStyle name="计算 2 3 2 3 2 4 2 2 2" xfId="18630"/>
    <cellStyle name="计算 2 3 2 3 2 4 2 2 3" xfId="18631"/>
    <cellStyle name="计算 2 3 2 3 2 4 2 3" xfId="18632"/>
    <cellStyle name="计算 2 3 2 3 2 4 2 4" xfId="18633"/>
    <cellStyle name="计算 2 3 2 3 2 4 3" xfId="18634"/>
    <cellStyle name="计算 2 3 2 3 2 4 3 2" xfId="18635"/>
    <cellStyle name="计算 2 3 2 3 2 4 3 2 2" xfId="18636"/>
    <cellStyle name="计算 2 3 2 3 2 4 3 2 3" xfId="18637"/>
    <cellStyle name="计算 2 3 2 3 2 4 3 3" xfId="18638"/>
    <cellStyle name="计算 2 3 2 3 2 4 3 4" xfId="18639"/>
    <cellStyle name="计算 2 3 2 3 2 4 4" xfId="18640"/>
    <cellStyle name="计算 2 3 2 3 2 4 4 2" xfId="18641"/>
    <cellStyle name="计算 2 3 2 3 2 4 4 2 2" xfId="18642"/>
    <cellStyle name="计算 2 3 2 3 2 4 4 2 3" xfId="18643"/>
    <cellStyle name="计算 2 3 2 3 2 4 4 3" xfId="18644"/>
    <cellStyle name="计算 2 3 2 3 2 4 4 4" xfId="18645"/>
    <cellStyle name="计算 2 3 2 3 2 4 5" xfId="18646"/>
    <cellStyle name="计算 2 3 2 3 2 4 5 2" xfId="18647"/>
    <cellStyle name="计算 2 3 2 3 2 4 5 3" xfId="18648"/>
    <cellStyle name="计算 2 3 2 3 2 4 6" xfId="18649"/>
    <cellStyle name="计算 2 3 2 3 2 4 7" xfId="18650"/>
    <cellStyle name="计算 2 3 2 3 2 5" xfId="18651"/>
    <cellStyle name="计算 2 3 2 3 2 5 2" xfId="18652"/>
    <cellStyle name="计算 2 3 2 3 2 5 2 2" xfId="18653"/>
    <cellStyle name="计算 2 3 2 3 2 5 2 3" xfId="18654"/>
    <cellStyle name="计算 2 3 2 3 2 5 3" xfId="18655"/>
    <cellStyle name="计算 2 3 2 3 2 5 4" xfId="18656"/>
    <cellStyle name="计算 2 3 2 3 2 6" xfId="18657"/>
    <cellStyle name="计算 2 3 2 3 2 6 2" xfId="18658"/>
    <cellStyle name="计算 2 3 2 3 2 6 3" xfId="18659"/>
    <cellStyle name="计算 2 3 2 3 2 7" xfId="18660"/>
    <cellStyle name="计算 2 3 2 3 2 8" xfId="18661"/>
    <cellStyle name="计算 2 3 2 3 3" xfId="18662"/>
    <cellStyle name="计算 2 3 2 3 3 2" xfId="18663"/>
    <cellStyle name="计算 2 3 2 3 3 2 2" xfId="18664"/>
    <cellStyle name="计算 2 3 2 3 3 2 2 2" xfId="18665"/>
    <cellStyle name="计算 2 3 2 3 3 2 2 3" xfId="18666"/>
    <cellStyle name="计算 2 3 2 3 3 2 3" xfId="18667"/>
    <cellStyle name="计算 2 3 2 3 3 2 4" xfId="18668"/>
    <cellStyle name="计算 2 3 2 3 3 3" xfId="18669"/>
    <cellStyle name="计算 2 3 2 3 3 3 2" xfId="18670"/>
    <cellStyle name="计算 2 3 2 3 3 3 2 2" xfId="18671"/>
    <cellStyle name="计算 2 3 2 3 3 3 2 3" xfId="18672"/>
    <cellStyle name="计算 2 3 2 3 3 3 3" xfId="18673"/>
    <cellStyle name="计算 2 3 2 3 3 3 4" xfId="18674"/>
    <cellStyle name="计算 2 3 2 3 3 4" xfId="18675"/>
    <cellStyle name="计算 2 3 2 3 3 4 2" xfId="18676"/>
    <cellStyle name="计算 2 3 2 3 3 4 2 2" xfId="18677"/>
    <cellStyle name="计算 2 3 2 3 3 4 2 3" xfId="18678"/>
    <cellStyle name="计算 2 3 2 3 3 4 3" xfId="18679"/>
    <cellStyle name="计算 2 3 2 3 3 4 4" xfId="18680"/>
    <cellStyle name="计算 2 3 2 3 3 5" xfId="18681"/>
    <cellStyle name="计算 2 3 2 3 3 5 2" xfId="18682"/>
    <cellStyle name="计算 2 3 2 3 3 5 3" xfId="18683"/>
    <cellStyle name="计算 2 3 2 3 3 6" xfId="18684"/>
    <cellStyle name="计算 2 3 2 3 3 7" xfId="18685"/>
    <cellStyle name="计算 2 3 2 3 4" xfId="18686"/>
    <cellStyle name="计算 2 3 2 3 4 2" xfId="18687"/>
    <cellStyle name="计算 2 3 2 3 4 2 2" xfId="18688"/>
    <cellStyle name="计算 2 3 2 3 4 2 2 2" xfId="18689"/>
    <cellStyle name="计算 2 3 2 3 4 2 2 3" xfId="18690"/>
    <cellStyle name="计算 2 3 2 3 4 2 3" xfId="18691"/>
    <cellStyle name="计算 2 3 2 3 4 2 4" xfId="18692"/>
    <cellStyle name="计算 2 3 2 3 4 3" xfId="18693"/>
    <cellStyle name="计算 2 3 2 3 4 3 2" xfId="18694"/>
    <cellStyle name="计算 2 3 2 3 4 3 2 2" xfId="18695"/>
    <cellStyle name="计算 2 3 2 3 4 3 2 3" xfId="18696"/>
    <cellStyle name="计算 2 3 2 3 4 3 3" xfId="18697"/>
    <cellStyle name="计算 2 3 2 3 4 3 4" xfId="18698"/>
    <cellStyle name="计算 2 3 2 3 4 4" xfId="18699"/>
    <cellStyle name="计算 2 3 2 3 4 4 2" xfId="18700"/>
    <cellStyle name="计算 2 3 2 3 4 4 2 2" xfId="18701"/>
    <cellStyle name="计算 2 3 2 3 4 4 2 3" xfId="18702"/>
    <cellStyle name="计算 2 3 2 3 4 4 3" xfId="18703"/>
    <cellStyle name="计算 2 3 2 3 4 4 4" xfId="18704"/>
    <cellStyle name="计算 2 3 2 3 4 5" xfId="18705"/>
    <cellStyle name="计算 2 3 2 3 4 5 2" xfId="18706"/>
    <cellStyle name="计算 2 3 2 3 4 5 3" xfId="18707"/>
    <cellStyle name="计算 2 3 2 3 4 6" xfId="18708"/>
    <cellStyle name="计算 2 3 2 3 4 7" xfId="18709"/>
    <cellStyle name="计算 2 3 2 3 5" xfId="18710"/>
    <cellStyle name="计算 2 3 2 3 5 2" xfId="18711"/>
    <cellStyle name="计算 2 3 2 3 5 2 2" xfId="18712"/>
    <cellStyle name="计算 2 3 2 3 5 2 2 2" xfId="18713"/>
    <cellStyle name="计算 2 3 2 3 5 2 2 3" xfId="18714"/>
    <cellStyle name="计算 2 3 2 3 5 2 3" xfId="18715"/>
    <cellStyle name="计算 2 3 2 3 5 2 4" xfId="18716"/>
    <cellStyle name="计算 2 3 2 3 5 3" xfId="18717"/>
    <cellStyle name="计算 2 3 2 3 5 3 2" xfId="18718"/>
    <cellStyle name="计算 2 3 2 3 5 3 2 2" xfId="18719"/>
    <cellStyle name="计算 2 3 2 3 5 3 2 3" xfId="18720"/>
    <cellStyle name="计算 2 3 2 3 5 3 3" xfId="18721"/>
    <cellStyle name="计算 2 3 2 3 5 3 4" xfId="18722"/>
    <cellStyle name="计算 2 3 2 3 5 4" xfId="18723"/>
    <cellStyle name="计算 2 3 2 3 5 4 2" xfId="18724"/>
    <cellStyle name="计算 2 3 2 3 5 4 2 2" xfId="18725"/>
    <cellStyle name="计算 2 3 2 3 5 4 2 3" xfId="18726"/>
    <cellStyle name="计算 2 3 2 3 5 4 3" xfId="18727"/>
    <cellStyle name="计算 2 3 2 3 5 4 4" xfId="18728"/>
    <cellStyle name="计算 2 3 2 3 5 5" xfId="18729"/>
    <cellStyle name="计算 2 3 2 3 5 5 2" xfId="18730"/>
    <cellStyle name="计算 2 3 2 3 5 5 3" xfId="18731"/>
    <cellStyle name="计算 2 3 2 3 5 6" xfId="18732"/>
    <cellStyle name="计算 2 3 2 3 5 7" xfId="18733"/>
    <cellStyle name="计算 2 3 2 3 6" xfId="18734"/>
    <cellStyle name="计算 2 3 2 3 6 2" xfId="18735"/>
    <cellStyle name="计算 2 3 2 3 6 2 2" xfId="18736"/>
    <cellStyle name="计算 2 3 2 3 6 2 3" xfId="18737"/>
    <cellStyle name="计算 2 3 2 3 6 3" xfId="18738"/>
    <cellStyle name="计算 2 3 2 3 6 4" xfId="18739"/>
    <cellStyle name="计算 2 3 2 3 7" xfId="18740"/>
    <cellStyle name="计算 2 3 2 3 7 2" xfId="18741"/>
    <cellStyle name="计算 2 3 2 3 7 3" xfId="18742"/>
    <cellStyle name="计算 2 3 2 3 8" xfId="18743"/>
    <cellStyle name="计算 2 3 2 3 9" xfId="18744"/>
    <cellStyle name="计算 2 3 2 4" xfId="18745"/>
    <cellStyle name="计算 2 3 2 4 2" xfId="18746"/>
    <cellStyle name="计算 2 3 2 4 2 2" xfId="18747"/>
    <cellStyle name="计算 2 3 2 4 2 2 2" xfId="18748"/>
    <cellStyle name="计算 2 3 2 4 2 2 2 2" xfId="18749"/>
    <cellStyle name="计算 2 3 2 4 2 2 2 2 2" xfId="18750"/>
    <cellStyle name="计算 2 3 2 4 2 2 2 2 3" xfId="18751"/>
    <cellStyle name="计算 2 3 2 4 2 2 2 3" xfId="18752"/>
    <cellStyle name="计算 2 3 2 4 2 2 2 4" xfId="18753"/>
    <cellStyle name="计算 2 3 2 4 2 2 3" xfId="18754"/>
    <cellStyle name="计算 2 3 2 4 2 2 3 2" xfId="18755"/>
    <cellStyle name="计算 2 3 2 4 2 2 3 2 2" xfId="18756"/>
    <cellStyle name="计算 2 3 2 4 2 2 3 2 3" xfId="18757"/>
    <cellStyle name="计算 2 3 2 4 2 2 3 3" xfId="18758"/>
    <cellStyle name="计算 2 3 2 4 2 2 3 4" xfId="18759"/>
    <cellStyle name="计算 2 3 2 4 2 2 4" xfId="18760"/>
    <cellStyle name="计算 2 3 2 4 2 2 4 2" xfId="18761"/>
    <cellStyle name="计算 2 3 2 4 2 2 4 2 2" xfId="18762"/>
    <cellStyle name="计算 2 3 2 4 2 2 4 2 3" xfId="18763"/>
    <cellStyle name="计算 2 3 2 4 2 2 4 3" xfId="18764"/>
    <cellStyle name="计算 2 3 2 4 2 2 4 4" xfId="18765"/>
    <cellStyle name="计算 2 3 2 4 2 2 5" xfId="18766"/>
    <cellStyle name="计算 2 3 2 4 2 2 5 2" xfId="18767"/>
    <cellStyle name="计算 2 3 2 4 2 2 5 3" xfId="18768"/>
    <cellStyle name="计算 2 3 2 4 2 2 6" xfId="18769"/>
    <cellStyle name="计算 2 3 2 4 2 2 7" xfId="18770"/>
    <cellStyle name="计算 2 3 2 4 2 3" xfId="18771"/>
    <cellStyle name="计算 2 3 2 4 2 3 2" xfId="18772"/>
    <cellStyle name="计算 2 3 2 4 2 3 2 2" xfId="18773"/>
    <cellStyle name="计算 2 3 2 4 2 3 2 2 2" xfId="18774"/>
    <cellStyle name="计算 2 3 2 4 2 3 2 2 3" xfId="18775"/>
    <cellStyle name="计算 2 3 2 4 2 3 2 3" xfId="18776"/>
    <cellStyle name="计算 2 3 2 4 2 3 2 4" xfId="18777"/>
    <cellStyle name="计算 2 3 2 4 2 3 3" xfId="18778"/>
    <cellStyle name="计算 2 3 2 4 2 3 3 2" xfId="18779"/>
    <cellStyle name="计算 2 3 2 4 2 3 3 2 2" xfId="18780"/>
    <cellStyle name="计算 2 3 2 4 2 3 3 2 3" xfId="18781"/>
    <cellStyle name="计算 2 3 2 4 2 3 3 3" xfId="18782"/>
    <cellStyle name="计算 2 3 2 4 2 3 3 4" xfId="18783"/>
    <cellStyle name="计算 2 3 2 4 2 3 4" xfId="18784"/>
    <cellStyle name="计算 2 3 2 4 2 3 4 2" xfId="18785"/>
    <cellStyle name="计算 2 3 2 4 2 3 4 2 2" xfId="18786"/>
    <cellStyle name="计算 2 3 2 4 2 3 4 2 3" xfId="18787"/>
    <cellStyle name="计算 2 3 2 4 2 3 4 3" xfId="18788"/>
    <cellStyle name="计算 2 3 2 4 2 3 4 4" xfId="18789"/>
    <cellStyle name="计算 2 3 2 4 2 3 5" xfId="18790"/>
    <cellStyle name="计算 2 3 2 4 2 3 5 2" xfId="18791"/>
    <cellStyle name="计算 2 3 2 4 2 3 5 3" xfId="18792"/>
    <cellStyle name="计算 2 3 2 4 2 3 6" xfId="18793"/>
    <cellStyle name="计算 2 3 2 4 2 3 7" xfId="18794"/>
    <cellStyle name="计算 2 3 2 4 2 4" xfId="18795"/>
    <cellStyle name="计算 2 3 2 4 2 4 2" xfId="18796"/>
    <cellStyle name="计算 2 3 2 4 2 4 2 2" xfId="18797"/>
    <cellStyle name="计算 2 3 2 4 2 4 2 2 2" xfId="18798"/>
    <cellStyle name="计算 2 3 2 4 2 4 2 2 3" xfId="18799"/>
    <cellStyle name="计算 2 3 2 4 2 4 2 3" xfId="18800"/>
    <cellStyle name="计算 2 3 2 4 2 4 2 4" xfId="18801"/>
    <cellStyle name="计算 2 3 2 4 2 4 3" xfId="18802"/>
    <cellStyle name="计算 2 3 2 4 2 4 3 2" xfId="18803"/>
    <cellStyle name="计算 2 3 2 4 2 4 3 2 2" xfId="18804"/>
    <cellStyle name="计算 2 3 2 4 2 4 3 2 3" xfId="18805"/>
    <cellStyle name="计算 2 3 2 4 2 4 3 3" xfId="18806"/>
    <cellStyle name="计算 2 3 2 4 2 4 3 4" xfId="18807"/>
    <cellStyle name="计算 2 3 2 4 2 4 4" xfId="18808"/>
    <cellStyle name="计算 2 3 2 4 2 4 4 2" xfId="18809"/>
    <cellStyle name="计算 2 3 2 4 2 4 4 2 2" xfId="18810"/>
    <cellStyle name="计算 2 3 2 4 2 4 4 2 3" xfId="18811"/>
    <cellStyle name="计算 2 3 2 4 2 4 4 3" xfId="18812"/>
    <cellStyle name="计算 2 3 2 4 2 4 4 4" xfId="18813"/>
    <cellStyle name="计算 2 3 2 4 2 4 5" xfId="18814"/>
    <cellStyle name="计算 2 3 2 4 2 4 5 2" xfId="18815"/>
    <cellStyle name="计算 2 3 2 4 2 4 5 3" xfId="18816"/>
    <cellStyle name="计算 2 3 2 4 2 4 6" xfId="18817"/>
    <cellStyle name="计算 2 3 2 4 2 4 7" xfId="18818"/>
    <cellStyle name="计算 2 3 2 4 2 5" xfId="18819"/>
    <cellStyle name="计算 2 3 2 4 2 5 2" xfId="18820"/>
    <cellStyle name="计算 2 3 2 4 2 5 2 2" xfId="18821"/>
    <cellStyle name="计算 2 3 2 4 2 5 2 3" xfId="18822"/>
    <cellStyle name="计算 2 3 2 4 2 5 3" xfId="18823"/>
    <cellStyle name="计算 2 3 2 4 2 5 4" xfId="18824"/>
    <cellStyle name="计算 2 3 2 4 2 6" xfId="18825"/>
    <cellStyle name="计算 2 3 2 4 2 6 2" xfId="18826"/>
    <cellStyle name="计算 2 3 2 4 2 6 3" xfId="18827"/>
    <cellStyle name="计算 2 3 2 4 2 7" xfId="18828"/>
    <cellStyle name="计算 2 3 2 4 2 8" xfId="18829"/>
    <cellStyle name="计算 2 3 2 4 3" xfId="18830"/>
    <cellStyle name="计算 2 3 2 4 3 2" xfId="18831"/>
    <cellStyle name="计算 2 3 2 4 3 2 2" xfId="18832"/>
    <cellStyle name="计算 2 3 2 4 3 2 2 2" xfId="18833"/>
    <cellStyle name="计算 2 3 2 4 3 2 2 3" xfId="18834"/>
    <cellStyle name="计算 2 3 2 4 3 2 3" xfId="18835"/>
    <cellStyle name="计算 2 3 2 4 3 2 4" xfId="18836"/>
    <cellStyle name="计算 2 3 2 4 3 3" xfId="18837"/>
    <cellStyle name="计算 2 3 2 4 3 3 2" xfId="18838"/>
    <cellStyle name="计算 2 3 2 4 3 3 2 2" xfId="18839"/>
    <cellStyle name="计算 2 3 2 4 3 3 2 3" xfId="18840"/>
    <cellStyle name="计算 2 3 2 4 3 3 3" xfId="18841"/>
    <cellStyle name="计算 2 3 2 4 3 3 4" xfId="18842"/>
    <cellStyle name="计算 2 3 2 4 3 4" xfId="18843"/>
    <cellStyle name="计算 2 3 2 4 3 4 2" xfId="18844"/>
    <cellStyle name="计算 2 3 2 4 3 4 2 2" xfId="18845"/>
    <cellStyle name="计算 2 3 2 4 3 4 2 3" xfId="18846"/>
    <cellStyle name="计算 2 3 2 4 3 4 3" xfId="18847"/>
    <cellStyle name="计算 2 3 2 4 3 4 4" xfId="18848"/>
    <cellStyle name="计算 2 3 2 4 3 5" xfId="18849"/>
    <cellStyle name="计算 2 3 2 4 3 5 2" xfId="18850"/>
    <cellStyle name="计算 2 3 2 4 3 5 3" xfId="18851"/>
    <cellStyle name="计算 2 3 2 4 3 6" xfId="18852"/>
    <cellStyle name="计算 2 3 2 4 3 7" xfId="18853"/>
    <cellStyle name="计算 2 3 2 4 4" xfId="18854"/>
    <cellStyle name="计算 2 3 2 4 4 2" xfId="18855"/>
    <cellStyle name="计算 2 3 2 4 4 2 2" xfId="18856"/>
    <cellStyle name="计算 2 3 2 4 4 2 2 2" xfId="18857"/>
    <cellStyle name="计算 2 3 2 4 4 2 2 3" xfId="18858"/>
    <cellStyle name="计算 2 3 2 4 4 2 3" xfId="18859"/>
    <cellStyle name="计算 2 3 2 4 4 2 4" xfId="18860"/>
    <cellStyle name="计算 2 3 2 4 4 3" xfId="18861"/>
    <cellStyle name="计算 2 3 2 4 4 3 2" xfId="18862"/>
    <cellStyle name="计算 2 3 2 4 4 3 2 2" xfId="18863"/>
    <cellStyle name="计算 2 3 2 4 4 3 2 3" xfId="18864"/>
    <cellStyle name="计算 2 3 2 4 4 3 3" xfId="18865"/>
    <cellStyle name="计算 2 3 2 4 4 3 4" xfId="18866"/>
    <cellStyle name="计算 2 3 2 4 4 4" xfId="18867"/>
    <cellStyle name="计算 2 3 2 4 4 4 2" xfId="18868"/>
    <cellStyle name="计算 2 3 2 4 4 4 2 2" xfId="18869"/>
    <cellStyle name="计算 2 3 2 4 4 4 2 3" xfId="18870"/>
    <cellStyle name="计算 2 3 2 4 4 4 3" xfId="18871"/>
    <cellStyle name="计算 2 3 2 4 4 4 4" xfId="18872"/>
    <cellStyle name="计算 2 3 2 4 4 5" xfId="18873"/>
    <cellStyle name="计算 2 3 2 4 4 5 2" xfId="18874"/>
    <cellStyle name="计算 2 3 2 4 4 5 3" xfId="18875"/>
    <cellStyle name="计算 2 3 2 4 4 6" xfId="18876"/>
    <cellStyle name="计算 2 3 2 4 4 7" xfId="18877"/>
    <cellStyle name="计算 2 3 2 4 5" xfId="18878"/>
    <cellStyle name="计算 2 3 2 4 5 2" xfId="18879"/>
    <cellStyle name="计算 2 3 2 4 5 2 2" xfId="18880"/>
    <cellStyle name="计算 2 3 2 4 5 2 2 2" xfId="18881"/>
    <cellStyle name="计算 2 3 2 4 5 2 2 3" xfId="18882"/>
    <cellStyle name="计算 2 3 2 4 5 2 3" xfId="18883"/>
    <cellStyle name="计算 2 3 2 4 5 2 4" xfId="18884"/>
    <cellStyle name="计算 2 3 2 4 5 3" xfId="18885"/>
    <cellStyle name="计算 2 3 2 4 5 3 2" xfId="18886"/>
    <cellStyle name="计算 2 3 2 4 5 3 2 2" xfId="18887"/>
    <cellStyle name="计算 2 3 2 4 5 3 2 3" xfId="18888"/>
    <cellStyle name="计算 2 3 2 4 5 3 3" xfId="18889"/>
    <cellStyle name="计算 2 3 2 4 5 3 4" xfId="18890"/>
    <cellStyle name="计算 2 3 2 4 5 4" xfId="18891"/>
    <cellStyle name="计算 2 3 2 4 5 4 2" xfId="18892"/>
    <cellStyle name="计算 2 3 2 4 5 4 2 2" xfId="18893"/>
    <cellStyle name="计算 2 3 2 4 5 4 2 3" xfId="18894"/>
    <cellStyle name="计算 2 3 2 4 5 4 3" xfId="18895"/>
    <cellStyle name="计算 2 3 2 4 5 4 4" xfId="18896"/>
    <cellStyle name="计算 2 3 2 4 5 5" xfId="18897"/>
    <cellStyle name="计算 2 3 2 4 5 5 2" xfId="18898"/>
    <cellStyle name="计算 2 3 2 4 5 5 3" xfId="18899"/>
    <cellStyle name="计算 2 3 2 4 5 6" xfId="18900"/>
    <cellStyle name="计算 2 3 2 4 5 7" xfId="18901"/>
    <cellStyle name="计算 2 3 2 4 6" xfId="18902"/>
    <cellStyle name="计算 2 3 2 4 6 2" xfId="18903"/>
    <cellStyle name="计算 2 3 2 4 6 2 2" xfId="18904"/>
    <cellStyle name="计算 2 3 2 4 6 2 3" xfId="18905"/>
    <cellStyle name="计算 2 3 2 4 6 3" xfId="18906"/>
    <cellStyle name="计算 2 3 2 4 6 4" xfId="18907"/>
    <cellStyle name="计算 2 3 2 4 7" xfId="18908"/>
    <cellStyle name="计算 2 3 2 4 7 2" xfId="18909"/>
    <cellStyle name="计算 2 3 2 4 7 3" xfId="18910"/>
    <cellStyle name="计算 2 3 2 4 8" xfId="18911"/>
    <cellStyle name="计算 2 3 2 4 9" xfId="18912"/>
    <cellStyle name="计算 2 3 2 5" xfId="18913"/>
    <cellStyle name="计算 2 3 2 5 2" xfId="18914"/>
    <cellStyle name="计算 2 3 2 5 2 2" xfId="18915"/>
    <cellStyle name="计算 2 3 2 5 2 2 2" xfId="18916"/>
    <cellStyle name="计算 2 3 2 5 2 2 2 2" xfId="18917"/>
    <cellStyle name="计算 2 3 2 5 2 2 2 2 2" xfId="18918"/>
    <cellStyle name="计算 2 3 2 5 2 2 2 2 3" xfId="18919"/>
    <cellStyle name="计算 2 3 2 5 2 2 2 3" xfId="18920"/>
    <cellStyle name="计算 2 3 2 5 2 2 2 4" xfId="18921"/>
    <cellStyle name="计算 2 3 2 5 2 2 3" xfId="18922"/>
    <cellStyle name="计算 2 3 2 5 2 2 3 2" xfId="18923"/>
    <cellStyle name="计算 2 3 2 5 2 2 3 2 2" xfId="18924"/>
    <cellStyle name="计算 2 3 2 5 2 2 3 2 3" xfId="18925"/>
    <cellStyle name="计算 2 3 2 5 2 2 3 3" xfId="18926"/>
    <cellStyle name="计算 2 3 2 5 2 2 3 4" xfId="18927"/>
    <cellStyle name="计算 2 3 2 5 2 2 4" xfId="18928"/>
    <cellStyle name="计算 2 3 2 5 2 2 4 2" xfId="18929"/>
    <cellStyle name="计算 2 3 2 5 2 2 4 2 2" xfId="18930"/>
    <cellStyle name="计算 2 3 2 5 2 2 4 2 3" xfId="18931"/>
    <cellStyle name="计算 2 3 2 5 2 2 4 3" xfId="18932"/>
    <cellStyle name="计算 2 3 2 5 2 2 4 4" xfId="18933"/>
    <cellStyle name="计算 2 3 2 5 2 2 5" xfId="18934"/>
    <cellStyle name="计算 2 3 2 5 2 2 5 2" xfId="18935"/>
    <cellStyle name="计算 2 3 2 5 2 2 5 3" xfId="18936"/>
    <cellStyle name="计算 2 3 2 5 2 2 6" xfId="18937"/>
    <cellStyle name="计算 2 3 2 5 2 2 7" xfId="18938"/>
    <cellStyle name="计算 2 3 2 5 2 3" xfId="18939"/>
    <cellStyle name="计算 2 3 2 5 2 3 2" xfId="18940"/>
    <cellStyle name="计算 2 3 2 5 2 3 2 2" xfId="18941"/>
    <cellStyle name="计算 2 3 2 5 2 3 2 2 2" xfId="18942"/>
    <cellStyle name="计算 2 3 2 5 2 3 2 2 3" xfId="18943"/>
    <cellStyle name="计算 2 3 2 5 2 3 2 3" xfId="18944"/>
    <cellStyle name="计算 2 3 2 5 2 3 2 4" xfId="18945"/>
    <cellStyle name="计算 2 3 2 5 2 3 3" xfId="18946"/>
    <cellStyle name="计算 2 3 2 5 2 3 3 2" xfId="18947"/>
    <cellStyle name="计算 2 3 2 5 2 3 3 2 2" xfId="18948"/>
    <cellStyle name="计算 2 3 2 5 2 3 3 2 3" xfId="18949"/>
    <cellStyle name="计算 2 3 2 5 2 3 3 3" xfId="18950"/>
    <cellStyle name="计算 2 3 2 5 2 3 3 4" xfId="18951"/>
    <cellStyle name="计算 2 3 2 5 2 3 4" xfId="18952"/>
    <cellStyle name="计算 2 3 2 5 2 3 4 2" xfId="18953"/>
    <cellStyle name="计算 2 3 2 5 2 3 4 2 2" xfId="18954"/>
    <cellStyle name="计算 2 3 2 5 2 3 4 2 3" xfId="18955"/>
    <cellStyle name="计算 2 3 2 5 2 3 4 3" xfId="18956"/>
    <cellStyle name="计算 2 3 2 5 2 3 4 4" xfId="18957"/>
    <cellStyle name="计算 2 3 2 5 2 3 5" xfId="18958"/>
    <cellStyle name="计算 2 3 2 5 2 3 5 2" xfId="18959"/>
    <cellStyle name="计算 2 3 2 5 2 3 5 3" xfId="18960"/>
    <cellStyle name="计算 2 3 2 5 2 3 6" xfId="18961"/>
    <cellStyle name="计算 2 3 2 5 2 3 7" xfId="18962"/>
    <cellStyle name="计算 2 3 2 5 2 4" xfId="18963"/>
    <cellStyle name="计算 2 3 2 5 2 4 2" xfId="18964"/>
    <cellStyle name="计算 2 3 2 5 2 4 2 2" xfId="18965"/>
    <cellStyle name="计算 2 3 2 5 2 4 2 2 2" xfId="18966"/>
    <cellStyle name="计算 2 3 2 5 2 4 2 2 3" xfId="18967"/>
    <cellStyle name="计算 2 3 2 5 2 4 2 3" xfId="18968"/>
    <cellStyle name="计算 2 3 2 5 2 4 2 4" xfId="18969"/>
    <cellStyle name="计算 2 3 2 5 2 4 3" xfId="18970"/>
    <cellStyle name="计算 2 3 2 5 2 4 3 2" xfId="18971"/>
    <cellStyle name="计算 2 3 2 5 2 4 3 2 2" xfId="18972"/>
    <cellStyle name="计算 2 3 2 5 2 4 3 2 3" xfId="18973"/>
    <cellStyle name="计算 2 3 2 5 2 4 3 3" xfId="18974"/>
    <cellStyle name="计算 2 3 2 5 2 4 3 4" xfId="18975"/>
    <cellStyle name="计算 2 3 2 5 2 4 4" xfId="18976"/>
    <cellStyle name="计算 2 3 2 5 2 4 4 2" xfId="18977"/>
    <cellStyle name="计算 2 3 2 5 2 4 4 2 2" xfId="18978"/>
    <cellStyle name="计算 2 3 2 5 2 4 4 2 3" xfId="18979"/>
    <cellStyle name="计算 2 3 2 5 2 4 4 3" xfId="18980"/>
    <cellStyle name="计算 2 3 2 5 2 4 4 4" xfId="18981"/>
    <cellStyle name="计算 2 3 2 5 2 4 5" xfId="18982"/>
    <cellStyle name="计算 2 3 2 5 2 4 5 2" xfId="18983"/>
    <cellStyle name="计算 2 3 2 5 2 4 5 3" xfId="18984"/>
    <cellStyle name="计算 2 3 2 5 2 4 6" xfId="18985"/>
    <cellStyle name="计算 2 3 2 5 2 4 7" xfId="18986"/>
    <cellStyle name="计算 2 3 2 5 2 5" xfId="18987"/>
    <cellStyle name="计算 2 3 2 5 2 5 2" xfId="18988"/>
    <cellStyle name="计算 2 3 2 5 2 5 2 2" xfId="18989"/>
    <cellStyle name="计算 2 3 2 5 2 5 2 3" xfId="18990"/>
    <cellStyle name="计算 2 3 2 5 2 5 3" xfId="18991"/>
    <cellStyle name="计算 2 3 2 5 2 5 4" xfId="18992"/>
    <cellStyle name="计算 2 3 2 5 2 6" xfId="18993"/>
    <cellStyle name="计算 2 3 2 5 2 6 2" xfId="18994"/>
    <cellStyle name="计算 2 3 2 5 2 6 3" xfId="18995"/>
    <cellStyle name="计算 2 3 2 5 2 7" xfId="18996"/>
    <cellStyle name="计算 2 3 2 5 2 8" xfId="18997"/>
    <cellStyle name="计算 2 3 2 5 3" xfId="18998"/>
    <cellStyle name="计算 2 3 2 5 3 2" xfId="18999"/>
    <cellStyle name="计算 2 3 2 5 3 2 2" xfId="19000"/>
    <cellStyle name="计算 2 3 2 5 3 2 2 2" xfId="19001"/>
    <cellStyle name="计算 2 3 2 5 3 2 2 3" xfId="19002"/>
    <cellStyle name="计算 2 3 2 5 3 2 3" xfId="19003"/>
    <cellStyle name="计算 2 3 2 5 3 2 4" xfId="19004"/>
    <cellStyle name="计算 2 3 2 5 3 3" xfId="19005"/>
    <cellStyle name="计算 2 3 2 5 3 3 2" xfId="19006"/>
    <cellStyle name="计算 2 3 2 5 3 3 2 2" xfId="19007"/>
    <cellStyle name="计算 2 3 2 5 3 3 2 3" xfId="19008"/>
    <cellStyle name="计算 2 3 2 5 3 3 3" xfId="19009"/>
    <cellStyle name="计算 2 3 2 5 3 3 4" xfId="19010"/>
    <cellStyle name="计算 2 3 2 5 3 4" xfId="19011"/>
    <cellStyle name="计算 2 3 2 5 3 4 2" xfId="19012"/>
    <cellStyle name="计算 2 3 2 5 3 4 2 2" xfId="19013"/>
    <cellStyle name="计算 2 3 2 5 3 4 2 3" xfId="19014"/>
    <cellStyle name="计算 2 3 2 5 3 4 3" xfId="19015"/>
    <cellStyle name="计算 2 3 2 5 3 4 4" xfId="19016"/>
    <cellStyle name="计算 2 3 2 5 3 5" xfId="19017"/>
    <cellStyle name="计算 2 3 2 5 3 5 2" xfId="19018"/>
    <cellStyle name="计算 2 3 2 5 3 5 3" xfId="19019"/>
    <cellStyle name="计算 2 3 2 5 3 6" xfId="19020"/>
    <cellStyle name="计算 2 3 2 5 3 7" xfId="19021"/>
    <cellStyle name="计算 2 3 2 5 4" xfId="19022"/>
    <cellStyle name="计算 2 3 2 5 4 2" xfId="19023"/>
    <cellStyle name="计算 2 3 2 5 4 2 2" xfId="19024"/>
    <cellStyle name="计算 2 3 2 5 4 2 2 2" xfId="19025"/>
    <cellStyle name="计算 2 3 2 5 4 2 2 3" xfId="19026"/>
    <cellStyle name="计算 2 3 2 5 4 2 3" xfId="19027"/>
    <cellStyle name="计算 2 3 2 5 4 2 4" xfId="19028"/>
    <cellStyle name="计算 2 3 2 5 4 3" xfId="19029"/>
    <cellStyle name="计算 2 3 2 5 4 3 2" xfId="19030"/>
    <cellStyle name="计算 2 3 2 5 4 3 2 2" xfId="19031"/>
    <cellStyle name="计算 2 3 2 5 4 3 2 3" xfId="19032"/>
    <cellStyle name="计算 2 3 2 5 4 3 3" xfId="19033"/>
    <cellStyle name="计算 2 3 2 5 4 3 4" xfId="19034"/>
    <cellStyle name="计算 2 3 2 5 4 4" xfId="19035"/>
    <cellStyle name="计算 2 3 2 5 4 4 2" xfId="19036"/>
    <cellStyle name="计算 2 3 2 5 4 4 2 2" xfId="19037"/>
    <cellStyle name="计算 2 3 2 5 4 4 2 3" xfId="19038"/>
    <cellStyle name="计算 2 3 2 5 4 4 3" xfId="19039"/>
    <cellStyle name="计算 2 3 2 5 4 4 4" xfId="19040"/>
    <cellStyle name="计算 2 3 2 5 4 5" xfId="19041"/>
    <cellStyle name="计算 2 3 2 5 4 5 2" xfId="19042"/>
    <cellStyle name="计算 2 3 2 5 4 5 3" xfId="19043"/>
    <cellStyle name="计算 2 3 2 5 4 6" xfId="19044"/>
    <cellStyle name="计算 2 3 2 5 4 7" xfId="19045"/>
    <cellStyle name="计算 2 3 2 5 5" xfId="19046"/>
    <cellStyle name="计算 2 3 2 5 5 2" xfId="19047"/>
    <cellStyle name="计算 2 3 2 5 5 2 2" xfId="19048"/>
    <cellStyle name="计算 2 3 2 5 5 2 2 2" xfId="19049"/>
    <cellStyle name="计算 2 3 2 5 5 2 2 3" xfId="19050"/>
    <cellStyle name="计算 2 3 2 5 5 2 3" xfId="19051"/>
    <cellStyle name="计算 2 3 2 5 5 2 4" xfId="19052"/>
    <cellStyle name="计算 2 3 2 5 5 3" xfId="19053"/>
    <cellStyle name="计算 2 3 2 5 5 3 2" xfId="19054"/>
    <cellStyle name="计算 2 3 2 5 5 3 2 2" xfId="19055"/>
    <cellStyle name="计算 2 3 2 5 5 3 2 3" xfId="19056"/>
    <cellStyle name="计算 2 3 2 5 5 3 3" xfId="19057"/>
    <cellStyle name="计算 2 3 2 5 5 3 4" xfId="19058"/>
    <cellStyle name="计算 2 3 2 5 5 4" xfId="19059"/>
    <cellStyle name="计算 2 3 2 5 5 4 2" xfId="19060"/>
    <cellStyle name="计算 2 3 2 5 5 4 2 2" xfId="19061"/>
    <cellStyle name="计算 2 3 2 5 5 4 2 3" xfId="19062"/>
    <cellStyle name="计算 2 3 2 5 5 4 3" xfId="19063"/>
    <cellStyle name="计算 2 3 2 5 5 4 4" xfId="19064"/>
    <cellStyle name="计算 2 3 2 5 5 5" xfId="19065"/>
    <cellStyle name="计算 2 3 2 5 5 5 2" xfId="19066"/>
    <cellStyle name="计算 2 3 2 5 5 5 3" xfId="19067"/>
    <cellStyle name="计算 2 3 2 5 5 6" xfId="19068"/>
    <cellStyle name="计算 2 3 2 5 5 7" xfId="19069"/>
    <cellStyle name="计算 2 3 2 5 6" xfId="19070"/>
    <cellStyle name="计算 2 3 2 5 6 2" xfId="19071"/>
    <cellStyle name="计算 2 3 2 5 6 2 2" xfId="19072"/>
    <cellStyle name="计算 2 3 2 5 6 2 3" xfId="19073"/>
    <cellStyle name="计算 2 3 2 5 6 3" xfId="19074"/>
    <cellStyle name="计算 2 3 2 5 6 4" xfId="19075"/>
    <cellStyle name="计算 2 3 2 5 7" xfId="19076"/>
    <cellStyle name="计算 2 3 2 5 8" xfId="19077"/>
    <cellStyle name="计算 2 3 2 6" xfId="19078"/>
    <cellStyle name="计算 2 3 2 6 2" xfId="19079"/>
    <cellStyle name="计算 2 3 2 6 2 2" xfId="19080"/>
    <cellStyle name="计算 2 3 2 6 2 2 2" xfId="19081"/>
    <cellStyle name="计算 2 3 2 6 2 2 3" xfId="19082"/>
    <cellStyle name="计算 2 3 2 6 2 3" xfId="19083"/>
    <cellStyle name="计算 2 3 2 6 2 4" xfId="19084"/>
    <cellStyle name="计算 2 3 2 6 3" xfId="19085"/>
    <cellStyle name="计算 2 3 2 6 3 2" xfId="19086"/>
    <cellStyle name="计算 2 3 2 6 3 2 2" xfId="19087"/>
    <cellStyle name="计算 2 3 2 6 3 2 3" xfId="19088"/>
    <cellStyle name="计算 2 3 2 6 3 3" xfId="19089"/>
    <cellStyle name="计算 2 3 2 6 3 4" xfId="19090"/>
    <cellStyle name="计算 2 3 2 6 4" xfId="19091"/>
    <cellStyle name="计算 2 3 2 6 4 2" xfId="19092"/>
    <cellStyle name="计算 2 3 2 6 4 2 2" xfId="19093"/>
    <cellStyle name="计算 2 3 2 6 4 2 3" xfId="19094"/>
    <cellStyle name="计算 2 3 2 6 4 3" xfId="19095"/>
    <cellStyle name="计算 2 3 2 6 4 4" xfId="19096"/>
    <cellStyle name="计算 2 3 2 6 5" xfId="19097"/>
    <cellStyle name="计算 2 3 2 6 5 2" xfId="19098"/>
    <cellStyle name="计算 2 3 2 6 5 3" xfId="19099"/>
    <cellStyle name="计算 2 3 2 6 6" xfId="19100"/>
    <cellStyle name="计算 2 3 2 6 7" xfId="19101"/>
    <cellStyle name="计算 2 3 2 7" xfId="19102"/>
    <cellStyle name="计算 2 3 2 7 2" xfId="19103"/>
    <cellStyle name="计算 2 3 2 7 2 2" xfId="19104"/>
    <cellStyle name="计算 2 3 2 7 2 2 2" xfId="19105"/>
    <cellStyle name="计算 2 3 2 7 2 2 3" xfId="19106"/>
    <cellStyle name="计算 2 3 2 7 2 3" xfId="19107"/>
    <cellStyle name="计算 2 3 2 7 2 4" xfId="19108"/>
    <cellStyle name="计算 2 3 2 7 3" xfId="19109"/>
    <cellStyle name="计算 2 3 2 7 3 2" xfId="19110"/>
    <cellStyle name="计算 2 3 2 7 3 2 2" xfId="19111"/>
    <cellStyle name="计算 2 3 2 7 3 2 3" xfId="19112"/>
    <cellStyle name="计算 2 3 2 7 3 3" xfId="19113"/>
    <cellStyle name="计算 2 3 2 7 3 4" xfId="19114"/>
    <cellStyle name="计算 2 3 2 7 4" xfId="19115"/>
    <cellStyle name="计算 2 3 2 7 4 2" xfId="19116"/>
    <cellStyle name="计算 2 3 2 7 4 2 2" xfId="19117"/>
    <cellStyle name="计算 2 3 2 7 4 2 3" xfId="19118"/>
    <cellStyle name="计算 2 3 2 7 4 3" xfId="19119"/>
    <cellStyle name="计算 2 3 2 7 4 4" xfId="19120"/>
    <cellStyle name="计算 2 3 2 7 5" xfId="19121"/>
    <cellStyle name="计算 2 3 2 7 5 2" xfId="19122"/>
    <cellStyle name="计算 2 3 2 7 5 3" xfId="19123"/>
    <cellStyle name="计算 2 3 2 7 6" xfId="19124"/>
    <cellStyle name="计算 2 3 2 7 7" xfId="19125"/>
    <cellStyle name="计算 2 3 2 8" xfId="19126"/>
    <cellStyle name="计算 2 3 2 8 2" xfId="19127"/>
    <cellStyle name="计算 2 3 2 8 2 2" xfId="19128"/>
    <cellStyle name="计算 2 3 2 8 2 2 2" xfId="19129"/>
    <cellStyle name="计算 2 3 2 8 2 2 3" xfId="19130"/>
    <cellStyle name="计算 2 3 2 8 2 3" xfId="19131"/>
    <cellStyle name="计算 2 3 2 8 2 4" xfId="19132"/>
    <cellStyle name="计算 2 3 2 8 3" xfId="19133"/>
    <cellStyle name="计算 2 3 2 8 3 2" xfId="19134"/>
    <cellStyle name="计算 2 3 2 8 3 2 2" xfId="19135"/>
    <cellStyle name="计算 2 3 2 8 3 2 3" xfId="19136"/>
    <cellStyle name="计算 2 3 2 8 3 3" xfId="19137"/>
    <cellStyle name="计算 2 3 2 8 3 4" xfId="19138"/>
    <cellStyle name="计算 2 3 2 8 4" xfId="19139"/>
    <cellStyle name="计算 2 3 2 8 4 2" xfId="19140"/>
    <cellStyle name="计算 2 3 2 8 4 2 2" xfId="19141"/>
    <cellStyle name="计算 2 3 2 8 4 2 3" xfId="19142"/>
    <cellStyle name="计算 2 3 2 8 4 3" xfId="19143"/>
    <cellStyle name="计算 2 3 2 8 4 4" xfId="19144"/>
    <cellStyle name="计算 2 3 2 8 5" xfId="19145"/>
    <cellStyle name="计算 2 3 2 8 5 2" xfId="19146"/>
    <cellStyle name="计算 2 3 2 8 5 3" xfId="19147"/>
    <cellStyle name="计算 2 3 2 8 6" xfId="19148"/>
    <cellStyle name="计算 2 3 2 8 7" xfId="19149"/>
    <cellStyle name="计算 2 3 2 9" xfId="19150"/>
    <cellStyle name="计算 2 3 2 9 2" xfId="19151"/>
    <cellStyle name="计算 2 3 2 9 2 2" xfId="19152"/>
    <cellStyle name="计算 2 3 2 9 2 3" xfId="19153"/>
    <cellStyle name="计算 2 3 2 9 3" xfId="19154"/>
    <cellStyle name="计算 2 3 2 9 4" xfId="19155"/>
    <cellStyle name="计算 2 3 3" xfId="19156"/>
    <cellStyle name="计算 2 3 3 10" xfId="19157"/>
    <cellStyle name="计算 2 3 3 11" xfId="19158"/>
    <cellStyle name="计算 2 3 3 2" xfId="19159"/>
    <cellStyle name="计算 2 3 3 2 2" xfId="19160"/>
    <cellStyle name="计算 2 3 3 2 2 2" xfId="19161"/>
    <cellStyle name="计算 2 3 3 2 2 2 2" xfId="19162"/>
    <cellStyle name="计算 2 3 3 2 2 2 2 2" xfId="19163"/>
    <cellStyle name="计算 2 3 3 2 2 2 2 2 2" xfId="19164"/>
    <cellStyle name="计算 2 3 3 2 2 2 2 2 3" xfId="19165"/>
    <cellStyle name="计算 2 3 3 2 2 2 2 3" xfId="19166"/>
    <cellStyle name="计算 2 3 3 2 2 2 2 4" xfId="19167"/>
    <cellStyle name="计算 2 3 3 2 2 2 3" xfId="19168"/>
    <cellStyle name="计算 2 3 3 2 2 2 3 2" xfId="19169"/>
    <cellStyle name="计算 2 3 3 2 2 2 3 2 2" xfId="19170"/>
    <cellStyle name="计算 2 3 3 2 2 2 3 2 3" xfId="19171"/>
    <cellStyle name="计算 2 3 3 2 2 2 3 3" xfId="19172"/>
    <cellStyle name="计算 2 3 3 2 2 2 3 4" xfId="19173"/>
    <cellStyle name="计算 2 3 3 2 2 2 4" xfId="19174"/>
    <cellStyle name="计算 2 3 3 2 2 2 4 2" xfId="19175"/>
    <cellStyle name="计算 2 3 3 2 2 2 4 2 2" xfId="19176"/>
    <cellStyle name="计算 2 3 3 2 2 2 4 2 3" xfId="19177"/>
    <cellStyle name="计算 2 3 3 2 2 2 4 3" xfId="19178"/>
    <cellStyle name="计算 2 3 3 2 2 2 4 4" xfId="19179"/>
    <cellStyle name="计算 2 3 3 2 2 2 5" xfId="19180"/>
    <cellStyle name="计算 2 3 3 2 2 2 5 2" xfId="19181"/>
    <cellStyle name="计算 2 3 3 2 2 2 5 3" xfId="19182"/>
    <cellStyle name="计算 2 3 3 2 2 2 6" xfId="19183"/>
    <cellStyle name="计算 2 3 3 2 2 2 7" xfId="19184"/>
    <cellStyle name="计算 2 3 3 2 2 3" xfId="19185"/>
    <cellStyle name="计算 2 3 3 2 2 3 2" xfId="19186"/>
    <cellStyle name="计算 2 3 3 2 2 3 2 2" xfId="19187"/>
    <cellStyle name="计算 2 3 3 2 2 3 2 2 2" xfId="19188"/>
    <cellStyle name="计算 2 3 3 2 2 3 2 2 3" xfId="19189"/>
    <cellStyle name="计算 2 3 3 2 2 3 2 3" xfId="19190"/>
    <cellStyle name="计算 2 3 3 2 2 3 2 4" xfId="19191"/>
    <cellStyle name="计算 2 3 3 2 2 3 3" xfId="19192"/>
    <cellStyle name="计算 2 3 3 2 2 3 3 2" xfId="19193"/>
    <cellStyle name="计算 2 3 3 2 2 3 3 2 2" xfId="19194"/>
    <cellStyle name="计算 2 3 3 2 2 3 3 2 3" xfId="19195"/>
    <cellStyle name="计算 2 3 3 2 2 3 3 3" xfId="19196"/>
    <cellStyle name="计算 2 3 3 2 2 3 3 4" xfId="19197"/>
    <cellStyle name="计算 2 3 3 2 2 3 4" xfId="19198"/>
    <cellStyle name="计算 2 3 3 2 2 3 4 2" xfId="19199"/>
    <cellStyle name="计算 2 3 3 2 2 3 4 2 2" xfId="19200"/>
    <cellStyle name="计算 2 3 3 2 2 3 4 2 3" xfId="19201"/>
    <cellStyle name="计算 2 3 3 2 2 3 4 3" xfId="19202"/>
    <cellStyle name="计算 2 3 3 2 2 3 4 4" xfId="19203"/>
    <cellStyle name="计算 2 3 3 2 2 3 5" xfId="19204"/>
    <cellStyle name="计算 2 3 3 2 2 3 5 2" xfId="19205"/>
    <cellStyle name="计算 2 3 3 2 2 3 5 3" xfId="19206"/>
    <cellStyle name="计算 2 3 3 2 2 3 6" xfId="19207"/>
    <cellStyle name="计算 2 3 3 2 2 3 7" xfId="19208"/>
    <cellStyle name="计算 2 3 3 2 2 4" xfId="19209"/>
    <cellStyle name="计算 2 3 3 2 2 4 2" xfId="19210"/>
    <cellStyle name="计算 2 3 3 2 2 4 2 2" xfId="19211"/>
    <cellStyle name="计算 2 3 3 2 2 4 2 2 2" xfId="19212"/>
    <cellStyle name="计算 2 3 3 2 2 4 2 2 3" xfId="19213"/>
    <cellStyle name="计算 2 3 3 2 2 4 2 3" xfId="19214"/>
    <cellStyle name="计算 2 3 3 2 2 4 2 4" xfId="19215"/>
    <cellStyle name="计算 2 3 3 2 2 4 3" xfId="19216"/>
    <cellStyle name="计算 2 3 3 2 2 4 3 2" xfId="19217"/>
    <cellStyle name="计算 2 3 3 2 2 4 3 2 2" xfId="19218"/>
    <cellStyle name="计算 2 3 3 2 2 4 3 2 3" xfId="19219"/>
    <cellStyle name="计算 2 3 3 2 2 4 3 3" xfId="19220"/>
    <cellStyle name="计算 2 3 3 2 2 4 3 4" xfId="19221"/>
    <cellStyle name="计算 2 3 3 2 2 4 4" xfId="19222"/>
    <cellStyle name="计算 2 3 3 2 2 4 4 2" xfId="19223"/>
    <cellStyle name="计算 2 3 3 2 2 4 4 2 2" xfId="19224"/>
    <cellStyle name="计算 2 3 3 2 2 4 4 2 3" xfId="19225"/>
    <cellStyle name="计算 2 3 3 2 2 4 4 3" xfId="19226"/>
    <cellStyle name="计算 2 3 3 2 2 4 4 4" xfId="19227"/>
    <cellStyle name="计算 2 3 3 2 2 4 5" xfId="19228"/>
    <cellStyle name="计算 2 3 3 2 2 4 5 2" xfId="19229"/>
    <cellStyle name="计算 2 3 3 2 2 4 5 3" xfId="19230"/>
    <cellStyle name="计算 2 3 3 2 2 4 6" xfId="19231"/>
    <cellStyle name="计算 2 3 3 2 2 4 7" xfId="19232"/>
    <cellStyle name="计算 2 3 3 2 2 5" xfId="19233"/>
    <cellStyle name="计算 2 3 3 2 2 5 2" xfId="19234"/>
    <cellStyle name="计算 2 3 3 2 2 5 2 2" xfId="19235"/>
    <cellStyle name="计算 2 3 3 2 2 5 2 3" xfId="19236"/>
    <cellStyle name="计算 2 3 3 2 2 5 3" xfId="19237"/>
    <cellStyle name="计算 2 3 3 2 2 5 4" xfId="19238"/>
    <cellStyle name="计算 2 3 3 2 2 6" xfId="19239"/>
    <cellStyle name="计算 2 3 3 2 2 6 2" xfId="19240"/>
    <cellStyle name="计算 2 3 3 2 2 6 3" xfId="19241"/>
    <cellStyle name="计算 2 3 3 2 2 7" xfId="19242"/>
    <cellStyle name="计算 2 3 3 2 2 8" xfId="19243"/>
    <cellStyle name="计算 2 3 3 2 3" xfId="19244"/>
    <cellStyle name="计算 2 3 3 2 3 2" xfId="19245"/>
    <cellStyle name="计算 2 3 3 2 3 2 2" xfId="19246"/>
    <cellStyle name="计算 2 3 3 2 3 2 2 2" xfId="19247"/>
    <cellStyle name="计算 2 3 3 2 3 2 2 3" xfId="19248"/>
    <cellStyle name="计算 2 3 3 2 3 2 3" xfId="19249"/>
    <cellStyle name="计算 2 3 3 2 3 2 4" xfId="19250"/>
    <cellStyle name="计算 2 3 3 2 3 3" xfId="19251"/>
    <cellStyle name="计算 2 3 3 2 3 3 2" xfId="19252"/>
    <cellStyle name="计算 2 3 3 2 3 3 2 2" xfId="19253"/>
    <cellStyle name="计算 2 3 3 2 3 3 2 3" xfId="19254"/>
    <cellStyle name="计算 2 3 3 2 3 3 3" xfId="19255"/>
    <cellStyle name="计算 2 3 3 2 3 3 4" xfId="19256"/>
    <cellStyle name="计算 2 3 3 2 3 4" xfId="19257"/>
    <cellStyle name="计算 2 3 3 2 3 4 2" xfId="19258"/>
    <cellStyle name="计算 2 3 3 2 3 4 2 2" xfId="19259"/>
    <cellStyle name="计算 2 3 3 2 3 4 2 3" xfId="19260"/>
    <cellStyle name="计算 2 3 3 2 3 4 3" xfId="19261"/>
    <cellStyle name="计算 2 3 3 2 3 4 4" xfId="19262"/>
    <cellStyle name="计算 2 3 3 2 3 5" xfId="19263"/>
    <cellStyle name="计算 2 3 3 2 3 5 2" xfId="19264"/>
    <cellStyle name="计算 2 3 3 2 3 5 3" xfId="19265"/>
    <cellStyle name="计算 2 3 3 2 3 6" xfId="19266"/>
    <cellStyle name="计算 2 3 3 2 3 7" xfId="19267"/>
    <cellStyle name="计算 2 3 3 2 4" xfId="19268"/>
    <cellStyle name="计算 2 3 3 2 4 2" xfId="19269"/>
    <cellStyle name="计算 2 3 3 2 4 2 2" xfId="19270"/>
    <cellStyle name="计算 2 3 3 2 4 2 2 2" xfId="19271"/>
    <cellStyle name="计算 2 3 3 2 4 2 2 3" xfId="19272"/>
    <cellStyle name="计算 2 3 3 2 4 2 3" xfId="19273"/>
    <cellStyle name="计算 2 3 3 2 4 2 4" xfId="19274"/>
    <cellStyle name="计算 2 3 3 2 4 3" xfId="19275"/>
    <cellStyle name="计算 2 3 3 2 4 3 2" xfId="19276"/>
    <cellStyle name="计算 2 3 3 2 4 3 2 2" xfId="19277"/>
    <cellStyle name="计算 2 3 3 2 4 3 2 3" xfId="19278"/>
    <cellStyle name="计算 2 3 3 2 4 3 3" xfId="19279"/>
    <cellStyle name="计算 2 3 3 2 4 3 4" xfId="19280"/>
    <cellStyle name="计算 2 3 3 2 4 4" xfId="19281"/>
    <cellStyle name="计算 2 3 3 2 4 4 2" xfId="19282"/>
    <cellStyle name="计算 2 3 3 2 4 4 2 2" xfId="19283"/>
    <cellStyle name="计算 2 3 3 2 4 4 2 3" xfId="19284"/>
    <cellStyle name="计算 2 3 3 2 4 4 3" xfId="19285"/>
    <cellStyle name="计算 2 3 3 2 4 4 4" xfId="19286"/>
    <cellStyle name="计算 2 3 3 2 4 5" xfId="19287"/>
    <cellStyle name="计算 2 3 3 2 4 5 2" xfId="19288"/>
    <cellStyle name="计算 2 3 3 2 4 5 3" xfId="19289"/>
    <cellStyle name="计算 2 3 3 2 4 6" xfId="19290"/>
    <cellStyle name="计算 2 3 3 2 4 7" xfId="19291"/>
    <cellStyle name="计算 2 3 3 2 5" xfId="19292"/>
    <cellStyle name="计算 2 3 3 2 5 2" xfId="19293"/>
    <cellStyle name="计算 2 3 3 2 5 2 2" xfId="19294"/>
    <cellStyle name="计算 2 3 3 2 5 2 2 2" xfId="19295"/>
    <cellStyle name="计算 2 3 3 2 5 2 2 3" xfId="19296"/>
    <cellStyle name="计算 2 3 3 2 5 2 3" xfId="19297"/>
    <cellStyle name="计算 2 3 3 2 5 2 4" xfId="19298"/>
    <cellStyle name="计算 2 3 3 2 5 3" xfId="19299"/>
    <cellStyle name="计算 2 3 3 2 5 3 2" xfId="19300"/>
    <cellStyle name="计算 2 3 3 2 5 3 2 2" xfId="19301"/>
    <cellStyle name="计算 2 3 3 2 5 3 2 3" xfId="19302"/>
    <cellStyle name="计算 2 3 3 2 5 3 3" xfId="19303"/>
    <cellStyle name="计算 2 3 3 2 5 3 4" xfId="19304"/>
    <cellStyle name="计算 2 3 3 2 5 4" xfId="19305"/>
    <cellStyle name="计算 2 3 3 2 5 4 2" xfId="19306"/>
    <cellStyle name="计算 2 3 3 2 5 4 2 2" xfId="19307"/>
    <cellStyle name="计算 2 3 3 2 5 4 2 3" xfId="19308"/>
    <cellStyle name="计算 2 3 3 2 5 4 3" xfId="19309"/>
    <cellStyle name="计算 2 3 3 2 5 4 4" xfId="19310"/>
    <cellStyle name="计算 2 3 3 2 5 5" xfId="19311"/>
    <cellStyle name="计算 2 3 3 2 5 5 2" xfId="19312"/>
    <cellStyle name="计算 2 3 3 2 5 5 3" xfId="19313"/>
    <cellStyle name="计算 2 3 3 2 5 6" xfId="19314"/>
    <cellStyle name="计算 2 3 3 2 5 7" xfId="19315"/>
    <cellStyle name="计算 2 3 3 2 6" xfId="19316"/>
    <cellStyle name="计算 2 3 3 2 6 2" xfId="19317"/>
    <cellStyle name="计算 2 3 3 2 6 2 2" xfId="19318"/>
    <cellStyle name="计算 2 3 3 2 6 2 3" xfId="19319"/>
    <cellStyle name="计算 2 3 3 2 6 3" xfId="19320"/>
    <cellStyle name="计算 2 3 3 2 6 4" xfId="19321"/>
    <cellStyle name="计算 2 3 3 2 7" xfId="19322"/>
    <cellStyle name="计算 2 3 3 2 7 2" xfId="19323"/>
    <cellStyle name="计算 2 3 3 2 7 3" xfId="19324"/>
    <cellStyle name="计算 2 3 3 2 8" xfId="19325"/>
    <cellStyle name="计算 2 3 3 2 9" xfId="19326"/>
    <cellStyle name="计算 2 3 3 3" xfId="19327"/>
    <cellStyle name="计算 2 3 3 3 2" xfId="19328"/>
    <cellStyle name="计算 2 3 3 3 2 2" xfId="19329"/>
    <cellStyle name="计算 2 3 3 3 2 2 2" xfId="19330"/>
    <cellStyle name="计算 2 3 3 3 2 2 2 2" xfId="19331"/>
    <cellStyle name="计算 2 3 3 3 2 2 2 2 2" xfId="19332"/>
    <cellStyle name="计算 2 3 3 3 2 2 2 2 3" xfId="19333"/>
    <cellStyle name="计算 2 3 3 3 2 2 2 3" xfId="19334"/>
    <cellStyle name="计算 2 3 3 3 2 2 2 4" xfId="19335"/>
    <cellStyle name="计算 2 3 3 3 2 2 3" xfId="19336"/>
    <cellStyle name="计算 2 3 3 3 2 2 3 2" xfId="19337"/>
    <cellStyle name="计算 2 3 3 3 2 2 3 2 2" xfId="19338"/>
    <cellStyle name="计算 2 3 3 3 2 2 3 2 3" xfId="19339"/>
    <cellStyle name="计算 2 3 3 3 2 2 3 3" xfId="19340"/>
    <cellStyle name="计算 2 3 3 3 2 2 3 4" xfId="19341"/>
    <cellStyle name="计算 2 3 3 3 2 2 4" xfId="19342"/>
    <cellStyle name="计算 2 3 3 3 2 2 4 2" xfId="19343"/>
    <cellStyle name="计算 2 3 3 3 2 2 4 2 2" xfId="19344"/>
    <cellStyle name="计算 2 3 3 3 2 2 4 2 3" xfId="19345"/>
    <cellStyle name="计算 2 3 3 3 2 2 4 3" xfId="19346"/>
    <cellStyle name="计算 2 3 3 3 2 2 4 4" xfId="19347"/>
    <cellStyle name="计算 2 3 3 3 2 2 5" xfId="19348"/>
    <cellStyle name="计算 2 3 3 3 2 2 5 2" xfId="19349"/>
    <cellStyle name="计算 2 3 3 3 2 2 5 3" xfId="19350"/>
    <cellStyle name="计算 2 3 3 3 2 2 6" xfId="19351"/>
    <cellStyle name="计算 2 3 3 3 2 2 7" xfId="19352"/>
    <cellStyle name="计算 2 3 3 3 2 3" xfId="19353"/>
    <cellStyle name="计算 2 3 3 3 2 3 2" xfId="19354"/>
    <cellStyle name="计算 2 3 3 3 2 3 2 2" xfId="19355"/>
    <cellStyle name="计算 2 3 3 3 2 3 2 2 2" xfId="19356"/>
    <cellStyle name="计算 2 3 3 3 2 3 2 2 3" xfId="19357"/>
    <cellStyle name="计算 2 3 3 3 2 3 2 3" xfId="19358"/>
    <cellStyle name="计算 2 3 3 3 2 3 2 4" xfId="19359"/>
    <cellStyle name="计算 2 3 3 3 2 3 3" xfId="19360"/>
    <cellStyle name="计算 2 3 3 3 2 3 3 2" xfId="19361"/>
    <cellStyle name="计算 2 3 3 3 2 3 3 2 2" xfId="19362"/>
    <cellStyle name="计算 2 3 3 3 2 3 3 2 3" xfId="19363"/>
    <cellStyle name="计算 2 3 3 3 2 3 3 3" xfId="19364"/>
    <cellStyle name="计算 2 3 3 3 2 3 3 4" xfId="19365"/>
    <cellStyle name="计算 2 3 3 3 2 3 4" xfId="19366"/>
    <cellStyle name="计算 2 3 3 3 2 3 4 2" xfId="19367"/>
    <cellStyle name="计算 2 3 3 3 2 3 4 2 2" xfId="19368"/>
    <cellStyle name="计算 2 3 3 3 2 3 4 2 3" xfId="19369"/>
    <cellStyle name="计算 2 3 3 3 2 3 4 3" xfId="19370"/>
    <cellStyle name="计算 2 3 3 3 2 3 4 4" xfId="19371"/>
    <cellStyle name="计算 2 3 3 3 2 3 5" xfId="19372"/>
    <cellStyle name="计算 2 3 3 3 2 3 5 2" xfId="19373"/>
    <cellStyle name="计算 2 3 3 3 2 3 5 3" xfId="19374"/>
    <cellStyle name="计算 2 3 3 3 2 3 6" xfId="19375"/>
    <cellStyle name="计算 2 3 3 3 2 3 7" xfId="19376"/>
    <cellStyle name="计算 2 3 3 3 2 4" xfId="19377"/>
    <cellStyle name="计算 2 3 3 3 2 4 2" xfId="19378"/>
    <cellStyle name="计算 2 3 3 3 2 4 2 2" xfId="19379"/>
    <cellStyle name="计算 2 3 3 3 2 4 2 2 2" xfId="19380"/>
    <cellStyle name="计算 2 3 3 3 2 4 2 2 3" xfId="19381"/>
    <cellStyle name="计算 2 3 3 3 2 4 2 3" xfId="19382"/>
    <cellStyle name="计算 2 3 3 3 2 4 2 4" xfId="19383"/>
    <cellStyle name="计算 2 3 3 3 2 4 3" xfId="19384"/>
    <cellStyle name="计算 2 3 3 3 2 4 3 2" xfId="19385"/>
    <cellStyle name="计算 2 3 3 3 2 4 3 2 2" xfId="19386"/>
    <cellStyle name="计算 2 3 3 3 2 4 3 2 3" xfId="19387"/>
    <cellStyle name="计算 2 3 3 3 2 4 3 3" xfId="19388"/>
    <cellStyle name="计算 2 3 3 3 2 4 3 4" xfId="19389"/>
    <cellStyle name="计算 2 3 3 3 2 4 4" xfId="19390"/>
    <cellStyle name="计算 2 3 3 3 2 4 4 2" xfId="19391"/>
    <cellStyle name="计算 2 3 3 3 2 4 4 2 2" xfId="19392"/>
    <cellStyle name="计算 2 3 3 3 2 4 4 2 3" xfId="19393"/>
    <cellStyle name="计算 2 3 3 3 2 4 4 3" xfId="19394"/>
    <cellStyle name="计算 2 3 3 3 2 4 4 4" xfId="19395"/>
    <cellStyle name="计算 2 3 3 3 2 4 5" xfId="19396"/>
    <cellStyle name="计算 2 3 3 3 2 4 5 2" xfId="19397"/>
    <cellStyle name="计算 2 3 3 3 2 4 5 3" xfId="19398"/>
    <cellStyle name="计算 2 3 3 3 2 4 6" xfId="19399"/>
    <cellStyle name="计算 2 3 3 3 2 4 7" xfId="19400"/>
    <cellStyle name="计算 2 3 3 3 2 5" xfId="19401"/>
    <cellStyle name="计算 2 3 3 3 2 5 2" xfId="19402"/>
    <cellStyle name="计算 2 3 3 3 2 5 2 2" xfId="19403"/>
    <cellStyle name="计算 2 3 3 3 2 5 2 3" xfId="19404"/>
    <cellStyle name="计算 2 3 3 3 2 5 3" xfId="19405"/>
    <cellStyle name="计算 2 3 3 3 2 5 4" xfId="19406"/>
    <cellStyle name="计算 2 3 3 3 2 6" xfId="19407"/>
    <cellStyle name="计算 2 3 3 3 2 6 2" xfId="19408"/>
    <cellStyle name="计算 2 3 3 3 2 6 3" xfId="19409"/>
    <cellStyle name="计算 2 3 3 3 2 7" xfId="19410"/>
    <cellStyle name="计算 2 3 3 3 2 8" xfId="19411"/>
    <cellStyle name="计算 2 3 3 3 3" xfId="19412"/>
    <cellStyle name="计算 2 3 3 3 3 2" xfId="19413"/>
    <cellStyle name="计算 2 3 3 3 3 2 2" xfId="19414"/>
    <cellStyle name="计算 2 3 3 3 3 2 2 2" xfId="19415"/>
    <cellStyle name="计算 2 3 3 3 3 2 2 3" xfId="19416"/>
    <cellStyle name="计算 2 3 3 3 3 2 3" xfId="19417"/>
    <cellStyle name="计算 2 3 3 3 3 2 4" xfId="19418"/>
    <cellStyle name="计算 2 3 3 3 3 3" xfId="19419"/>
    <cellStyle name="计算 2 3 3 3 3 3 2" xfId="19420"/>
    <cellStyle name="计算 2 3 3 3 3 3 2 2" xfId="19421"/>
    <cellStyle name="计算 2 3 3 3 3 3 2 3" xfId="19422"/>
    <cellStyle name="计算 2 3 3 3 3 3 3" xfId="19423"/>
    <cellStyle name="计算 2 3 3 3 3 3 4" xfId="19424"/>
    <cellStyle name="计算 2 3 3 3 3 4" xfId="19425"/>
    <cellStyle name="计算 2 3 3 3 3 4 2" xfId="19426"/>
    <cellStyle name="计算 2 3 3 3 3 4 2 2" xfId="19427"/>
    <cellStyle name="计算 2 3 3 3 3 4 2 3" xfId="19428"/>
    <cellStyle name="计算 2 3 3 3 3 4 3" xfId="19429"/>
    <cellStyle name="计算 2 3 3 3 3 4 4" xfId="19430"/>
    <cellStyle name="计算 2 3 3 3 3 5" xfId="19431"/>
    <cellStyle name="计算 2 3 3 3 3 5 2" xfId="19432"/>
    <cellStyle name="计算 2 3 3 3 3 5 3" xfId="19433"/>
    <cellStyle name="计算 2 3 3 3 3 6" xfId="19434"/>
    <cellStyle name="计算 2 3 3 3 3 7" xfId="19435"/>
    <cellStyle name="计算 2 3 3 3 4" xfId="19436"/>
    <cellStyle name="计算 2 3 3 3 4 2" xfId="19437"/>
    <cellStyle name="计算 2 3 3 3 4 2 2" xfId="19438"/>
    <cellStyle name="计算 2 3 3 3 4 2 2 2" xfId="19439"/>
    <cellStyle name="计算 2 3 3 3 4 2 2 3" xfId="19440"/>
    <cellStyle name="计算 2 3 3 3 4 2 3" xfId="19441"/>
    <cellStyle name="计算 2 3 3 3 4 2 4" xfId="19442"/>
    <cellStyle name="计算 2 3 3 3 4 3" xfId="19443"/>
    <cellStyle name="计算 2 3 3 3 4 3 2" xfId="19444"/>
    <cellStyle name="计算 2 3 3 3 4 3 2 2" xfId="19445"/>
    <cellStyle name="计算 2 3 3 3 4 3 2 3" xfId="19446"/>
    <cellStyle name="计算 2 3 3 3 4 3 3" xfId="19447"/>
    <cellStyle name="计算 2 3 3 3 4 3 4" xfId="19448"/>
    <cellStyle name="计算 2 3 3 3 4 4" xfId="19449"/>
    <cellStyle name="计算 2 3 3 3 4 4 2" xfId="19450"/>
    <cellStyle name="计算 2 3 3 3 4 4 2 2" xfId="19451"/>
    <cellStyle name="计算 2 3 3 3 4 4 2 3" xfId="19452"/>
    <cellStyle name="计算 2 3 3 3 4 4 3" xfId="19453"/>
    <cellStyle name="计算 2 3 3 3 4 4 4" xfId="19454"/>
    <cellStyle name="计算 2 3 3 3 4 5" xfId="19455"/>
    <cellStyle name="计算 2 3 3 3 4 5 2" xfId="19456"/>
    <cellStyle name="计算 2 3 3 3 4 5 3" xfId="19457"/>
    <cellStyle name="计算 2 3 3 3 4 6" xfId="19458"/>
    <cellStyle name="计算 2 3 3 3 4 7" xfId="19459"/>
    <cellStyle name="计算 2 3 3 3 5" xfId="19460"/>
    <cellStyle name="计算 2 3 3 3 5 2" xfId="19461"/>
    <cellStyle name="计算 2 3 3 3 5 2 2" xfId="19462"/>
    <cellStyle name="计算 2 3 3 3 5 2 2 2" xfId="19463"/>
    <cellStyle name="计算 2 3 3 3 5 2 2 3" xfId="19464"/>
    <cellStyle name="计算 2 3 3 3 5 2 3" xfId="19465"/>
    <cellStyle name="计算 2 3 3 3 5 2 4" xfId="19466"/>
    <cellStyle name="计算 2 3 3 3 5 3" xfId="19467"/>
    <cellStyle name="计算 2 3 3 3 5 3 2" xfId="19468"/>
    <cellStyle name="计算 2 3 3 3 5 3 2 2" xfId="19469"/>
    <cellStyle name="计算 2 3 3 3 5 3 2 3" xfId="19470"/>
    <cellStyle name="计算 2 3 3 3 5 3 3" xfId="19471"/>
    <cellStyle name="计算 2 3 3 3 5 3 4" xfId="19472"/>
    <cellStyle name="计算 2 3 3 3 5 4" xfId="19473"/>
    <cellStyle name="计算 2 3 3 3 5 4 2" xfId="19474"/>
    <cellStyle name="计算 2 3 3 3 5 4 2 2" xfId="19475"/>
    <cellStyle name="计算 2 3 3 3 5 4 2 3" xfId="19476"/>
    <cellStyle name="计算 2 3 3 3 5 4 3" xfId="19477"/>
    <cellStyle name="计算 2 3 3 3 5 4 4" xfId="19478"/>
    <cellStyle name="计算 2 3 3 3 5 5" xfId="19479"/>
    <cellStyle name="计算 2 3 3 3 5 5 2" xfId="19480"/>
    <cellStyle name="计算 2 3 3 3 5 5 3" xfId="19481"/>
    <cellStyle name="计算 2 3 3 3 5 6" xfId="19482"/>
    <cellStyle name="计算 2 3 3 3 5 7" xfId="19483"/>
    <cellStyle name="计算 2 3 3 3 6" xfId="19484"/>
    <cellStyle name="计算 2 3 3 3 6 2" xfId="19485"/>
    <cellStyle name="计算 2 3 3 3 6 2 2" xfId="19486"/>
    <cellStyle name="计算 2 3 3 3 6 2 3" xfId="19487"/>
    <cellStyle name="计算 2 3 3 3 6 3" xfId="19488"/>
    <cellStyle name="计算 2 3 3 3 6 4" xfId="19489"/>
    <cellStyle name="计算 2 3 3 3 7" xfId="19490"/>
    <cellStyle name="计算 2 3 3 3 7 2" xfId="19491"/>
    <cellStyle name="计算 2 3 3 3 7 3" xfId="19492"/>
    <cellStyle name="计算 2 3 3 3 8" xfId="19493"/>
    <cellStyle name="计算 2 3 3 3 9" xfId="19494"/>
    <cellStyle name="计算 2 3 3 4" xfId="19495"/>
    <cellStyle name="计算 2 3 3 4 2" xfId="19496"/>
    <cellStyle name="计算 2 3 3 4 2 2" xfId="19497"/>
    <cellStyle name="计算 2 3 3 4 2 2 2" xfId="19498"/>
    <cellStyle name="计算 2 3 3 4 2 2 2 2" xfId="19499"/>
    <cellStyle name="计算 2 3 3 4 2 2 2 2 2" xfId="19500"/>
    <cellStyle name="计算 2 3 3 4 2 2 2 2 3" xfId="19501"/>
    <cellStyle name="计算 2 3 3 4 2 2 2 3" xfId="19502"/>
    <cellStyle name="计算 2 3 3 4 2 2 2 4" xfId="19503"/>
    <cellStyle name="计算 2 3 3 4 2 2 3" xfId="19504"/>
    <cellStyle name="计算 2 3 3 4 2 2 3 2" xfId="19505"/>
    <cellStyle name="计算 2 3 3 4 2 2 3 2 2" xfId="19506"/>
    <cellStyle name="计算 2 3 3 4 2 2 3 2 3" xfId="19507"/>
    <cellStyle name="计算 2 3 3 4 2 2 3 3" xfId="19508"/>
    <cellStyle name="计算 2 3 3 4 2 2 3 4" xfId="19509"/>
    <cellStyle name="计算 2 3 3 4 2 2 4" xfId="19510"/>
    <cellStyle name="计算 2 3 3 4 2 2 4 2" xfId="19511"/>
    <cellStyle name="计算 2 3 3 4 2 2 4 2 2" xfId="19512"/>
    <cellStyle name="计算 2 3 3 4 2 2 4 2 3" xfId="19513"/>
    <cellStyle name="计算 2 3 3 4 2 2 4 3" xfId="19514"/>
    <cellStyle name="计算 2 3 3 4 2 2 4 4" xfId="19515"/>
    <cellStyle name="计算 2 3 3 4 2 2 5" xfId="19516"/>
    <cellStyle name="计算 2 3 3 4 2 2 5 2" xfId="19517"/>
    <cellStyle name="计算 2 3 3 4 2 2 5 3" xfId="19518"/>
    <cellStyle name="计算 2 3 3 4 2 2 6" xfId="19519"/>
    <cellStyle name="计算 2 3 3 4 2 2 7" xfId="19520"/>
    <cellStyle name="计算 2 3 3 4 2 3" xfId="19521"/>
    <cellStyle name="计算 2 3 3 4 2 3 2" xfId="19522"/>
    <cellStyle name="计算 2 3 3 4 2 3 2 2" xfId="19523"/>
    <cellStyle name="计算 2 3 3 4 2 3 2 2 2" xfId="19524"/>
    <cellStyle name="计算 2 3 3 4 2 3 2 2 3" xfId="19525"/>
    <cellStyle name="计算 2 3 3 4 2 3 2 3" xfId="19526"/>
    <cellStyle name="计算 2 3 3 4 2 3 2 4" xfId="19527"/>
    <cellStyle name="计算 2 3 3 4 2 3 3" xfId="19528"/>
    <cellStyle name="计算 2 3 3 4 2 3 3 2" xfId="19529"/>
    <cellStyle name="计算 2 3 3 4 2 3 3 2 2" xfId="19530"/>
    <cellStyle name="计算 2 3 3 4 2 3 3 2 3" xfId="19531"/>
    <cellStyle name="计算 2 3 3 4 2 3 3 3" xfId="19532"/>
    <cellStyle name="计算 2 3 3 4 2 3 3 4" xfId="19533"/>
    <cellStyle name="计算 2 3 3 4 2 3 4" xfId="19534"/>
    <cellStyle name="计算 2 3 3 4 2 3 4 2" xfId="19535"/>
    <cellStyle name="计算 2 3 3 4 2 3 4 2 2" xfId="19536"/>
    <cellStyle name="计算 2 3 3 4 2 3 4 2 3" xfId="19537"/>
    <cellStyle name="计算 2 3 3 4 2 3 4 3" xfId="19538"/>
    <cellStyle name="计算 2 3 3 4 2 3 4 4" xfId="19539"/>
    <cellStyle name="计算 2 3 3 4 2 3 5" xfId="19540"/>
    <cellStyle name="计算 2 3 3 4 2 3 5 2" xfId="19541"/>
    <cellStyle name="计算 2 3 3 4 2 3 5 3" xfId="19542"/>
    <cellStyle name="计算 2 3 3 4 2 3 6" xfId="19543"/>
    <cellStyle name="计算 2 3 3 4 2 3 7" xfId="19544"/>
    <cellStyle name="计算 2 3 3 4 2 4" xfId="19545"/>
    <cellStyle name="计算 2 3 3 4 2 4 2" xfId="19546"/>
    <cellStyle name="计算 2 3 3 4 2 4 2 2" xfId="19547"/>
    <cellStyle name="计算 2 3 3 4 2 4 2 2 2" xfId="19548"/>
    <cellStyle name="计算 2 3 3 4 2 4 2 2 3" xfId="19549"/>
    <cellStyle name="计算 2 3 3 4 2 4 2 3" xfId="19550"/>
    <cellStyle name="计算 2 3 3 4 2 4 2 4" xfId="19551"/>
    <cellStyle name="计算 2 3 3 4 2 4 3" xfId="19552"/>
    <cellStyle name="计算 2 3 3 4 2 4 3 2" xfId="19553"/>
    <cellStyle name="计算 2 3 3 4 2 4 3 2 2" xfId="19554"/>
    <cellStyle name="计算 2 3 3 4 2 4 3 2 3" xfId="19555"/>
    <cellStyle name="计算 2 3 3 4 2 4 3 3" xfId="19556"/>
    <cellStyle name="计算 2 3 3 4 2 4 3 4" xfId="19557"/>
    <cellStyle name="计算 2 3 3 4 2 4 4" xfId="19558"/>
    <cellStyle name="计算 2 3 3 4 2 4 4 2" xfId="19559"/>
    <cellStyle name="计算 2 3 3 4 2 4 4 2 2" xfId="19560"/>
    <cellStyle name="计算 2 3 3 4 2 4 4 2 3" xfId="19561"/>
    <cellStyle name="计算 2 3 3 4 2 4 4 3" xfId="19562"/>
    <cellStyle name="计算 2 3 3 4 2 4 4 4" xfId="19563"/>
    <cellStyle name="计算 2 3 3 4 2 4 5" xfId="19564"/>
    <cellStyle name="计算 2 3 3 4 2 4 5 2" xfId="19565"/>
    <cellStyle name="计算 2 3 3 4 2 4 5 3" xfId="19566"/>
    <cellStyle name="计算 2 3 3 4 2 4 6" xfId="19567"/>
    <cellStyle name="计算 2 3 3 4 2 4 7" xfId="19568"/>
    <cellStyle name="计算 2 3 3 4 2 5" xfId="19569"/>
    <cellStyle name="计算 2 3 3 4 2 5 2" xfId="19570"/>
    <cellStyle name="计算 2 3 3 4 2 5 2 2" xfId="19571"/>
    <cellStyle name="计算 2 3 3 4 2 5 2 3" xfId="19572"/>
    <cellStyle name="计算 2 3 3 4 2 5 3" xfId="19573"/>
    <cellStyle name="计算 2 3 3 4 2 5 4" xfId="19574"/>
    <cellStyle name="计算 2 3 3 4 2 6" xfId="19575"/>
    <cellStyle name="计算 2 3 3 4 2 6 2" xfId="19576"/>
    <cellStyle name="计算 2 3 3 4 2 6 3" xfId="19577"/>
    <cellStyle name="计算 2 3 3 4 2 7" xfId="19578"/>
    <cellStyle name="计算 2 3 3 4 2 8" xfId="19579"/>
    <cellStyle name="计算 2 3 3 4 3" xfId="19580"/>
    <cellStyle name="计算 2 3 3 4 3 2" xfId="19581"/>
    <cellStyle name="计算 2 3 3 4 3 2 2" xfId="19582"/>
    <cellStyle name="计算 2 3 3 4 3 2 2 2" xfId="19583"/>
    <cellStyle name="计算 2 3 3 4 3 2 2 3" xfId="19584"/>
    <cellStyle name="计算 2 3 3 4 3 2 3" xfId="19585"/>
    <cellStyle name="计算 2 3 3 4 3 2 4" xfId="19586"/>
    <cellStyle name="计算 2 3 3 4 3 3" xfId="19587"/>
    <cellStyle name="计算 2 3 3 4 3 3 2" xfId="19588"/>
    <cellStyle name="计算 2 3 3 4 3 3 2 2" xfId="19589"/>
    <cellStyle name="计算 2 3 3 4 3 3 2 3" xfId="19590"/>
    <cellStyle name="计算 2 3 3 4 3 3 3" xfId="19591"/>
    <cellStyle name="计算 2 3 3 4 3 3 4" xfId="19592"/>
    <cellStyle name="计算 2 3 3 4 3 4" xfId="19593"/>
    <cellStyle name="计算 2 3 3 4 3 4 2" xfId="19594"/>
    <cellStyle name="计算 2 3 3 4 3 4 2 2" xfId="19595"/>
    <cellStyle name="计算 2 3 3 4 3 4 2 3" xfId="19596"/>
    <cellStyle name="计算 2 3 3 4 3 4 3" xfId="19597"/>
    <cellStyle name="计算 2 3 3 4 3 4 4" xfId="19598"/>
    <cellStyle name="计算 2 3 3 4 3 5" xfId="19599"/>
    <cellStyle name="计算 2 3 3 4 3 5 2" xfId="19600"/>
    <cellStyle name="计算 2 3 3 4 3 5 3" xfId="19601"/>
    <cellStyle name="计算 2 3 3 4 3 6" xfId="19602"/>
    <cellStyle name="计算 2 3 3 4 3 7" xfId="19603"/>
    <cellStyle name="计算 2 3 3 4 4" xfId="19604"/>
    <cellStyle name="计算 2 3 3 4 4 2" xfId="19605"/>
    <cellStyle name="计算 2 3 3 4 4 2 2" xfId="19606"/>
    <cellStyle name="计算 2 3 3 4 4 2 2 2" xfId="19607"/>
    <cellStyle name="计算 2 3 3 4 4 2 2 3" xfId="19608"/>
    <cellStyle name="计算 2 3 3 4 4 2 3" xfId="19609"/>
    <cellStyle name="计算 2 3 3 4 4 2 4" xfId="19610"/>
    <cellStyle name="计算 2 3 3 4 4 3" xfId="19611"/>
    <cellStyle name="计算 2 3 3 4 4 3 2" xfId="19612"/>
    <cellStyle name="计算 2 3 3 4 4 3 2 2" xfId="19613"/>
    <cellStyle name="计算 2 3 3 4 4 3 2 3" xfId="19614"/>
    <cellStyle name="计算 2 3 3 4 4 3 3" xfId="19615"/>
    <cellStyle name="计算 2 3 3 4 4 3 4" xfId="19616"/>
    <cellStyle name="计算 2 3 3 4 4 4" xfId="19617"/>
    <cellStyle name="计算 2 3 3 4 4 4 2" xfId="19618"/>
    <cellStyle name="计算 2 3 3 4 4 4 2 2" xfId="19619"/>
    <cellStyle name="计算 2 3 3 4 4 4 2 3" xfId="19620"/>
    <cellStyle name="计算 2 3 3 4 4 4 3" xfId="19621"/>
    <cellStyle name="计算 2 3 3 4 4 4 4" xfId="19622"/>
    <cellStyle name="计算 2 3 3 4 4 5" xfId="19623"/>
    <cellStyle name="计算 2 3 3 4 4 5 2" xfId="19624"/>
    <cellStyle name="计算 2 3 3 4 4 5 3" xfId="19625"/>
    <cellStyle name="计算 2 3 3 4 4 6" xfId="19626"/>
    <cellStyle name="计算 2 3 3 4 4 7" xfId="19627"/>
    <cellStyle name="计算 2 3 3 4 5" xfId="19628"/>
    <cellStyle name="计算 2 3 3 4 5 2" xfId="19629"/>
    <cellStyle name="计算 2 3 3 4 5 2 2" xfId="19630"/>
    <cellStyle name="计算 2 3 3 4 5 2 2 2" xfId="19631"/>
    <cellStyle name="计算 2 3 3 4 5 2 2 3" xfId="19632"/>
    <cellStyle name="计算 2 3 3 4 5 2 3" xfId="19633"/>
    <cellStyle name="计算 2 3 3 4 5 2 4" xfId="19634"/>
    <cellStyle name="计算 2 3 3 4 5 3" xfId="19635"/>
    <cellStyle name="计算 2 3 3 4 5 3 2" xfId="19636"/>
    <cellStyle name="计算 2 3 3 4 5 3 2 2" xfId="19637"/>
    <cellStyle name="计算 2 3 3 4 5 3 2 3" xfId="19638"/>
    <cellStyle name="计算 2 3 3 4 5 3 3" xfId="19639"/>
    <cellStyle name="计算 2 3 3 4 5 3 4" xfId="19640"/>
    <cellStyle name="计算 2 3 3 4 5 4" xfId="19641"/>
    <cellStyle name="计算 2 3 3 4 5 4 2" xfId="19642"/>
    <cellStyle name="计算 2 3 3 4 5 4 2 2" xfId="19643"/>
    <cellStyle name="计算 2 3 3 4 5 4 2 3" xfId="19644"/>
    <cellStyle name="计算 2 3 3 4 5 4 3" xfId="19645"/>
    <cellStyle name="计算 2 3 3 4 5 4 4" xfId="19646"/>
    <cellStyle name="计算 2 3 3 4 5 5" xfId="19647"/>
    <cellStyle name="计算 2 3 3 4 5 5 2" xfId="19648"/>
    <cellStyle name="计算 2 3 3 4 5 5 3" xfId="19649"/>
    <cellStyle name="计算 2 3 3 4 5 6" xfId="19650"/>
    <cellStyle name="计算 2 3 3 4 5 7" xfId="19651"/>
    <cellStyle name="计算 2 3 3 4 6" xfId="19652"/>
    <cellStyle name="计算 2 3 3 4 6 2" xfId="19653"/>
    <cellStyle name="计算 2 3 3 4 6 2 2" xfId="19654"/>
    <cellStyle name="计算 2 3 3 4 6 2 3" xfId="19655"/>
    <cellStyle name="计算 2 3 3 4 6 3" xfId="19656"/>
    <cellStyle name="计算 2 3 3 4 6 4" xfId="19657"/>
    <cellStyle name="计算 2 3 3 4 7" xfId="19658"/>
    <cellStyle name="计算 2 3 3 4 8" xfId="19659"/>
    <cellStyle name="计算 2 3 3 5" xfId="19660"/>
    <cellStyle name="计算 2 3 3 5 2" xfId="19661"/>
    <cellStyle name="计算 2 3 3 5 2 2" xfId="19662"/>
    <cellStyle name="计算 2 3 3 5 2 2 2" xfId="19663"/>
    <cellStyle name="计算 2 3 3 5 2 2 2 2" xfId="19664"/>
    <cellStyle name="计算 2 3 3 5 2 2 2 3" xfId="19665"/>
    <cellStyle name="计算 2 3 3 5 2 2 3" xfId="19666"/>
    <cellStyle name="计算 2 3 3 5 2 2 4" xfId="19667"/>
    <cellStyle name="计算 2 3 3 5 2 3" xfId="19668"/>
    <cellStyle name="计算 2 3 3 5 2 3 2" xfId="19669"/>
    <cellStyle name="计算 2 3 3 5 2 3 2 2" xfId="19670"/>
    <cellStyle name="计算 2 3 3 5 2 3 2 3" xfId="19671"/>
    <cellStyle name="计算 2 3 3 5 2 3 3" xfId="19672"/>
    <cellStyle name="计算 2 3 3 5 2 3 4" xfId="19673"/>
    <cellStyle name="计算 2 3 3 5 2 4" xfId="19674"/>
    <cellStyle name="计算 2 3 3 5 2 4 2" xfId="19675"/>
    <cellStyle name="计算 2 3 3 5 2 4 2 2" xfId="19676"/>
    <cellStyle name="计算 2 3 3 5 2 4 2 3" xfId="19677"/>
    <cellStyle name="计算 2 3 3 5 2 4 3" xfId="19678"/>
    <cellStyle name="计算 2 3 3 5 2 4 4" xfId="19679"/>
    <cellStyle name="计算 2 3 3 5 2 5" xfId="19680"/>
    <cellStyle name="计算 2 3 3 5 2 5 2" xfId="19681"/>
    <cellStyle name="计算 2 3 3 5 2 5 3" xfId="19682"/>
    <cellStyle name="计算 2 3 3 5 2 6" xfId="19683"/>
    <cellStyle name="计算 2 3 3 5 2 7" xfId="19684"/>
    <cellStyle name="计算 2 3 3 5 3" xfId="19685"/>
    <cellStyle name="计算 2 3 3 5 3 2" xfId="19686"/>
    <cellStyle name="计算 2 3 3 5 3 2 2" xfId="19687"/>
    <cellStyle name="计算 2 3 3 5 3 2 2 2" xfId="19688"/>
    <cellStyle name="计算 2 3 3 5 3 2 2 3" xfId="19689"/>
    <cellStyle name="计算 2 3 3 5 3 2 3" xfId="19690"/>
    <cellStyle name="计算 2 3 3 5 3 2 4" xfId="19691"/>
    <cellStyle name="计算 2 3 3 5 3 3" xfId="19692"/>
    <cellStyle name="计算 2 3 3 5 3 3 2" xfId="19693"/>
    <cellStyle name="计算 2 3 3 5 3 3 2 2" xfId="19694"/>
    <cellStyle name="计算 2 3 3 5 3 3 2 3" xfId="19695"/>
    <cellStyle name="计算 2 3 3 5 3 3 3" xfId="19696"/>
    <cellStyle name="计算 2 3 3 5 3 3 4" xfId="19697"/>
    <cellStyle name="计算 2 3 3 5 3 4" xfId="19698"/>
    <cellStyle name="计算 2 3 3 5 3 4 2" xfId="19699"/>
    <cellStyle name="计算 2 3 3 5 3 4 2 2" xfId="19700"/>
    <cellStyle name="计算 2 3 3 5 3 4 2 3" xfId="19701"/>
    <cellStyle name="计算 2 3 3 5 3 4 3" xfId="19702"/>
    <cellStyle name="计算 2 3 3 5 3 4 4" xfId="19703"/>
    <cellStyle name="计算 2 3 3 5 3 5" xfId="19704"/>
    <cellStyle name="计算 2 3 3 5 3 5 2" xfId="19705"/>
    <cellStyle name="计算 2 3 3 5 3 5 3" xfId="19706"/>
    <cellStyle name="计算 2 3 3 5 3 6" xfId="19707"/>
    <cellStyle name="计算 2 3 3 5 3 7" xfId="19708"/>
    <cellStyle name="计算 2 3 3 5 4" xfId="19709"/>
    <cellStyle name="计算 2 3 3 5 4 2" xfId="19710"/>
    <cellStyle name="计算 2 3 3 5 4 2 2" xfId="19711"/>
    <cellStyle name="计算 2 3 3 5 4 2 2 2" xfId="19712"/>
    <cellStyle name="计算 2 3 3 5 4 2 2 3" xfId="19713"/>
    <cellStyle name="计算 2 3 3 5 4 2 3" xfId="19714"/>
    <cellStyle name="计算 2 3 3 5 4 2 4" xfId="19715"/>
    <cellStyle name="计算 2 3 3 5 4 3" xfId="19716"/>
    <cellStyle name="计算 2 3 3 5 4 3 2" xfId="19717"/>
    <cellStyle name="计算 2 3 3 5 4 3 2 2" xfId="19718"/>
    <cellStyle name="计算 2 3 3 5 4 3 2 3" xfId="19719"/>
    <cellStyle name="计算 2 3 3 5 4 3 3" xfId="19720"/>
    <cellStyle name="计算 2 3 3 5 4 3 4" xfId="19721"/>
    <cellStyle name="计算 2 3 3 5 4 4" xfId="19722"/>
    <cellStyle name="计算 2 3 3 5 4 4 2" xfId="19723"/>
    <cellStyle name="计算 2 3 3 5 4 4 2 2" xfId="19724"/>
    <cellStyle name="计算 2 3 3 5 4 4 2 3" xfId="19725"/>
    <cellStyle name="计算 2 3 3 5 4 4 3" xfId="19726"/>
    <cellStyle name="计算 2 3 3 5 4 4 4" xfId="19727"/>
    <cellStyle name="计算 2 3 3 5 4 5" xfId="19728"/>
    <cellStyle name="计算 2 3 3 5 4 5 2" xfId="19729"/>
    <cellStyle name="计算 2 3 3 5 4 5 3" xfId="19730"/>
    <cellStyle name="计算 2 3 3 5 4 6" xfId="19731"/>
    <cellStyle name="计算 2 3 3 5 4 7" xfId="19732"/>
    <cellStyle name="计算 2 3 3 5 5" xfId="19733"/>
    <cellStyle name="计算 2 3 3 5 5 2" xfId="19734"/>
    <cellStyle name="计算 2 3 3 5 5 2 2" xfId="19735"/>
    <cellStyle name="计算 2 3 3 5 5 2 3" xfId="19736"/>
    <cellStyle name="计算 2 3 3 5 5 3" xfId="19737"/>
    <cellStyle name="计算 2 3 3 5 5 4" xfId="19738"/>
    <cellStyle name="计算 2 3 3 5 6" xfId="19739"/>
    <cellStyle name="计算 2 3 3 5 6 2" xfId="19740"/>
    <cellStyle name="计算 2 3 3 5 6 3" xfId="19741"/>
    <cellStyle name="计算 2 3 3 5 7" xfId="19742"/>
    <cellStyle name="计算 2 3 3 5 8" xfId="19743"/>
    <cellStyle name="计算 2 3 3 6" xfId="19744"/>
    <cellStyle name="计算 2 3 3 6 2" xfId="19745"/>
    <cellStyle name="计算 2 3 3 6 2 2" xfId="19746"/>
    <cellStyle name="计算 2 3 3 6 2 2 2" xfId="19747"/>
    <cellStyle name="计算 2 3 3 6 2 2 3" xfId="19748"/>
    <cellStyle name="计算 2 3 3 6 2 3" xfId="19749"/>
    <cellStyle name="计算 2 3 3 6 2 4" xfId="19750"/>
    <cellStyle name="计算 2 3 3 6 3" xfId="19751"/>
    <cellStyle name="计算 2 3 3 6 3 2" xfId="19752"/>
    <cellStyle name="计算 2 3 3 6 3 2 2" xfId="19753"/>
    <cellStyle name="计算 2 3 3 6 3 2 3" xfId="19754"/>
    <cellStyle name="计算 2 3 3 6 3 3" xfId="19755"/>
    <cellStyle name="计算 2 3 3 6 3 4" xfId="19756"/>
    <cellStyle name="计算 2 3 3 6 4" xfId="19757"/>
    <cellStyle name="计算 2 3 3 6 4 2" xfId="19758"/>
    <cellStyle name="计算 2 3 3 6 4 2 2" xfId="19759"/>
    <cellStyle name="计算 2 3 3 6 4 2 3" xfId="19760"/>
    <cellStyle name="计算 2 3 3 6 4 3" xfId="19761"/>
    <cellStyle name="计算 2 3 3 6 4 4" xfId="19762"/>
    <cellStyle name="计算 2 3 3 6 5" xfId="19763"/>
    <cellStyle name="计算 2 3 3 6 5 2" xfId="19764"/>
    <cellStyle name="计算 2 3 3 6 5 3" xfId="19765"/>
    <cellStyle name="计算 2 3 3 6 6" xfId="19766"/>
    <cellStyle name="计算 2 3 3 6 7" xfId="19767"/>
    <cellStyle name="计算 2 3 3 7" xfId="19768"/>
    <cellStyle name="计算 2 3 3 7 2" xfId="19769"/>
    <cellStyle name="计算 2 3 3 7 2 2" xfId="19770"/>
    <cellStyle name="计算 2 3 3 7 2 2 2" xfId="19771"/>
    <cellStyle name="计算 2 3 3 7 2 2 3" xfId="19772"/>
    <cellStyle name="计算 2 3 3 7 2 3" xfId="19773"/>
    <cellStyle name="计算 2 3 3 7 2 4" xfId="19774"/>
    <cellStyle name="计算 2 3 3 7 3" xfId="19775"/>
    <cellStyle name="计算 2 3 3 7 3 2" xfId="19776"/>
    <cellStyle name="计算 2 3 3 7 3 2 2" xfId="19777"/>
    <cellStyle name="计算 2 3 3 7 3 2 3" xfId="19778"/>
    <cellStyle name="计算 2 3 3 7 3 3" xfId="19779"/>
    <cellStyle name="计算 2 3 3 7 3 4" xfId="19780"/>
    <cellStyle name="计算 2 3 3 7 4" xfId="19781"/>
    <cellStyle name="计算 2 3 3 7 4 2" xfId="19782"/>
    <cellStyle name="计算 2 3 3 7 4 2 2" xfId="19783"/>
    <cellStyle name="计算 2 3 3 7 4 2 3" xfId="19784"/>
    <cellStyle name="计算 2 3 3 7 4 3" xfId="19785"/>
    <cellStyle name="计算 2 3 3 7 4 4" xfId="19786"/>
    <cellStyle name="计算 2 3 3 7 5" xfId="19787"/>
    <cellStyle name="计算 2 3 3 7 5 2" xfId="19788"/>
    <cellStyle name="计算 2 3 3 7 5 3" xfId="19789"/>
    <cellStyle name="计算 2 3 3 7 6" xfId="19790"/>
    <cellStyle name="计算 2 3 3 7 7" xfId="19791"/>
    <cellStyle name="计算 2 3 3 8" xfId="19792"/>
    <cellStyle name="计算 2 3 3 8 2" xfId="19793"/>
    <cellStyle name="计算 2 3 3 8 2 2" xfId="19794"/>
    <cellStyle name="计算 2 3 3 8 2 2 2" xfId="19795"/>
    <cellStyle name="计算 2 3 3 8 2 2 3" xfId="19796"/>
    <cellStyle name="计算 2 3 3 8 2 3" xfId="19797"/>
    <cellStyle name="计算 2 3 3 8 2 4" xfId="19798"/>
    <cellStyle name="计算 2 3 3 8 3" xfId="19799"/>
    <cellStyle name="计算 2 3 3 8 3 2" xfId="19800"/>
    <cellStyle name="计算 2 3 3 8 3 2 2" xfId="19801"/>
    <cellStyle name="计算 2 3 3 8 3 2 3" xfId="19802"/>
    <cellStyle name="计算 2 3 3 8 3 3" xfId="19803"/>
    <cellStyle name="计算 2 3 3 8 3 4" xfId="19804"/>
    <cellStyle name="计算 2 3 3 8 4" xfId="19805"/>
    <cellStyle name="计算 2 3 3 8 4 2" xfId="19806"/>
    <cellStyle name="计算 2 3 3 8 4 2 2" xfId="19807"/>
    <cellStyle name="计算 2 3 3 8 4 2 3" xfId="19808"/>
    <cellStyle name="计算 2 3 3 8 4 3" xfId="19809"/>
    <cellStyle name="计算 2 3 3 8 4 4" xfId="19810"/>
    <cellStyle name="计算 2 3 3 8 5" xfId="19811"/>
    <cellStyle name="计算 2 3 3 8 5 2" xfId="19812"/>
    <cellStyle name="计算 2 3 3 8 5 3" xfId="19813"/>
    <cellStyle name="计算 2 3 3 8 6" xfId="19814"/>
    <cellStyle name="计算 2 3 3 8 7" xfId="19815"/>
    <cellStyle name="计算 2 3 3 9" xfId="19816"/>
    <cellStyle name="计算 2 3 3 9 2" xfId="19817"/>
    <cellStyle name="计算 2 3 3 9 2 2" xfId="19818"/>
    <cellStyle name="计算 2 3 3 9 2 3" xfId="19819"/>
    <cellStyle name="计算 2 3 3 9 3" xfId="19820"/>
    <cellStyle name="计算 2 3 3 9 4" xfId="19821"/>
    <cellStyle name="计算 2 3 4" xfId="19822"/>
    <cellStyle name="计算 2 3 4 2" xfId="19823"/>
    <cellStyle name="计算 2 3 4 2 2" xfId="19824"/>
    <cellStyle name="计算 2 3 4 2 2 2" xfId="19825"/>
    <cellStyle name="计算 2 3 4 2 2 2 2" xfId="19826"/>
    <cellStyle name="计算 2 3 4 2 2 2 2 2" xfId="19827"/>
    <cellStyle name="计算 2 3 4 2 2 2 2 3" xfId="19828"/>
    <cellStyle name="计算 2 3 4 2 2 2 3" xfId="19829"/>
    <cellStyle name="计算 2 3 4 2 2 2 4" xfId="19830"/>
    <cellStyle name="计算 2 3 4 2 2 3" xfId="19831"/>
    <cellStyle name="计算 2 3 4 2 2 3 2" xfId="19832"/>
    <cellStyle name="计算 2 3 4 2 2 3 2 2" xfId="19833"/>
    <cellStyle name="计算 2 3 4 2 2 3 2 3" xfId="19834"/>
    <cellStyle name="计算 2 3 4 2 2 3 3" xfId="19835"/>
    <cellStyle name="计算 2 3 4 2 2 3 4" xfId="19836"/>
    <cellStyle name="计算 2 3 4 2 2 4" xfId="19837"/>
    <cellStyle name="计算 2 3 4 2 2 4 2" xfId="19838"/>
    <cellStyle name="计算 2 3 4 2 2 4 2 2" xfId="19839"/>
    <cellStyle name="计算 2 3 4 2 2 4 2 3" xfId="19840"/>
    <cellStyle name="计算 2 3 4 2 2 4 3" xfId="19841"/>
    <cellStyle name="计算 2 3 4 2 2 4 4" xfId="19842"/>
    <cellStyle name="计算 2 3 4 2 2 5" xfId="19843"/>
    <cellStyle name="计算 2 3 4 2 2 5 2" xfId="19844"/>
    <cellStyle name="计算 2 3 4 2 2 5 3" xfId="19845"/>
    <cellStyle name="计算 2 3 4 2 2 6" xfId="19846"/>
    <cellStyle name="计算 2 3 4 2 2 7" xfId="19847"/>
    <cellStyle name="计算 2 3 4 2 3" xfId="19848"/>
    <cellStyle name="计算 2 3 4 2 3 2" xfId="19849"/>
    <cellStyle name="计算 2 3 4 2 3 2 2" xfId="19850"/>
    <cellStyle name="计算 2 3 4 2 3 2 2 2" xfId="19851"/>
    <cellStyle name="计算 2 3 4 2 3 2 2 3" xfId="19852"/>
    <cellStyle name="计算 2 3 4 2 3 2 3" xfId="19853"/>
    <cellStyle name="计算 2 3 4 2 3 2 4" xfId="19854"/>
    <cellStyle name="计算 2 3 4 2 3 3" xfId="19855"/>
    <cellStyle name="计算 2 3 4 2 3 3 2" xfId="19856"/>
    <cellStyle name="计算 2 3 4 2 3 3 2 2" xfId="19857"/>
    <cellStyle name="计算 2 3 4 2 3 3 2 3" xfId="19858"/>
    <cellStyle name="计算 2 3 4 2 3 3 3" xfId="19859"/>
    <cellStyle name="计算 2 3 4 2 3 3 4" xfId="19860"/>
    <cellStyle name="计算 2 3 4 2 3 4" xfId="19861"/>
    <cellStyle name="计算 2 3 4 2 3 4 2" xfId="19862"/>
    <cellStyle name="计算 2 3 4 2 3 4 2 2" xfId="19863"/>
    <cellStyle name="计算 2 3 4 2 3 4 2 3" xfId="19864"/>
    <cellStyle name="计算 2 3 4 2 3 4 3" xfId="19865"/>
    <cellStyle name="计算 2 3 4 2 3 4 4" xfId="19866"/>
    <cellStyle name="计算 2 3 4 2 3 5" xfId="19867"/>
    <cellStyle name="计算 2 3 4 2 3 5 2" xfId="19868"/>
    <cellStyle name="计算 2 3 4 2 3 5 3" xfId="19869"/>
    <cellStyle name="计算 2 3 4 2 3 6" xfId="19870"/>
    <cellStyle name="计算 2 3 4 2 3 7" xfId="19871"/>
    <cellStyle name="计算 2 3 4 2 4" xfId="19872"/>
    <cellStyle name="计算 2 3 4 2 4 2" xfId="19873"/>
    <cellStyle name="计算 2 3 4 2 4 2 2" xfId="19874"/>
    <cellStyle name="计算 2 3 4 2 4 2 2 2" xfId="19875"/>
    <cellStyle name="计算 2 3 4 2 4 2 2 3" xfId="19876"/>
    <cellStyle name="计算 2 3 4 2 4 2 3" xfId="19877"/>
    <cellStyle name="计算 2 3 4 2 4 2 4" xfId="19878"/>
    <cellStyle name="计算 2 3 4 2 4 3" xfId="19879"/>
    <cellStyle name="计算 2 3 4 2 4 3 2" xfId="19880"/>
    <cellStyle name="计算 2 3 4 2 4 3 2 2" xfId="19881"/>
    <cellStyle name="计算 2 3 4 2 4 3 2 3" xfId="19882"/>
    <cellStyle name="计算 2 3 4 2 4 3 3" xfId="19883"/>
    <cellStyle name="计算 2 3 4 2 4 3 4" xfId="19884"/>
    <cellStyle name="计算 2 3 4 2 4 4" xfId="19885"/>
    <cellStyle name="计算 2 3 4 2 4 4 2" xfId="19886"/>
    <cellStyle name="计算 2 3 4 2 4 4 2 2" xfId="19887"/>
    <cellStyle name="计算 2 3 4 2 4 4 2 3" xfId="19888"/>
    <cellStyle name="计算 2 3 4 2 4 4 3" xfId="19889"/>
    <cellStyle name="计算 2 3 4 2 4 4 4" xfId="19890"/>
    <cellStyle name="计算 2 3 4 2 4 5" xfId="19891"/>
    <cellStyle name="计算 2 3 4 2 4 5 2" xfId="19892"/>
    <cellStyle name="计算 2 3 4 2 4 5 3" xfId="19893"/>
    <cellStyle name="计算 2 3 4 2 4 6" xfId="19894"/>
    <cellStyle name="计算 2 3 4 2 4 7" xfId="19895"/>
    <cellStyle name="计算 2 3 4 2 5" xfId="19896"/>
    <cellStyle name="计算 2 3 4 2 5 2" xfId="19897"/>
    <cellStyle name="计算 2 3 4 2 5 2 2" xfId="19898"/>
    <cellStyle name="计算 2 3 4 2 5 2 3" xfId="19899"/>
    <cellStyle name="计算 2 3 4 2 5 3" xfId="19900"/>
    <cellStyle name="计算 2 3 4 2 5 4" xfId="19901"/>
    <cellStyle name="计算 2 3 4 2 6" xfId="19902"/>
    <cellStyle name="计算 2 3 4 2 6 2" xfId="19903"/>
    <cellStyle name="计算 2 3 4 2 6 3" xfId="19904"/>
    <cellStyle name="计算 2 3 4 2 7" xfId="19905"/>
    <cellStyle name="计算 2 3 4 2 8" xfId="19906"/>
    <cellStyle name="计算 2 3 4 3" xfId="19907"/>
    <cellStyle name="计算 2 3 4 3 2" xfId="19908"/>
    <cellStyle name="计算 2 3 4 3 2 2" xfId="19909"/>
    <cellStyle name="计算 2 3 4 3 2 2 2" xfId="19910"/>
    <cellStyle name="计算 2 3 4 3 2 2 3" xfId="19911"/>
    <cellStyle name="计算 2 3 4 3 2 3" xfId="19912"/>
    <cellStyle name="计算 2 3 4 3 2 4" xfId="19913"/>
    <cellStyle name="计算 2 3 4 3 3" xfId="19914"/>
    <cellStyle name="计算 2 3 4 3 3 2" xfId="19915"/>
    <cellStyle name="计算 2 3 4 3 3 2 2" xfId="19916"/>
    <cellStyle name="计算 2 3 4 3 3 2 3" xfId="19917"/>
    <cellStyle name="计算 2 3 4 3 3 3" xfId="19918"/>
    <cellStyle name="计算 2 3 4 3 3 4" xfId="19919"/>
    <cellStyle name="计算 2 3 4 3 4" xfId="19920"/>
    <cellStyle name="计算 2 3 4 3 4 2" xfId="19921"/>
    <cellStyle name="计算 2 3 4 3 4 2 2" xfId="19922"/>
    <cellStyle name="计算 2 3 4 3 4 2 3" xfId="19923"/>
    <cellStyle name="计算 2 3 4 3 4 3" xfId="19924"/>
    <cellStyle name="计算 2 3 4 3 4 4" xfId="19925"/>
    <cellStyle name="计算 2 3 4 3 5" xfId="19926"/>
    <cellStyle name="计算 2 3 4 3 5 2" xfId="19927"/>
    <cellStyle name="计算 2 3 4 3 5 3" xfId="19928"/>
    <cellStyle name="计算 2 3 4 3 6" xfId="19929"/>
    <cellStyle name="计算 2 3 4 3 7" xfId="19930"/>
    <cellStyle name="计算 2 3 4 4" xfId="19931"/>
    <cellStyle name="计算 2 3 4 4 2" xfId="19932"/>
    <cellStyle name="计算 2 3 4 4 2 2" xfId="19933"/>
    <cellStyle name="计算 2 3 4 4 2 2 2" xfId="19934"/>
    <cellStyle name="计算 2 3 4 4 2 2 3" xfId="19935"/>
    <cellStyle name="计算 2 3 4 4 2 3" xfId="19936"/>
    <cellStyle name="计算 2 3 4 4 2 4" xfId="19937"/>
    <cellStyle name="计算 2 3 4 4 3" xfId="19938"/>
    <cellStyle name="计算 2 3 4 4 3 2" xfId="19939"/>
    <cellStyle name="计算 2 3 4 4 3 2 2" xfId="19940"/>
    <cellStyle name="计算 2 3 4 4 3 2 3" xfId="19941"/>
    <cellStyle name="计算 2 3 4 4 3 3" xfId="19942"/>
    <cellStyle name="计算 2 3 4 4 3 4" xfId="19943"/>
    <cellStyle name="计算 2 3 4 4 4" xfId="19944"/>
    <cellStyle name="计算 2 3 4 4 4 2" xfId="19945"/>
    <cellStyle name="计算 2 3 4 4 4 2 2" xfId="19946"/>
    <cellStyle name="计算 2 3 4 4 4 2 3" xfId="19947"/>
    <cellStyle name="计算 2 3 4 4 4 3" xfId="19948"/>
    <cellStyle name="计算 2 3 4 4 4 4" xfId="19949"/>
    <cellStyle name="计算 2 3 4 4 5" xfId="19950"/>
    <cellStyle name="计算 2 3 4 4 5 2" xfId="19951"/>
    <cellStyle name="计算 2 3 4 4 5 3" xfId="19952"/>
    <cellStyle name="计算 2 3 4 4 6" xfId="19953"/>
    <cellStyle name="计算 2 3 4 4 7" xfId="19954"/>
    <cellStyle name="计算 2 3 4 5" xfId="19955"/>
    <cellStyle name="计算 2 3 4 5 2" xfId="19956"/>
    <cellStyle name="计算 2 3 4 5 2 2" xfId="19957"/>
    <cellStyle name="计算 2 3 4 5 2 2 2" xfId="19958"/>
    <cellStyle name="计算 2 3 4 5 2 2 3" xfId="19959"/>
    <cellStyle name="计算 2 3 4 5 2 3" xfId="19960"/>
    <cellStyle name="计算 2 3 4 5 2 4" xfId="19961"/>
    <cellStyle name="计算 2 3 4 5 3" xfId="19962"/>
    <cellStyle name="计算 2 3 4 5 3 2" xfId="19963"/>
    <cellStyle name="计算 2 3 4 5 3 2 2" xfId="19964"/>
    <cellStyle name="计算 2 3 4 5 3 2 3" xfId="19965"/>
    <cellStyle name="计算 2 3 4 5 3 3" xfId="19966"/>
    <cellStyle name="计算 2 3 4 5 3 4" xfId="19967"/>
    <cellStyle name="计算 2 3 4 5 4" xfId="19968"/>
    <cellStyle name="计算 2 3 4 5 4 2" xfId="19969"/>
    <cellStyle name="计算 2 3 4 5 4 2 2" xfId="19970"/>
    <cellStyle name="计算 2 3 4 5 4 2 3" xfId="19971"/>
    <cellStyle name="计算 2 3 4 5 4 3" xfId="19972"/>
    <cellStyle name="计算 2 3 4 5 4 4" xfId="19973"/>
    <cellStyle name="计算 2 3 4 5 5" xfId="19974"/>
    <cellStyle name="计算 2 3 4 5 5 2" xfId="19975"/>
    <cellStyle name="计算 2 3 4 5 5 3" xfId="19976"/>
    <cellStyle name="计算 2 3 4 5 6" xfId="19977"/>
    <cellStyle name="计算 2 3 4 5 7" xfId="19978"/>
    <cellStyle name="计算 2 3 4 6" xfId="19979"/>
    <cellStyle name="计算 2 3 4 6 2" xfId="19980"/>
    <cellStyle name="计算 2 3 4 6 2 2" xfId="19981"/>
    <cellStyle name="计算 2 3 4 6 2 3" xfId="19982"/>
    <cellStyle name="计算 2 3 4 6 3" xfId="19983"/>
    <cellStyle name="计算 2 3 4 6 4" xfId="19984"/>
    <cellStyle name="计算 2 3 4 7" xfId="19985"/>
    <cellStyle name="计算 2 3 4 7 2" xfId="19986"/>
    <cellStyle name="计算 2 3 4 7 3" xfId="19987"/>
    <cellStyle name="计算 2 3 4 8" xfId="19988"/>
    <cellStyle name="计算 2 3 4 9" xfId="19989"/>
    <cellStyle name="计算 2 3 5" xfId="19990"/>
    <cellStyle name="计算 2 3 5 2" xfId="19991"/>
    <cellStyle name="计算 2 3 5 2 2" xfId="19992"/>
    <cellStyle name="计算 2 3 5 2 2 2" xfId="19993"/>
    <cellStyle name="计算 2 3 5 2 2 2 2" xfId="19994"/>
    <cellStyle name="计算 2 3 5 2 2 2 2 2" xfId="19995"/>
    <cellStyle name="计算 2 3 5 2 2 2 2 3" xfId="19996"/>
    <cellStyle name="计算 2 3 5 2 2 2 3" xfId="19997"/>
    <cellStyle name="计算 2 3 5 2 2 2 4" xfId="19998"/>
    <cellStyle name="计算 2 3 5 2 2 3" xfId="19999"/>
    <cellStyle name="计算 2 3 5 2 2 3 2" xfId="20000"/>
    <cellStyle name="计算 2 3 5 2 2 3 2 2" xfId="20001"/>
    <cellStyle name="计算 2 3 5 2 2 3 2 3" xfId="20002"/>
    <cellStyle name="计算 2 3 5 2 2 3 3" xfId="20003"/>
    <cellStyle name="计算 2 3 5 2 2 3 4" xfId="20004"/>
    <cellStyle name="计算 2 3 5 2 2 4" xfId="20005"/>
    <cellStyle name="计算 2 3 5 2 2 4 2" xfId="20006"/>
    <cellStyle name="计算 2 3 5 2 2 4 2 2" xfId="20007"/>
    <cellStyle name="计算 2 3 5 2 2 4 2 3" xfId="20008"/>
    <cellStyle name="计算 2 3 5 2 2 4 3" xfId="20009"/>
    <cellStyle name="计算 2 3 5 2 2 4 4" xfId="20010"/>
    <cellStyle name="计算 2 3 5 2 2 5" xfId="20011"/>
    <cellStyle name="计算 2 3 5 2 2 5 2" xfId="20012"/>
    <cellStyle name="计算 2 3 5 2 2 5 3" xfId="20013"/>
    <cellStyle name="计算 2 3 5 2 2 6" xfId="20014"/>
    <cellStyle name="计算 2 3 5 2 2 7" xfId="20015"/>
    <cellStyle name="计算 2 3 5 2 3" xfId="20016"/>
    <cellStyle name="计算 2 3 5 2 3 2" xfId="20017"/>
    <cellStyle name="计算 2 3 5 2 3 2 2" xfId="20018"/>
    <cellStyle name="计算 2 3 5 2 3 2 2 2" xfId="20019"/>
    <cellStyle name="计算 2 3 5 2 3 2 2 3" xfId="20020"/>
    <cellStyle name="计算 2 3 5 2 3 2 3" xfId="20021"/>
    <cellStyle name="计算 2 3 5 2 3 2 4" xfId="20022"/>
    <cellStyle name="计算 2 3 5 2 3 3" xfId="20023"/>
    <cellStyle name="计算 2 3 5 2 3 3 2" xfId="20024"/>
    <cellStyle name="计算 2 3 5 2 3 3 2 2" xfId="20025"/>
    <cellStyle name="计算 2 3 5 2 3 3 2 3" xfId="20026"/>
    <cellStyle name="计算 2 3 5 2 3 3 3" xfId="20027"/>
    <cellStyle name="计算 2 3 5 2 3 3 4" xfId="20028"/>
    <cellStyle name="计算 2 3 5 2 3 4" xfId="20029"/>
    <cellStyle name="计算 2 3 5 2 3 4 2" xfId="20030"/>
    <cellStyle name="计算 2 3 5 2 3 4 2 2" xfId="20031"/>
    <cellStyle name="计算 2 3 5 2 3 4 2 3" xfId="20032"/>
    <cellStyle name="计算 2 3 5 2 3 4 3" xfId="20033"/>
    <cellStyle name="计算 2 3 5 2 3 4 4" xfId="20034"/>
    <cellStyle name="计算 2 3 5 2 3 5" xfId="20035"/>
    <cellStyle name="计算 2 3 5 2 3 5 2" xfId="20036"/>
    <cellStyle name="计算 2 3 5 2 3 5 3" xfId="20037"/>
    <cellStyle name="计算 2 3 5 2 3 6" xfId="20038"/>
    <cellStyle name="计算 2 3 5 2 3 7" xfId="20039"/>
    <cellStyle name="计算 2 3 5 2 4" xfId="20040"/>
    <cellStyle name="计算 2 3 5 2 4 2" xfId="20041"/>
    <cellStyle name="计算 2 3 5 2 4 2 2" xfId="20042"/>
    <cellStyle name="计算 2 3 5 2 4 2 2 2" xfId="20043"/>
    <cellStyle name="计算 2 3 5 2 4 2 2 3" xfId="20044"/>
    <cellStyle name="计算 2 3 5 2 4 2 3" xfId="20045"/>
    <cellStyle name="计算 2 3 5 2 4 2 4" xfId="20046"/>
    <cellStyle name="计算 2 3 5 2 4 3" xfId="20047"/>
    <cellStyle name="计算 2 3 5 2 4 3 2" xfId="20048"/>
    <cellStyle name="计算 2 3 5 2 4 3 2 2" xfId="20049"/>
    <cellStyle name="计算 2 3 5 2 4 3 2 3" xfId="20050"/>
    <cellStyle name="计算 2 3 5 2 4 3 3" xfId="20051"/>
    <cellStyle name="计算 2 3 5 2 4 3 4" xfId="20052"/>
    <cellStyle name="计算 2 3 5 2 4 4" xfId="20053"/>
    <cellStyle name="计算 2 3 5 2 4 4 2" xfId="20054"/>
    <cellStyle name="计算 2 3 5 2 4 4 2 2" xfId="20055"/>
    <cellStyle name="计算 2 3 5 2 4 4 2 3" xfId="20056"/>
    <cellStyle name="计算 2 3 5 2 4 4 3" xfId="20057"/>
    <cellStyle name="计算 2 3 5 2 4 4 4" xfId="20058"/>
    <cellStyle name="计算 2 3 5 2 4 5" xfId="20059"/>
    <cellStyle name="计算 2 3 5 2 4 5 2" xfId="20060"/>
    <cellStyle name="计算 2 3 5 2 4 5 3" xfId="20061"/>
    <cellStyle name="计算 2 3 5 2 4 6" xfId="20062"/>
    <cellStyle name="计算 2 3 5 2 4 7" xfId="20063"/>
    <cellStyle name="计算 2 3 5 2 5" xfId="20064"/>
    <cellStyle name="计算 2 3 5 2 5 2" xfId="20065"/>
    <cellStyle name="计算 2 3 5 2 5 2 2" xfId="20066"/>
    <cellStyle name="计算 2 3 5 2 5 2 3" xfId="20067"/>
    <cellStyle name="计算 2 3 5 2 5 3" xfId="20068"/>
    <cellStyle name="计算 2 3 5 2 5 4" xfId="20069"/>
    <cellStyle name="计算 2 3 5 2 6" xfId="20070"/>
    <cellStyle name="计算 2 3 5 2 6 2" xfId="20071"/>
    <cellStyle name="计算 2 3 5 2 6 3" xfId="20072"/>
    <cellStyle name="计算 2 3 5 2 7" xfId="20073"/>
    <cellStyle name="计算 2 3 5 2 8" xfId="20074"/>
    <cellStyle name="计算 2 3 5 3" xfId="20075"/>
    <cellStyle name="计算 2 3 5 3 2" xfId="20076"/>
    <cellStyle name="计算 2 3 5 3 2 2" xfId="20077"/>
    <cellStyle name="计算 2 3 5 3 2 2 2" xfId="20078"/>
    <cellStyle name="计算 2 3 5 3 2 2 3" xfId="20079"/>
    <cellStyle name="计算 2 3 5 3 2 3" xfId="20080"/>
    <cellStyle name="计算 2 3 5 3 2 4" xfId="20081"/>
    <cellStyle name="计算 2 3 5 3 3" xfId="20082"/>
    <cellStyle name="计算 2 3 5 3 3 2" xfId="20083"/>
    <cellStyle name="计算 2 3 5 3 3 2 2" xfId="20084"/>
    <cellStyle name="计算 2 3 5 3 3 2 3" xfId="20085"/>
    <cellStyle name="计算 2 3 5 3 3 3" xfId="20086"/>
    <cellStyle name="计算 2 3 5 3 3 4" xfId="20087"/>
    <cellStyle name="计算 2 3 5 3 4" xfId="20088"/>
    <cellStyle name="计算 2 3 5 3 4 2" xfId="20089"/>
    <cellStyle name="计算 2 3 5 3 4 2 2" xfId="20090"/>
    <cellStyle name="计算 2 3 5 3 4 2 3" xfId="20091"/>
    <cellStyle name="计算 2 3 5 3 4 3" xfId="20092"/>
    <cellStyle name="计算 2 3 5 3 4 4" xfId="20093"/>
    <cellStyle name="计算 2 3 5 3 5" xfId="20094"/>
    <cellStyle name="计算 2 3 5 3 5 2" xfId="20095"/>
    <cellStyle name="计算 2 3 5 3 5 3" xfId="20096"/>
    <cellStyle name="计算 2 3 5 3 6" xfId="20097"/>
    <cellStyle name="计算 2 3 5 3 7" xfId="20098"/>
    <cellStyle name="计算 2 3 5 4" xfId="20099"/>
    <cellStyle name="计算 2 3 5 4 2" xfId="20100"/>
    <cellStyle name="计算 2 3 5 4 2 2" xfId="20101"/>
    <cellStyle name="计算 2 3 5 4 2 2 2" xfId="20102"/>
    <cellStyle name="计算 2 3 5 4 2 2 3" xfId="20103"/>
    <cellStyle name="计算 2 3 5 4 2 3" xfId="20104"/>
    <cellStyle name="计算 2 3 5 4 2 4" xfId="20105"/>
    <cellStyle name="计算 2 3 5 4 3" xfId="20106"/>
    <cellStyle name="计算 2 3 5 4 3 2" xfId="20107"/>
    <cellStyle name="计算 2 3 5 4 3 2 2" xfId="20108"/>
    <cellStyle name="计算 2 3 5 4 3 2 3" xfId="20109"/>
    <cellStyle name="计算 2 3 5 4 3 3" xfId="20110"/>
    <cellStyle name="计算 2 3 5 4 3 4" xfId="20111"/>
    <cellStyle name="计算 2 3 5 4 4" xfId="20112"/>
    <cellStyle name="计算 2 3 5 4 4 2" xfId="20113"/>
    <cellStyle name="计算 2 3 5 4 4 2 2" xfId="20114"/>
    <cellStyle name="计算 2 3 5 4 4 2 3" xfId="20115"/>
    <cellStyle name="计算 2 3 5 4 4 3" xfId="20116"/>
    <cellStyle name="计算 2 3 5 4 4 4" xfId="20117"/>
    <cellStyle name="计算 2 3 5 4 5" xfId="20118"/>
    <cellStyle name="计算 2 3 5 4 5 2" xfId="20119"/>
    <cellStyle name="计算 2 3 5 4 5 3" xfId="20120"/>
    <cellStyle name="计算 2 3 5 4 6" xfId="20121"/>
    <cellStyle name="计算 2 3 5 4 7" xfId="20122"/>
    <cellStyle name="计算 2 3 5 5" xfId="20123"/>
    <cellStyle name="计算 2 3 5 5 2" xfId="20124"/>
    <cellStyle name="计算 2 3 5 5 2 2" xfId="20125"/>
    <cellStyle name="计算 2 3 5 5 2 2 2" xfId="20126"/>
    <cellStyle name="计算 2 3 5 5 2 2 3" xfId="20127"/>
    <cellStyle name="计算 2 3 5 5 2 3" xfId="20128"/>
    <cellStyle name="计算 2 3 5 5 2 4" xfId="20129"/>
    <cellStyle name="计算 2 3 5 5 3" xfId="20130"/>
    <cellStyle name="计算 2 3 5 5 3 2" xfId="20131"/>
    <cellStyle name="计算 2 3 5 5 3 2 2" xfId="20132"/>
    <cellStyle name="计算 2 3 5 5 3 2 3" xfId="20133"/>
    <cellStyle name="计算 2 3 5 5 3 3" xfId="20134"/>
    <cellStyle name="计算 2 3 5 5 3 4" xfId="20135"/>
    <cellStyle name="计算 2 3 5 5 4" xfId="20136"/>
    <cellStyle name="计算 2 3 5 5 4 2" xfId="20137"/>
    <cellStyle name="计算 2 3 5 5 4 2 2" xfId="20138"/>
    <cellStyle name="计算 2 3 5 5 4 2 3" xfId="20139"/>
    <cellStyle name="计算 2 3 5 5 4 3" xfId="20140"/>
    <cellStyle name="计算 2 3 5 5 4 4" xfId="20141"/>
    <cellStyle name="计算 2 3 5 5 5" xfId="20142"/>
    <cellStyle name="计算 2 3 5 5 5 2" xfId="20143"/>
    <cellStyle name="计算 2 3 5 5 5 3" xfId="20144"/>
    <cellStyle name="计算 2 3 5 5 6" xfId="20145"/>
    <cellStyle name="计算 2 3 5 5 7" xfId="20146"/>
    <cellStyle name="计算 2 3 5 6" xfId="20147"/>
    <cellStyle name="计算 2 3 5 6 2" xfId="20148"/>
    <cellStyle name="计算 2 3 5 6 2 2" xfId="20149"/>
    <cellStyle name="计算 2 3 5 6 2 3" xfId="20150"/>
    <cellStyle name="计算 2 3 5 6 3" xfId="20151"/>
    <cellStyle name="计算 2 3 5 6 4" xfId="20152"/>
    <cellStyle name="计算 2 3 5 7" xfId="20153"/>
    <cellStyle name="计算 2 3 5 7 2" xfId="20154"/>
    <cellStyle name="计算 2 3 5 7 3" xfId="20155"/>
    <cellStyle name="计算 2 3 5 8" xfId="20156"/>
    <cellStyle name="计算 2 3 5 9" xfId="20157"/>
    <cellStyle name="计算 2 3 6" xfId="20158"/>
    <cellStyle name="计算 2 3 6 2" xfId="20159"/>
    <cellStyle name="计算 2 3 6 2 2" xfId="20160"/>
    <cellStyle name="计算 2 3 6 2 2 2" xfId="20161"/>
    <cellStyle name="计算 2 3 6 2 2 2 2" xfId="20162"/>
    <cellStyle name="计算 2 3 6 2 2 2 2 2" xfId="20163"/>
    <cellStyle name="计算 2 3 6 2 2 2 2 3" xfId="20164"/>
    <cellStyle name="计算 2 3 6 2 2 2 3" xfId="20165"/>
    <cellStyle name="计算 2 3 6 2 2 2 4" xfId="20166"/>
    <cellStyle name="计算 2 3 6 2 2 3" xfId="20167"/>
    <cellStyle name="计算 2 3 6 2 2 3 2" xfId="20168"/>
    <cellStyle name="计算 2 3 6 2 2 3 2 2" xfId="20169"/>
    <cellStyle name="计算 2 3 6 2 2 3 2 3" xfId="20170"/>
    <cellStyle name="计算 2 3 6 2 2 3 3" xfId="20171"/>
    <cellStyle name="计算 2 3 6 2 2 3 4" xfId="20172"/>
    <cellStyle name="计算 2 3 6 2 2 4" xfId="20173"/>
    <cellStyle name="计算 2 3 6 2 2 4 2" xfId="20174"/>
    <cellStyle name="计算 2 3 6 2 2 4 2 2" xfId="20175"/>
    <cellStyle name="计算 2 3 6 2 2 4 2 3" xfId="20176"/>
    <cellStyle name="计算 2 3 6 2 2 4 3" xfId="20177"/>
    <cellStyle name="计算 2 3 6 2 2 4 4" xfId="20178"/>
    <cellStyle name="计算 2 3 6 2 2 5" xfId="20179"/>
    <cellStyle name="计算 2 3 6 2 2 5 2" xfId="20180"/>
    <cellStyle name="计算 2 3 6 2 2 5 3" xfId="20181"/>
    <cellStyle name="计算 2 3 6 2 2 6" xfId="20182"/>
    <cellStyle name="计算 2 3 6 2 2 7" xfId="20183"/>
    <cellStyle name="计算 2 3 6 2 3" xfId="20184"/>
    <cellStyle name="计算 2 3 6 2 3 2" xfId="20185"/>
    <cellStyle name="计算 2 3 6 2 3 2 2" xfId="20186"/>
    <cellStyle name="计算 2 3 6 2 3 2 2 2" xfId="20187"/>
    <cellStyle name="计算 2 3 6 2 3 2 2 3" xfId="20188"/>
    <cellStyle name="计算 2 3 6 2 3 2 3" xfId="20189"/>
    <cellStyle name="计算 2 3 6 2 3 2 4" xfId="20190"/>
    <cellStyle name="计算 2 3 6 2 3 3" xfId="20191"/>
    <cellStyle name="计算 2 3 6 2 3 3 2" xfId="20192"/>
    <cellStyle name="计算 2 3 6 2 3 3 2 2" xfId="20193"/>
    <cellStyle name="计算 2 3 6 2 3 3 2 3" xfId="20194"/>
    <cellStyle name="计算 2 3 6 2 3 3 3" xfId="20195"/>
    <cellStyle name="计算 2 3 6 2 3 3 4" xfId="20196"/>
    <cellStyle name="计算 2 3 6 2 3 4" xfId="20197"/>
    <cellStyle name="计算 2 3 6 2 3 4 2" xfId="20198"/>
    <cellStyle name="计算 2 3 6 2 3 4 2 2" xfId="20199"/>
    <cellStyle name="计算 2 3 6 2 3 4 2 3" xfId="20200"/>
    <cellStyle name="计算 2 3 6 2 3 4 3" xfId="20201"/>
    <cellStyle name="计算 2 3 6 2 3 4 4" xfId="20202"/>
    <cellStyle name="计算 2 3 6 2 3 5" xfId="20203"/>
    <cellStyle name="计算 2 3 6 2 3 5 2" xfId="20204"/>
    <cellStyle name="计算 2 3 6 2 3 5 3" xfId="20205"/>
    <cellStyle name="计算 2 3 6 2 3 6" xfId="20206"/>
    <cellStyle name="计算 2 3 6 2 3 7" xfId="20207"/>
    <cellStyle name="计算 2 3 6 2 4" xfId="20208"/>
    <cellStyle name="计算 2 3 6 2 4 2" xfId="20209"/>
    <cellStyle name="计算 2 3 6 2 4 2 2" xfId="20210"/>
    <cellStyle name="计算 2 3 6 2 4 2 2 2" xfId="20211"/>
    <cellStyle name="计算 2 3 6 2 4 2 2 3" xfId="20212"/>
    <cellStyle name="计算 2 3 6 2 4 2 3" xfId="20213"/>
    <cellStyle name="计算 2 3 6 2 4 2 4" xfId="20214"/>
    <cellStyle name="计算 2 3 6 2 4 3" xfId="20215"/>
    <cellStyle name="计算 2 3 6 2 4 3 2" xfId="20216"/>
    <cellStyle name="计算 2 3 6 2 4 3 2 2" xfId="20217"/>
    <cellStyle name="计算 2 3 6 2 4 3 2 3" xfId="20218"/>
    <cellStyle name="计算 2 3 6 2 4 3 3" xfId="20219"/>
    <cellStyle name="计算 2 3 6 2 4 3 4" xfId="20220"/>
    <cellStyle name="计算 2 3 6 2 4 4" xfId="20221"/>
    <cellStyle name="计算 2 3 6 2 4 4 2" xfId="20222"/>
    <cellStyle name="计算 2 3 6 2 4 4 2 2" xfId="20223"/>
    <cellStyle name="计算 2 3 6 2 4 4 2 3" xfId="20224"/>
    <cellStyle name="计算 2 3 6 2 4 4 3" xfId="20225"/>
    <cellStyle name="计算 2 3 6 2 4 4 4" xfId="20226"/>
    <cellStyle name="计算 2 3 6 2 4 5" xfId="20227"/>
    <cellStyle name="计算 2 3 6 2 4 5 2" xfId="20228"/>
    <cellStyle name="计算 2 3 6 2 4 5 3" xfId="20229"/>
    <cellStyle name="计算 2 3 6 2 4 6" xfId="20230"/>
    <cellStyle name="计算 2 3 6 2 4 7" xfId="20231"/>
    <cellStyle name="计算 2 3 6 2 5" xfId="20232"/>
    <cellStyle name="计算 2 3 6 2 5 2" xfId="20233"/>
    <cellStyle name="计算 2 3 6 2 5 2 2" xfId="20234"/>
    <cellStyle name="计算 2 3 6 2 5 2 3" xfId="20235"/>
    <cellStyle name="计算 2 3 6 2 5 3" xfId="20236"/>
    <cellStyle name="计算 2 3 6 2 5 4" xfId="20237"/>
    <cellStyle name="计算 2 3 6 2 6" xfId="20238"/>
    <cellStyle name="计算 2 3 6 2 6 2" xfId="20239"/>
    <cellStyle name="计算 2 3 6 2 6 3" xfId="20240"/>
    <cellStyle name="计算 2 3 6 2 7" xfId="20241"/>
    <cellStyle name="计算 2 3 6 2 8" xfId="20242"/>
    <cellStyle name="计算 2 3 6 3" xfId="20243"/>
    <cellStyle name="计算 2 3 6 3 2" xfId="20244"/>
    <cellStyle name="计算 2 3 6 3 2 2" xfId="20245"/>
    <cellStyle name="计算 2 3 6 3 2 2 2" xfId="20246"/>
    <cellStyle name="计算 2 3 6 3 2 2 3" xfId="20247"/>
    <cellStyle name="计算 2 3 6 3 2 3" xfId="20248"/>
    <cellStyle name="计算 2 3 6 3 2 4" xfId="20249"/>
    <cellStyle name="计算 2 3 6 3 3" xfId="20250"/>
    <cellStyle name="计算 2 3 6 3 3 2" xfId="20251"/>
    <cellStyle name="计算 2 3 6 3 3 2 2" xfId="20252"/>
    <cellStyle name="计算 2 3 6 3 3 2 3" xfId="20253"/>
    <cellStyle name="计算 2 3 6 3 3 3" xfId="20254"/>
    <cellStyle name="计算 2 3 6 3 3 4" xfId="20255"/>
    <cellStyle name="计算 2 3 6 3 4" xfId="20256"/>
    <cellStyle name="计算 2 3 6 3 4 2" xfId="20257"/>
    <cellStyle name="计算 2 3 6 3 4 2 2" xfId="20258"/>
    <cellStyle name="计算 2 3 6 3 4 2 3" xfId="20259"/>
    <cellStyle name="计算 2 3 6 3 4 3" xfId="20260"/>
    <cellStyle name="计算 2 3 6 3 4 4" xfId="20261"/>
    <cellStyle name="计算 2 3 6 3 5" xfId="20262"/>
    <cellStyle name="计算 2 3 6 3 5 2" xfId="20263"/>
    <cellStyle name="计算 2 3 6 3 5 3" xfId="20264"/>
    <cellStyle name="计算 2 3 6 3 6" xfId="20265"/>
    <cellStyle name="计算 2 3 6 3 7" xfId="20266"/>
    <cellStyle name="计算 2 3 6 4" xfId="20267"/>
    <cellStyle name="计算 2 3 6 4 2" xfId="20268"/>
    <cellStyle name="计算 2 3 6 4 2 2" xfId="20269"/>
    <cellStyle name="计算 2 3 6 4 2 2 2" xfId="20270"/>
    <cellStyle name="计算 2 3 6 4 2 2 3" xfId="20271"/>
    <cellStyle name="计算 2 3 6 4 2 3" xfId="20272"/>
    <cellStyle name="计算 2 3 6 4 2 4" xfId="20273"/>
    <cellStyle name="计算 2 3 6 4 3" xfId="20274"/>
    <cellStyle name="计算 2 3 6 4 3 2" xfId="20275"/>
    <cellStyle name="计算 2 3 6 4 3 2 2" xfId="20276"/>
    <cellStyle name="计算 2 3 6 4 3 2 3" xfId="20277"/>
    <cellStyle name="计算 2 3 6 4 3 3" xfId="20278"/>
    <cellStyle name="计算 2 3 6 4 3 4" xfId="20279"/>
    <cellStyle name="计算 2 3 6 4 4" xfId="20280"/>
    <cellStyle name="计算 2 3 6 4 4 2" xfId="20281"/>
    <cellStyle name="计算 2 3 6 4 4 2 2" xfId="20282"/>
    <cellStyle name="计算 2 3 6 4 4 2 3" xfId="20283"/>
    <cellStyle name="计算 2 3 6 4 4 3" xfId="20284"/>
    <cellStyle name="计算 2 3 6 4 4 4" xfId="20285"/>
    <cellStyle name="计算 2 3 6 4 5" xfId="20286"/>
    <cellStyle name="计算 2 3 6 4 5 2" xfId="20287"/>
    <cellStyle name="计算 2 3 6 4 5 3" xfId="20288"/>
    <cellStyle name="计算 2 3 6 4 6" xfId="20289"/>
    <cellStyle name="计算 2 3 6 4 7" xfId="20290"/>
    <cellStyle name="计算 2 3 6 5" xfId="20291"/>
    <cellStyle name="计算 2 3 6 5 2" xfId="20292"/>
    <cellStyle name="计算 2 3 6 5 2 2" xfId="20293"/>
    <cellStyle name="计算 2 3 6 5 2 2 2" xfId="20294"/>
    <cellStyle name="计算 2 3 6 5 2 2 3" xfId="20295"/>
    <cellStyle name="计算 2 3 6 5 2 3" xfId="20296"/>
    <cellStyle name="计算 2 3 6 5 2 4" xfId="20297"/>
    <cellStyle name="计算 2 3 6 5 3" xfId="20298"/>
    <cellStyle name="计算 2 3 6 5 3 2" xfId="20299"/>
    <cellStyle name="计算 2 3 6 5 3 2 2" xfId="20300"/>
    <cellStyle name="计算 2 3 6 5 3 2 3" xfId="20301"/>
    <cellStyle name="计算 2 3 6 5 3 3" xfId="20302"/>
    <cellStyle name="计算 2 3 6 5 3 4" xfId="20303"/>
    <cellStyle name="计算 2 3 6 5 4" xfId="20304"/>
    <cellStyle name="计算 2 3 6 5 4 2" xfId="20305"/>
    <cellStyle name="计算 2 3 6 5 4 2 2" xfId="20306"/>
    <cellStyle name="计算 2 3 6 5 4 2 3" xfId="20307"/>
    <cellStyle name="计算 2 3 6 5 4 3" xfId="20308"/>
    <cellStyle name="计算 2 3 6 5 4 4" xfId="20309"/>
    <cellStyle name="计算 2 3 6 5 5" xfId="20310"/>
    <cellStyle name="计算 2 3 6 5 5 2" xfId="20311"/>
    <cellStyle name="计算 2 3 6 5 5 3" xfId="20312"/>
    <cellStyle name="计算 2 3 6 5 6" xfId="20313"/>
    <cellStyle name="计算 2 3 6 5 7" xfId="20314"/>
    <cellStyle name="计算 2 3 6 6" xfId="20315"/>
    <cellStyle name="计算 2 3 6 6 2" xfId="20316"/>
    <cellStyle name="计算 2 3 6 6 2 2" xfId="20317"/>
    <cellStyle name="计算 2 3 6 6 2 3" xfId="20318"/>
    <cellStyle name="计算 2 3 6 6 3" xfId="20319"/>
    <cellStyle name="计算 2 3 6 6 4" xfId="20320"/>
    <cellStyle name="计算 2 3 6 7" xfId="20321"/>
    <cellStyle name="计算 2 3 6 8" xfId="20322"/>
    <cellStyle name="计算 2 3 7" xfId="20323"/>
    <cellStyle name="计算 2 3 7 2" xfId="20324"/>
    <cellStyle name="计算 2 3 7 2 2" xfId="20325"/>
    <cellStyle name="计算 2 3 7 2 2 2" xfId="20326"/>
    <cellStyle name="计算 2 3 7 2 2 3" xfId="20327"/>
    <cellStyle name="计算 2 3 7 2 3" xfId="20328"/>
    <cellStyle name="计算 2 3 7 2 4" xfId="20329"/>
    <cellStyle name="计算 2 3 7 3" xfId="20330"/>
    <cellStyle name="计算 2 3 7 3 2" xfId="20331"/>
    <cellStyle name="计算 2 3 7 3 2 2" xfId="20332"/>
    <cellStyle name="计算 2 3 7 3 2 3" xfId="20333"/>
    <cellStyle name="计算 2 3 7 3 3" xfId="20334"/>
    <cellStyle name="计算 2 3 7 3 4" xfId="20335"/>
    <cellStyle name="计算 2 3 7 4" xfId="20336"/>
    <cellStyle name="计算 2 3 7 4 2" xfId="20337"/>
    <cellStyle name="计算 2 3 7 4 2 2" xfId="20338"/>
    <cellStyle name="计算 2 3 7 4 2 3" xfId="20339"/>
    <cellStyle name="计算 2 3 7 4 3" xfId="20340"/>
    <cellStyle name="计算 2 3 7 4 4" xfId="20341"/>
    <cellStyle name="计算 2 3 7 5" xfId="20342"/>
    <cellStyle name="计算 2 3 7 5 2" xfId="20343"/>
    <cellStyle name="计算 2 3 7 5 3" xfId="20344"/>
    <cellStyle name="计算 2 3 7 6" xfId="20345"/>
    <cellStyle name="计算 2 3 7 7" xfId="20346"/>
    <cellStyle name="计算 2 3 8" xfId="20347"/>
    <cellStyle name="计算 2 3 8 2" xfId="20348"/>
    <cellStyle name="计算 2 3 8 2 2" xfId="20349"/>
    <cellStyle name="计算 2 3 8 2 2 2" xfId="20350"/>
    <cellStyle name="计算 2 3 8 2 2 3" xfId="20351"/>
    <cellStyle name="计算 2 3 8 2 3" xfId="20352"/>
    <cellStyle name="计算 2 3 8 2 4" xfId="20353"/>
    <cellStyle name="计算 2 3 8 3" xfId="20354"/>
    <cellStyle name="计算 2 3 8 3 2" xfId="20355"/>
    <cellStyle name="计算 2 3 8 3 2 2" xfId="20356"/>
    <cellStyle name="计算 2 3 8 3 2 3" xfId="20357"/>
    <cellStyle name="计算 2 3 8 3 3" xfId="20358"/>
    <cellStyle name="计算 2 3 8 3 4" xfId="20359"/>
    <cellStyle name="计算 2 3 8 4" xfId="20360"/>
    <cellStyle name="计算 2 3 8 4 2" xfId="20361"/>
    <cellStyle name="计算 2 3 8 4 2 2" xfId="20362"/>
    <cellStyle name="计算 2 3 8 4 2 3" xfId="20363"/>
    <cellStyle name="计算 2 3 8 4 3" xfId="20364"/>
    <cellStyle name="计算 2 3 8 4 4" xfId="20365"/>
    <cellStyle name="计算 2 3 8 5" xfId="20366"/>
    <cellStyle name="计算 2 3 8 5 2" xfId="20367"/>
    <cellStyle name="计算 2 3 8 5 3" xfId="20368"/>
    <cellStyle name="计算 2 3 8 6" xfId="20369"/>
    <cellStyle name="计算 2 3 8 7" xfId="20370"/>
    <cellStyle name="计算 2 3 9" xfId="20371"/>
    <cellStyle name="计算 2 3 9 2" xfId="20372"/>
    <cellStyle name="计算 2 3 9 2 2" xfId="20373"/>
    <cellStyle name="计算 2 3 9 2 2 2" xfId="20374"/>
    <cellStyle name="计算 2 3 9 2 2 3" xfId="20375"/>
    <cellStyle name="计算 2 3 9 2 3" xfId="20376"/>
    <cellStyle name="计算 2 3 9 2 4" xfId="20377"/>
    <cellStyle name="计算 2 3 9 3" xfId="20378"/>
    <cellStyle name="计算 2 3 9 3 2" xfId="20379"/>
    <cellStyle name="计算 2 3 9 3 2 2" xfId="20380"/>
    <cellStyle name="计算 2 3 9 3 2 3" xfId="20381"/>
    <cellStyle name="计算 2 3 9 3 3" xfId="20382"/>
    <cellStyle name="计算 2 3 9 3 4" xfId="20383"/>
    <cellStyle name="计算 2 3 9 4" xfId="20384"/>
    <cellStyle name="计算 2 3 9 4 2" xfId="20385"/>
    <cellStyle name="计算 2 3 9 4 2 2" xfId="20386"/>
    <cellStyle name="计算 2 3 9 4 2 3" xfId="20387"/>
    <cellStyle name="计算 2 3 9 4 3" xfId="20388"/>
    <cellStyle name="计算 2 3 9 4 4" xfId="20389"/>
    <cellStyle name="计算 2 3 9 5" xfId="20390"/>
    <cellStyle name="计算 2 3 9 5 2" xfId="20391"/>
    <cellStyle name="计算 2 3 9 5 3" xfId="20392"/>
    <cellStyle name="计算 2 3 9 6" xfId="20393"/>
    <cellStyle name="计算 2 3 9 7" xfId="20394"/>
    <cellStyle name="计算 2 4" xfId="20395"/>
    <cellStyle name="计算 2 4 10" xfId="20396"/>
    <cellStyle name="计算 2 4 10 2" xfId="20397"/>
    <cellStyle name="计算 2 4 10 2 2" xfId="20398"/>
    <cellStyle name="计算 2 4 10 2 3" xfId="20399"/>
    <cellStyle name="计算 2 4 10 3" xfId="20400"/>
    <cellStyle name="计算 2 4 10 4" xfId="20401"/>
    <cellStyle name="计算 2 4 11" xfId="20402"/>
    <cellStyle name="计算 2 4 12" xfId="20403"/>
    <cellStyle name="计算 2 4 2" xfId="20404"/>
    <cellStyle name="计算 2 4 2 10" xfId="20405"/>
    <cellStyle name="计算 2 4 2 11" xfId="20406"/>
    <cellStyle name="计算 2 4 2 2" xfId="20407"/>
    <cellStyle name="计算 2 4 2 2 10" xfId="20408"/>
    <cellStyle name="计算 2 4 2 2 11" xfId="20409"/>
    <cellStyle name="计算 2 4 2 2 2" xfId="20410"/>
    <cellStyle name="计算 2 4 2 2 2 2" xfId="20411"/>
    <cellStyle name="计算 2 4 2 2 2 2 2" xfId="20412"/>
    <cellStyle name="计算 2 4 2 2 2 2 2 2" xfId="20413"/>
    <cellStyle name="计算 2 4 2 2 2 2 2 2 2" xfId="20414"/>
    <cellStyle name="计算 2 4 2 2 2 2 2 2 2 2" xfId="20415"/>
    <cellStyle name="计算 2 4 2 2 2 2 2 2 2 3" xfId="20416"/>
    <cellStyle name="计算 2 4 2 2 2 2 2 2 3" xfId="20417"/>
    <cellStyle name="计算 2 4 2 2 2 2 2 2 4" xfId="20418"/>
    <cellStyle name="计算 2 4 2 2 2 2 2 3" xfId="20419"/>
    <cellStyle name="计算 2 4 2 2 2 2 2 3 2" xfId="20420"/>
    <cellStyle name="计算 2 4 2 2 2 2 2 3 2 2" xfId="20421"/>
    <cellStyle name="计算 2 4 2 2 2 2 2 3 2 3" xfId="20422"/>
    <cellStyle name="计算 2 4 2 2 2 2 2 3 3" xfId="20423"/>
    <cellStyle name="计算 2 4 2 2 2 2 2 3 4" xfId="20424"/>
    <cellStyle name="计算 2 4 2 2 2 2 2 4" xfId="20425"/>
    <cellStyle name="计算 2 4 2 2 2 2 2 4 2" xfId="20426"/>
    <cellStyle name="计算 2 4 2 2 2 2 2 4 2 2" xfId="20427"/>
    <cellStyle name="计算 2 4 2 2 2 2 2 4 2 3" xfId="20428"/>
    <cellStyle name="计算 2 4 2 2 2 2 2 4 3" xfId="20429"/>
    <cellStyle name="计算 2 4 2 2 2 2 2 4 4" xfId="20430"/>
    <cellStyle name="计算 2 4 2 2 2 2 2 5" xfId="20431"/>
    <cellStyle name="计算 2 4 2 2 2 2 2 5 2" xfId="20432"/>
    <cellStyle name="计算 2 4 2 2 2 2 2 5 3" xfId="20433"/>
    <cellStyle name="计算 2 4 2 2 2 2 2 6" xfId="20434"/>
    <cellStyle name="计算 2 4 2 2 2 2 2 7" xfId="20435"/>
    <cellStyle name="计算 2 4 2 2 2 2 3" xfId="20436"/>
    <cellStyle name="计算 2 4 2 2 2 2 3 2" xfId="20437"/>
    <cellStyle name="计算 2 4 2 2 2 2 3 2 2" xfId="20438"/>
    <cellStyle name="计算 2 4 2 2 2 2 3 2 2 2" xfId="20439"/>
    <cellStyle name="计算 2 4 2 2 2 2 3 2 2 3" xfId="20440"/>
    <cellStyle name="计算 2 4 2 2 2 2 3 2 3" xfId="20441"/>
    <cellStyle name="计算 2 4 2 2 2 2 3 2 4" xfId="20442"/>
    <cellStyle name="计算 2 4 2 2 2 2 3 3" xfId="20443"/>
    <cellStyle name="计算 2 4 2 2 2 2 3 3 2" xfId="20444"/>
    <cellStyle name="计算 2 4 2 2 2 2 3 3 2 2" xfId="20445"/>
    <cellStyle name="计算 2 4 2 2 2 2 3 3 2 3" xfId="20446"/>
    <cellStyle name="计算 2 4 2 2 2 2 3 3 3" xfId="20447"/>
    <cellStyle name="计算 2 4 2 2 2 2 3 3 4" xfId="20448"/>
    <cellStyle name="计算 2 4 2 2 2 2 3 4" xfId="20449"/>
    <cellStyle name="计算 2 4 2 2 2 2 3 4 2" xfId="20450"/>
    <cellStyle name="计算 2 4 2 2 2 2 3 4 2 2" xfId="20451"/>
    <cellStyle name="计算 2 4 2 2 2 2 3 4 2 3" xfId="20452"/>
    <cellStyle name="计算 2 4 2 2 2 2 3 4 3" xfId="20453"/>
    <cellStyle name="计算 2 4 2 2 2 2 3 4 4" xfId="20454"/>
    <cellStyle name="计算 2 4 2 2 2 2 3 5" xfId="20455"/>
    <cellStyle name="计算 2 4 2 2 2 2 3 5 2" xfId="20456"/>
    <cellStyle name="计算 2 4 2 2 2 2 3 5 3" xfId="20457"/>
    <cellStyle name="计算 2 4 2 2 2 2 3 6" xfId="20458"/>
    <cellStyle name="计算 2 4 2 2 2 2 3 7" xfId="20459"/>
    <cellStyle name="计算 2 4 2 2 2 2 4" xfId="20460"/>
    <cellStyle name="计算 2 4 2 2 2 2 4 2" xfId="20461"/>
    <cellStyle name="计算 2 4 2 2 2 2 4 2 2" xfId="20462"/>
    <cellStyle name="计算 2 4 2 2 2 2 4 2 2 2" xfId="20463"/>
    <cellStyle name="计算 2 4 2 2 2 2 4 2 2 3" xfId="20464"/>
    <cellStyle name="计算 2 4 2 2 2 2 4 2 3" xfId="20465"/>
    <cellStyle name="计算 2 4 2 2 2 2 4 2 4" xfId="20466"/>
    <cellStyle name="计算 2 4 2 2 2 2 4 3" xfId="20467"/>
    <cellStyle name="计算 2 4 2 2 2 2 4 3 2" xfId="20468"/>
    <cellStyle name="计算 2 4 2 2 2 2 4 3 2 2" xfId="20469"/>
    <cellStyle name="计算 2 4 2 2 2 2 4 3 2 3" xfId="20470"/>
    <cellStyle name="计算 2 4 2 2 2 2 4 3 3" xfId="20471"/>
    <cellStyle name="计算 2 4 2 2 2 2 4 3 4" xfId="20472"/>
    <cellStyle name="计算 2 4 2 2 2 2 4 4" xfId="20473"/>
    <cellStyle name="计算 2 4 2 2 2 2 4 4 2" xfId="20474"/>
    <cellStyle name="计算 2 4 2 2 2 2 4 4 2 2" xfId="20475"/>
    <cellStyle name="计算 2 4 2 2 2 2 4 4 2 3" xfId="20476"/>
    <cellStyle name="计算 2 4 2 2 2 2 4 4 3" xfId="20477"/>
    <cellStyle name="计算 2 4 2 2 2 2 4 4 4" xfId="20478"/>
    <cellStyle name="计算 2 4 2 2 2 2 4 5" xfId="20479"/>
    <cellStyle name="计算 2 4 2 2 2 2 4 5 2" xfId="20480"/>
    <cellStyle name="计算 2 4 2 2 2 2 4 5 3" xfId="20481"/>
    <cellStyle name="计算 2 4 2 2 2 2 4 6" xfId="20482"/>
    <cellStyle name="计算 2 4 2 2 2 2 4 7" xfId="20483"/>
    <cellStyle name="计算 2 4 2 2 2 2 5" xfId="20484"/>
    <cellStyle name="计算 2 4 2 2 2 2 5 2" xfId="20485"/>
    <cellStyle name="计算 2 4 2 2 2 2 5 2 2" xfId="20486"/>
    <cellStyle name="计算 2 4 2 2 2 2 5 2 3" xfId="20487"/>
    <cellStyle name="计算 2 4 2 2 2 2 5 3" xfId="20488"/>
    <cellStyle name="计算 2 4 2 2 2 2 5 4" xfId="20489"/>
    <cellStyle name="计算 2 4 2 2 2 2 6" xfId="20490"/>
    <cellStyle name="计算 2 4 2 2 2 2 6 2" xfId="20491"/>
    <cellStyle name="计算 2 4 2 2 2 2 6 3" xfId="20492"/>
    <cellStyle name="计算 2 4 2 2 2 2 7" xfId="20493"/>
    <cellStyle name="计算 2 4 2 2 2 2 8" xfId="20494"/>
    <cellStyle name="计算 2 4 2 2 2 3" xfId="20495"/>
    <cellStyle name="计算 2 4 2 2 2 3 2" xfId="20496"/>
    <cellStyle name="计算 2 4 2 2 2 3 2 2" xfId="20497"/>
    <cellStyle name="计算 2 4 2 2 2 3 2 2 2" xfId="20498"/>
    <cellStyle name="计算 2 4 2 2 2 3 2 2 3" xfId="20499"/>
    <cellStyle name="计算 2 4 2 2 2 3 2 3" xfId="20500"/>
    <cellStyle name="计算 2 4 2 2 2 3 2 4" xfId="20501"/>
    <cellStyle name="计算 2 4 2 2 2 3 3" xfId="20502"/>
    <cellStyle name="计算 2 4 2 2 2 3 3 2" xfId="20503"/>
    <cellStyle name="计算 2 4 2 2 2 3 3 2 2" xfId="20504"/>
    <cellStyle name="计算 2 4 2 2 2 3 3 2 3" xfId="20505"/>
    <cellStyle name="计算 2 4 2 2 2 3 3 3" xfId="20506"/>
    <cellStyle name="计算 2 4 2 2 2 3 3 4" xfId="20507"/>
    <cellStyle name="计算 2 4 2 2 2 3 4" xfId="20508"/>
    <cellStyle name="计算 2 4 2 2 2 3 4 2" xfId="20509"/>
    <cellStyle name="计算 2 4 2 2 2 3 4 2 2" xfId="20510"/>
    <cellStyle name="计算 2 4 2 2 2 3 4 2 3" xfId="20511"/>
    <cellStyle name="计算 2 4 2 2 2 3 4 3" xfId="20512"/>
    <cellStyle name="计算 2 4 2 2 2 3 4 4" xfId="20513"/>
    <cellStyle name="计算 2 4 2 2 2 3 5" xfId="20514"/>
    <cellStyle name="计算 2 4 2 2 2 3 5 2" xfId="20515"/>
    <cellStyle name="计算 2 4 2 2 2 3 5 3" xfId="20516"/>
    <cellStyle name="计算 2 4 2 2 2 3 6" xfId="20517"/>
    <cellStyle name="计算 2 4 2 2 2 3 7" xfId="20518"/>
    <cellStyle name="计算 2 4 2 2 2 4" xfId="20519"/>
    <cellStyle name="计算 2 4 2 2 2 4 2" xfId="20520"/>
    <cellStyle name="计算 2 4 2 2 2 4 2 2" xfId="20521"/>
    <cellStyle name="计算 2 4 2 2 2 4 2 2 2" xfId="20522"/>
    <cellStyle name="计算 2 4 2 2 2 4 2 2 3" xfId="20523"/>
    <cellStyle name="计算 2 4 2 2 2 4 2 3" xfId="20524"/>
    <cellStyle name="计算 2 4 2 2 2 4 2 4" xfId="20525"/>
    <cellStyle name="计算 2 4 2 2 2 4 3" xfId="20526"/>
    <cellStyle name="计算 2 4 2 2 2 4 3 2" xfId="20527"/>
    <cellStyle name="计算 2 4 2 2 2 4 3 2 2" xfId="20528"/>
    <cellStyle name="计算 2 4 2 2 2 4 3 2 3" xfId="20529"/>
    <cellStyle name="计算 2 4 2 2 2 4 3 3" xfId="20530"/>
    <cellStyle name="计算 2 4 2 2 2 4 3 4" xfId="20531"/>
    <cellStyle name="计算 2 4 2 2 2 4 4" xfId="20532"/>
    <cellStyle name="计算 2 4 2 2 2 4 4 2" xfId="20533"/>
    <cellStyle name="计算 2 4 2 2 2 4 4 2 2" xfId="20534"/>
    <cellStyle name="计算 2 4 2 2 2 4 4 2 3" xfId="20535"/>
    <cellStyle name="计算 2 4 2 2 2 4 4 3" xfId="20536"/>
    <cellStyle name="计算 2 4 2 2 2 4 4 4" xfId="20537"/>
    <cellStyle name="计算 2 4 2 2 2 4 5" xfId="20538"/>
    <cellStyle name="计算 2 4 2 2 2 4 5 2" xfId="20539"/>
    <cellStyle name="计算 2 4 2 2 2 4 5 3" xfId="20540"/>
    <cellStyle name="计算 2 4 2 2 2 4 6" xfId="20541"/>
    <cellStyle name="计算 2 4 2 2 2 4 7" xfId="20542"/>
    <cellStyle name="计算 2 4 2 2 2 5" xfId="20543"/>
    <cellStyle name="计算 2 4 2 2 2 5 2" xfId="20544"/>
    <cellStyle name="计算 2 4 2 2 2 5 2 2" xfId="20545"/>
    <cellStyle name="计算 2 4 2 2 2 5 2 2 2" xfId="20546"/>
    <cellStyle name="计算 2 4 2 2 2 5 2 2 3" xfId="20547"/>
    <cellStyle name="计算 2 4 2 2 2 5 2 3" xfId="20548"/>
    <cellStyle name="计算 2 4 2 2 2 5 2 4" xfId="20549"/>
    <cellStyle name="计算 2 4 2 2 2 5 3" xfId="20550"/>
    <cellStyle name="计算 2 4 2 2 2 5 3 2" xfId="20551"/>
    <cellStyle name="计算 2 4 2 2 2 5 3 2 2" xfId="20552"/>
    <cellStyle name="计算 2 4 2 2 2 5 3 2 3" xfId="20553"/>
    <cellStyle name="计算 2 4 2 2 2 5 3 3" xfId="20554"/>
    <cellStyle name="计算 2 4 2 2 2 5 3 4" xfId="20555"/>
    <cellStyle name="计算 2 4 2 2 2 5 4" xfId="20556"/>
    <cellStyle name="计算 2 4 2 2 2 5 4 2" xfId="20557"/>
    <cellStyle name="计算 2 4 2 2 2 5 4 2 2" xfId="20558"/>
    <cellStyle name="计算 2 4 2 2 2 5 4 2 3" xfId="20559"/>
    <cellStyle name="计算 2 4 2 2 2 5 4 3" xfId="20560"/>
    <cellStyle name="计算 2 4 2 2 2 5 4 4" xfId="20561"/>
    <cellStyle name="计算 2 4 2 2 2 5 5" xfId="20562"/>
    <cellStyle name="计算 2 4 2 2 2 5 5 2" xfId="20563"/>
    <cellStyle name="计算 2 4 2 2 2 5 5 3" xfId="20564"/>
    <cellStyle name="计算 2 4 2 2 2 5 6" xfId="20565"/>
    <cellStyle name="计算 2 4 2 2 2 5 7" xfId="20566"/>
    <cellStyle name="计算 2 4 2 2 2 6" xfId="20567"/>
    <cellStyle name="计算 2 4 2 2 2 6 2" xfId="20568"/>
    <cellStyle name="计算 2 4 2 2 2 6 2 2" xfId="20569"/>
    <cellStyle name="计算 2 4 2 2 2 6 2 3" xfId="20570"/>
    <cellStyle name="计算 2 4 2 2 2 6 3" xfId="20571"/>
    <cellStyle name="计算 2 4 2 2 2 6 4" xfId="20572"/>
    <cellStyle name="计算 2 4 2 2 2 7" xfId="20573"/>
    <cellStyle name="计算 2 4 2 2 2 7 2" xfId="20574"/>
    <cellStyle name="计算 2 4 2 2 2 7 3" xfId="20575"/>
    <cellStyle name="计算 2 4 2 2 2 8" xfId="20576"/>
    <cellStyle name="计算 2 4 2 2 2 9" xfId="20577"/>
    <cellStyle name="计算 2 4 2 2 3" xfId="20578"/>
    <cellStyle name="计算 2 4 2 2 3 2" xfId="20579"/>
    <cellStyle name="计算 2 4 2 2 3 2 2" xfId="20580"/>
    <cellStyle name="计算 2 4 2 2 3 2 2 2" xfId="20581"/>
    <cellStyle name="计算 2 4 2 2 3 2 2 2 2" xfId="20582"/>
    <cellStyle name="计算 2 4 2 2 3 2 2 2 2 2" xfId="20583"/>
    <cellStyle name="计算 2 4 2 2 3 2 2 2 2 3" xfId="20584"/>
    <cellStyle name="计算 2 4 2 2 3 2 2 2 3" xfId="20585"/>
    <cellStyle name="计算 2 4 2 2 3 2 2 2 4" xfId="20586"/>
    <cellStyle name="计算 2 4 2 2 3 2 2 3" xfId="20587"/>
    <cellStyle name="计算 2 4 2 2 3 2 2 3 2" xfId="20588"/>
    <cellStyle name="计算 2 4 2 2 3 2 2 3 2 2" xfId="20589"/>
    <cellStyle name="计算 2 4 2 2 3 2 2 3 2 3" xfId="20590"/>
    <cellStyle name="计算 2 4 2 2 3 2 2 3 3" xfId="20591"/>
    <cellStyle name="计算 2 4 2 2 3 2 2 3 4" xfId="20592"/>
    <cellStyle name="计算 2 4 2 2 3 2 2 4" xfId="20593"/>
    <cellStyle name="计算 2 4 2 2 3 2 2 4 2" xfId="20594"/>
    <cellStyle name="计算 2 4 2 2 3 2 2 4 2 2" xfId="20595"/>
    <cellStyle name="计算 2 4 2 2 3 2 2 4 2 3" xfId="20596"/>
    <cellStyle name="计算 2 4 2 2 3 2 2 4 3" xfId="20597"/>
    <cellStyle name="计算 2 4 2 2 3 2 2 4 4" xfId="20598"/>
    <cellStyle name="计算 2 4 2 2 3 2 2 5" xfId="20599"/>
    <cellStyle name="计算 2 4 2 2 3 2 2 5 2" xfId="20600"/>
    <cellStyle name="计算 2 4 2 2 3 2 2 5 3" xfId="20601"/>
    <cellStyle name="计算 2 4 2 2 3 2 2 6" xfId="20602"/>
    <cellStyle name="计算 2 4 2 2 3 2 2 7" xfId="20603"/>
    <cellStyle name="计算 2 4 2 2 3 2 3" xfId="20604"/>
    <cellStyle name="计算 2 4 2 2 3 2 3 2" xfId="20605"/>
    <cellStyle name="计算 2 4 2 2 3 2 3 2 2" xfId="20606"/>
    <cellStyle name="计算 2 4 2 2 3 2 3 2 2 2" xfId="20607"/>
    <cellStyle name="计算 2 4 2 2 3 2 3 2 2 3" xfId="20608"/>
    <cellStyle name="计算 2 4 2 2 3 2 3 2 3" xfId="20609"/>
    <cellStyle name="计算 2 4 2 2 3 2 3 2 4" xfId="20610"/>
    <cellStyle name="计算 2 4 2 2 3 2 3 3" xfId="20611"/>
    <cellStyle name="计算 2 4 2 2 3 2 3 3 2" xfId="20612"/>
    <cellStyle name="计算 2 4 2 2 3 2 3 3 2 2" xfId="20613"/>
    <cellStyle name="计算 2 4 2 2 3 2 3 3 2 3" xfId="20614"/>
    <cellStyle name="计算 2 4 2 2 3 2 3 3 3" xfId="20615"/>
    <cellStyle name="计算 2 4 2 2 3 2 3 3 4" xfId="20616"/>
    <cellStyle name="计算 2 4 2 2 3 2 3 4" xfId="20617"/>
    <cellStyle name="计算 2 4 2 2 3 2 3 4 2" xfId="20618"/>
    <cellStyle name="计算 2 4 2 2 3 2 3 4 2 2" xfId="20619"/>
    <cellStyle name="计算 2 4 2 2 3 2 3 4 2 3" xfId="20620"/>
    <cellStyle name="计算 2 4 2 2 3 2 3 4 3" xfId="20621"/>
    <cellStyle name="计算 2 4 2 2 3 2 3 4 4" xfId="20622"/>
    <cellStyle name="计算 2 4 2 2 3 2 3 5" xfId="20623"/>
    <cellStyle name="计算 2 4 2 2 3 2 3 5 2" xfId="20624"/>
    <cellStyle name="计算 2 4 2 2 3 2 3 5 3" xfId="20625"/>
    <cellStyle name="计算 2 4 2 2 3 2 3 6" xfId="20626"/>
    <cellStyle name="计算 2 4 2 2 3 2 3 7" xfId="20627"/>
    <cellStyle name="计算 2 4 2 2 3 2 4" xfId="20628"/>
    <cellStyle name="计算 2 4 2 2 3 2 4 2" xfId="20629"/>
    <cellStyle name="计算 2 4 2 2 3 2 4 2 2" xfId="20630"/>
    <cellStyle name="计算 2 4 2 2 3 2 4 2 2 2" xfId="20631"/>
    <cellStyle name="计算 2 4 2 2 3 2 4 2 2 3" xfId="20632"/>
    <cellStyle name="计算 2 4 2 2 3 2 4 2 3" xfId="20633"/>
    <cellStyle name="计算 2 4 2 2 3 2 4 2 4" xfId="20634"/>
    <cellStyle name="计算 2 4 2 2 3 2 4 3" xfId="20635"/>
    <cellStyle name="计算 2 4 2 2 3 2 4 3 2" xfId="20636"/>
    <cellStyle name="计算 2 4 2 2 3 2 4 3 2 2" xfId="20637"/>
    <cellStyle name="计算 2 4 2 2 3 2 4 3 2 3" xfId="20638"/>
    <cellStyle name="计算 2 4 2 2 3 2 4 3 3" xfId="20639"/>
    <cellStyle name="计算 2 4 2 2 3 2 4 3 4" xfId="20640"/>
    <cellStyle name="计算 2 4 2 2 3 2 4 4" xfId="20641"/>
    <cellStyle name="计算 2 4 2 2 3 2 4 4 2" xfId="20642"/>
    <cellStyle name="计算 2 4 2 2 3 2 4 4 2 2" xfId="20643"/>
    <cellStyle name="计算 2 4 2 2 3 2 4 4 2 3" xfId="20644"/>
    <cellStyle name="计算 2 4 2 2 3 2 4 4 3" xfId="20645"/>
    <cellStyle name="计算 2 4 2 2 3 2 4 4 4" xfId="20646"/>
    <cellStyle name="计算 2 4 2 2 3 2 4 5" xfId="20647"/>
    <cellStyle name="计算 2 4 2 2 3 2 4 5 2" xfId="20648"/>
    <cellStyle name="计算 2 4 2 2 3 2 4 5 3" xfId="20649"/>
    <cellStyle name="计算 2 4 2 2 3 2 4 6" xfId="20650"/>
    <cellStyle name="计算 2 4 2 2 3 2 4 7" xfId="20651"/>
    <cellStyle name="计算 2 4 2 2 3 2 5" xfId="20652"/>
    <cellStyle name="计算 2 4 2 2 3 2 5 2" xfId="20653"/>
    <cellStyle name="计算 2 4 2 2 3 2 5 2 2" xfId="20654"/>
    <cellStyle name="计算 2 4 2 2 3 2 5 2 3" xfId="20655"/>
    <cellStyle name="计算 2 4 2 2 3 2 5 3" xfId="20656"/>
    <cellStyle name="计算 2 4 2 2 3 2 5 4" xfId="20657"/>
    <cellStyle name="计算 2 4 2 2 3 2 6" xfId="20658"/>
    <cellStyle name="计算 2 4 2 2 3 2 6 2" xfId="20659"/>
    <cellStyle name="计算 2 4 2 2 3 2 6 3" xfId="20660"/>
    <cellStyle name="计算 2 4 2 2 3 2 7" xfId="20661"/>
    <cellStyle name="计算 2 4 2 2 3 2 8" xfId="20662"/>
    <cellStyle name="计算 2 4 2 2 3 3" xfId="20663"/>
    <cellStyle name="计算 2 4 2 2 3 3 2" xfId="20664"/>
    <cellStyle name="计算 2 4 2 2 3 3 2 2" xfId="20665"/>
    <cellStyle name="计算 2 4 2 2 3 3 2 2 2" xfId="20666"/>
    <cellStyle name="计算 2 4 2 2 3 3 2 2 3" xfId="20667"/>
    <cellStyle name="计算 2 4 2 2 3 3 2 3" xfId="20668"/>
    <cellStyle name="计算 2 4 2 2 3 3 2 4" xfId="20669"/>
    <cellStyle name="计算 2 4 2 2 3 3 3" xfId="20670"/>
    <cellStyle name="计算 2 4 2 2 3 3 3 2" xfId="20671"/>
    <cellStyle name="计算 2 4 2 2 3 3 3 2 2" xfId="20672"/>
    <cellStyle name="计算 2 4 2 2 3 3 3 2 3" xfId="20673"/>
    <cellStyle name="计算 2 4 2 2 3 3 3 3" xfId="20674"/>
    <cellStyle name="计算 2 4 2 2 3 3 3 4" xfId="20675"/>
    <cellStyle name="计算 2 4 2 2 3 3 4" xfId="20676"/>
    <cellStyle name="计算 2 4 2 2 3 3 4 2" xfId="20677"/>
    <cellStyle name="计算 2 4 2 2 3 3 4 2 2" xfId="20678"/>
    <cellStyle name="计算 2 4 2 2 3 3 4 2 3" xfId="20679"/>
    <cellStyle name="计算 2 4 2 2 3 3 4 3" xfId="20680"/>
    <cellStyle name="计算 2 4 2 2 3 3 4 4" xfId="20681"/>
    <cellStyle name="计算 2 4 2 2 3 3 5" xfId="20682"/>
    <cellStyle name="计算 2 4 2 2 3 3 5 2" xfId="20683"/>
    <cellStyle name="计算 2 4 2 2 3 3 5 3" xfId="20684"/>
    <cellStyle name="计算 2 4 2 2 3 3 6" xfId="20685"/>
    <cellStyle name="计算 2 4 2 2 3 3 7" xfId="20686"/>
    <cellStyle name="计算 2 4 2 2 3 4" xfId="20687"/>
    <cellStyle name="计算 2 4 2 2 3 4 2" xfId="20688"/>
    <cellStyle name="计算 2 4 2 2 3 4 2 2" xfId="20689"/>
    <cellStyle name="计算 2 4 2 2 3 4 2 2 2" xfId="20690"/>
    <cellStyle name="计算 2 4 2 2 3 4 2 2 3" xfId="20691"/>
    <cellStyle name="计算 2 4 2 2 3 4 2 3" xfId="20692"/>
    <cellStyle name="计算 2 4 2 2 3 4 2 4" xfId="20693"/>
    <cellStyle name="计算 2 4 2 2 3 4 3" xfId="20694"/>
    <cellStyle name="计算 2 4 2 2 3 4 3 2" xfId="20695"/>
    <cellStyle name="计算 2 4 2 2 3 4 3 2 2" xfId="20696"/>
    <cellStyle name="计算 2 4 2 2 3 4 3 2 3" xfId="20697"/>
    <cellStyle name="计算 2 4 2 2 3 4 3 3" xfId="20698"/>
    <cellStyle name="计算 2 4 2 2 3 4 3 4" xfId="20699"/>
    <cellStyle name="计算 2 4 2 2 3 4 4" xfId="20700"/>
    <cellStyle name="计算 2 4 2 2 3 4 4 2" xfId="20701"/>
    <cellStyle name="计算 2 4 2 2 3 4 4 2 2" xfId="20702"/>
    <cellStyle name="计算 2 4 2 2 3 4 4 2 3" xfId="20703"/>
    <cellStyle name="计算 2 4 2 2 3 4 4 3" xfId="20704"/>
    <cellStyle name="计算 2 4 2 2 3 4 4 4" xfId="20705"/>
    <cellStyle name="计算 2 4 2 2 3 4 5" xfId="20706"/>
    <cellStyle name="计算 2 4 2 2 3 4 5 2" xfId="20707"/>
    <cellStyle name="计算 2 4 2 2 3 4 5 3" xfId="20708"/>
    <cellStyle name="计算 2 4 2 2 3 4 6" xfId="20709"/>
    <cellStyle name="计算 2 4 2 2 3 4 7" xfId="20710"/>
    <cellStyle name="计算 2 4 2 2 3 5" xfId="20711"/>
    <cellStyle name="计算 2 4 2 2 3 5 2" xfId="20712"/>
    <cellStyle name="计算 2 4 2 2 3 5 2 2" xfId="20713"/>
    <cellStyle name="计算 2 4 2 2 3 5 2 2 2" xfId="20714"/>
    <cellStyle name="计算 2 4 2 2 3 5 2 2 3" xfId="20715"/>
    <cellStyle name="计算 2 4 2 2 3 5 2 3" xfId="20716"/>
    <cellStyle name="计算 2 4 2 2 3 5 2 4" xfId="20717"/>
    <cellStyle name="计算 2 4 2 2 3 5 3" xfId="20718"/>
    <cellStyle name="计算 2 4 2 2 3 5 3 2" xfId="20719"/>
    <cellStyle name="计算 2 4 2 2 3 5 3 2 2" xfId="20720"/>
    <cellStyle name="计算 2 4 2 2 3 5 3 2 3" xfId="20721"/>
    <cellStyle name="计算 2 4 2 2 3 5 3 3" xfId="20722"/>
    <cellStyle name="计算 2 4 2 2 3 5 3 4" xfId="20723"/>
    <cellStyle name="计算 2 4 2 2 3 5 4" xfId="20724"/>
    <cellStyle name="计算 2 4 2 2 3 5 4 2" xfId="20725"/>
    <cellStyle name="计算 2 4 2 2 3 5 4 2 2" xfId="20726"/>
    <cellStyle name="计算 2 4 2 2 3 5 4 2 3" xfId="20727"/>
    <cellStyle name="计算 2 4 2 2 3 5 4 3" xfId="20728"/>
    <cellStyle name="计算 2 4 2 2 3 5 4 4" xfId="20729"/>
    <cellStyle name="计算 2 4 2 2 3 5 5" xfId="20730"/>
    <cellStyle name="计算 2 4 2 2 3 5 5 2" xfId="20731"/>
    <cellStyle name="计算 2 4 2 2 3 5 5 3" xfId="20732"/>
    <cellStyle name="计算 2 4 2 2 3 5 6" xfId="20733"/>
    <cellStyle name="计算 2 4 2 2 3 5 7" xfId="20734"/>
    <cellStyle name="计算 2 4 2 2 3 6" xfId="20735"/>
    <cellStyle name="计算 2 4 2 2 3 6 2" xfId="20736"/>
    <cellStyle name="计算 2 4 2 2 3 6 2 2" xfId="20737"/>
    <cellStyle name="计算 2 4 2 2 3 6 2 3" xfId="20738"/>
    <cellStyle name="计算 2 4 2 2 3 6 3" xfId="20739"/>
    <cellStyle name="计算 2 4 2 2 3 6 4" xfId="20740"/>
    <cellStyle name="计算 2 4 2 2 3 7" xfId="20741"/>
    <cellStyle name="计算 2 4 2 2 3 7 2" xfId="20742"/>
    <cellStyle name="计算 2 4 2 2 3 7 3" xfId="20743"/>
    <cellStyle name="计算 2 4 2 2 3 8" xfId="20744"/>
    <cellStyle name="计算 2 4 2 2 3 9" xfId="20745"/>
    <cellStyle name="计算 2 4 2 2 4" xfId="20746"/>
    <cellStyle name="计算 2 4 2 2 4 2" xfId="20747"/>
    <cellStyle name="计算 2 4 2 2 4 2 2" xfId="20748"/>
    <cellStyle name="计算 2 4 2 2 4 2 2 2" xfId="20749"/>
    <cellStyle name="计算 2 4 2 2 4 2 2 2 2" xfId="20750"/>
    <cellStyle name="计算 2 4 2 2 4 2 2 2 2 2" xfId="20751"/>
    <cellStyle name="计算 2 4 2 2 4 2 2 2 2 3" xfId="20752"/>
    <cellStyle name="计算 2 4 2 2 4 2 2 2 3" xfId="20753"/>
    <cellStyle name="计算 2 4 2 2 4 2 2 2 4" xfId="20754"/>
    <cellStyle name="计算 2 4 2 2 4 2 2 3" xfId="20755"/>
    <cellStyle name="计算 2 4 2 2 4 2 2 3 2" xfId="20756"/>
    <cellStyle name="计算 2 4 2 2 4 2 2 3 2 2" xfId="20757"/>
    <cellStyle name="计算 2 4 2 2 4 2 2 3 2 3" xfId="20758"/>
    <cellStyle name="计算 2 4 2 2 4 2 2 3 3" xfId="20759"/>
    <cellStyle name="计算 2 4 2 2 4 2 2 3 4" xfId="20760"/>
    <cellStyle name="计算 2 4 2 2 4 2 2 4" xfId="20761"/>
    <cellStyle name="计算 2 4 2 2 4 2 2 4 2" xfId="20762"/>
    <cellStyle name="计算 2 4 2 2 4 2 2 4 2 2" xfId="20763"/>
    <cellStyle name="计算 2 4 2 2 4 2 2 4 2 3" xfId="20764"/>
    <cellStyle name="计算 2 4 2 2 4 2 2 4 3" xfId="20765"/>
    <cellStyle name="计算 2 4 2 2 4 2 2 4 4" xfId="20766"/>
    <cellStyle name="计算 2 4 2 2 4 2 2 5" xfId="20767"/>
    <cellStyle name="计算 2 4 2 2 4 2 2 5 2" xfId="20768"/>
    <cellStyle name="计算 2 4 2 2 4 2 2 5 3" xfId="20769"/>
    <cellStyle name="计算 2 4 2 2 4 2 2 6" xfId="20770"/>
    <cellStyle name="计算 2 4 2 2 4 2 2 7" xfId="20771"/>
    <cellStyle name="计算 2 4 2 2 4 2 3" xfId="20772"/>
    <cellStyle name="计算 2 4 2 2 4 2 3 2" xfId="20773"/>
    <cellStyle name="计算 2 4 2 2 4 2 3 2 2" xfId="20774"/>
    <cellStyle name="计算 2 4 2 2 4 2 3 2 2 2" xfId="20775"/>
    <cellStyle name="计算 2 4 2 2 4 2 3 2 2 3" xfId="20776"/>
    <cellStyle name="计算 2 4 2 2 4 2 3 2 3" xfId="20777"/>
    <cellStyle name="计算 2 4 2 2 4 2 3 2 4" xfId="20778"/>
    <cellStyle name="计算 2 4 2 2 4 2 3 3" xfId="20779"/>
    <cellStyle name="计算 2 4 2 2 4 2 3 3 2" xfId="20780"/>
    <cellStyle name="计算 2 4 2 2 4 2 3 3 2 2" xfId="20781"/>
    <cellStyle name="计算 2 4 2 2 4 2 3 3 2 3" xfId="20782"/>
    <cellStyle name="计算 2 4 2 2 4 2 3 3 3" xfId="20783"/>
    <cellStyle name="计算 2 4 2 2 4 2 3 3 4" xfId="20784"/>
    <cellStyle name="计算 2 4 2 2 4 2 3 4" xfId="20785"/>
    <cellStyle name="计算 2 4 2 2 4 2 3 4 2" xfId="20786"/>
    <cellStyle name="计算 2 4 2 2 4 2 3 4 2 2" xfId="20787"/>
    <cellStyle name="计算 2 4 2 2 4 2 3 4 2 3" xfId="20788"/>
    <cellStyle name="计算 2 4 2 2 4 2 3 4 3" xfId="20789"/>
    <cellStyle name="计算 2 4 2 2 4 2 3 4 4" xfId="20790"/>
    <cellStyle name="计算 2 4 2 2 4 2 3 5" xfId="20791"/>
    <cellStyle name="计算 2 4 2 2 4 2 3 5 2" xfId="20792"/>
    <cellStyle name="计算 2 4 2 2 4 2 3 5 3" xfId="20793"/>
    <cellStyle name="计算 2 4 2 2 4 2 3 6" xfId="20794"/>
    <cellStyle name="计算 2 4 2 2 4 2 3 7" xfId="20795"/>
    <cellStyle name="计算 2 4 2 2 4 2 4" xfId="20796"/>
    <cellStyle name="计算 2 4 2 2 4 2 4 2" xfId="20797"/>
    <cellStyle name="计算 2 4 2 2 4 2 4 2 2" xfId="20798"/>
    <cellStyle name="计算 2 4 2 2 4 2 4 2 2 2" xfId="20799"/>
    <cellStyle name="计算 2 4 2 2 4 2 4 2 2 3" xfId="20800"/>
    <cellStyle name="计算 2 4 2 2 4 2 4 2 3" xfId="20801"/>
    <cellStyle name="计算 2 4 2 2 4 2 4 2 4" xfId="20802"/>
    <cellStyle name="计算 2 4 2 2 4 2 4 3" xfId="20803"/>
    <cellStyle name="计算 2 4 2 2 4 2 4 3 2" xfId="20804"/>
    <cellStyle name="计算 2 4 2 2 4 2 4 3 2 2" xfId="20805"/>
    <cellStyle name="计算 2 4 2 2 4 2 4 3 2 3" xfId="20806"/>
    <cellStyle name="计算 2 4 2 2 4 2 4 3 3" xfId="20807"/>
    <cellStyle name="计算 2 4 2 2 4 2 4 3 4" xfId="20808"/>
    <cellStyle name="计算 2 4 2 2 4 2 4 4" xfId="20809"/>
    <cellStyle name="计算 2 4 2 2 4 2 4 4 2" xfId="20810"/>
    <cellStyle name="计算 2 4 2 2 4 2 4 4 2 2" xfId="20811"/>
    <cellStyle name="计算 2 4 2 2 4 2 4 4 2 3" xfId="20812"/>
    <cellStyle name="计算 2 4 2 2 4 2 4 4 3" xfId="20813"/>
    <cellStyle name="计算 2 4 2 2 4 2 4 4 4" xfId="20814"/>
    <cellStyle name="计算 2 4 2 2 4 2 4 5" xfId="20815"/>
    <cellStyle name="计算 2 4 2 2 4 2 4 5 2" xfId="20816"/>
    <cellStyle name="计算 2 4 2 2 4 2 4 5 3" xfId="20817"/>
    <cellStyle name="计算 2 4 2 2 4 2 4 6" xfId="20818"/>
    <cellStyle name="计算 2 4 2 2 4 2 4 7" xfId="20819"/>
    <cellStyle name="计算 2 4 2 2 4 2 5" xfId="20820"/>
    <cellStyle name="计算 2 4 2 2 4 2 5 2" xfId="20821"/>
    <cellStyle name="计算 2 4 2 2 4 2 5 2 2" xfId="20822"/>
    <cellStyle name="计算 2 4 2 2 4 2 5 2 3" xfId="20823"/>
    <cellStyle name="计算 2 4 2 2 4 2 5 3" xfId="20824"/>
    <cellStyle name="计算 2 4 2 2 4 2 5 4" xfId="20825"/>
    <cellStyle name="计算 2 4 2 2 4 2 6" xfId="20826"/>
    <cellStyle name="计算 2 4 2 2 4 2 6 2" xfId="20827"/>
    <cellStyle name="计算 2 4 2 2 4 2 6 3" xfId="20828"/>
    <cellStyle name="计算 2 4 2 2 4 2 7" xfId="20829"/>
    <cellStyle name="计算 2 4 2 2 4 2 8" xfId="20830"/>
    <cellStyle name="计算 2 4 2 2 4 3" xfId="20831"/>
    <cellStyle name="计算 2 4 2 2 4 3 2" xfId="20832"/>
    <cellStyle name="计算 2 4 2 2 4 3 2 2" xfId="20833"/>
    <cellStyle name="计算 2 4 2 2 4 3 2 2 2" xfId="20834"/>
    <cellStyle name="计算 2 4 2 2 4 3 2 2 3" xfId="20835"/>
    <cellStyle name="计算 2 4 2 2 4 3 2 3" xfId="20836"/>
    <cellStyle name="计算 2 4 2 2 4 3 2 4" xfId="20837"/>
    <cellStyle name="计算 2 4 2 2 4 3 3" xfId="20838"/>
    <cellStyle name="计算 2 4 2 2 4 3 3 2" xfId="20839"/>
    <cellStyle name="计算 2 4 2 2 4 3 3 2 2" xfId="20840"/>
    <cellStyle name="计算 2 4 2 2 4 3 3 2 3" xfId="20841"/>
    <cellStyle name="计算 2 4 2 2 4 3 3 3" xfId="20842"/>
    <cellStyle name="计算 2 4 2 2 4 3 3 4" xfId="20843"/>
    <cellStyle name="计算 2 4 2 2 4 3 4" xfId="20844"/>
    <cellStyle name="计算 2 4 2 2 4 3 4 2" xfId="20845"/>
    <cellStyle name="计算 2 4 2 2 4 3 4 2 2" xfId="20846"/>
    <cellStyle name="计算 2 4 2 2 4 3 4 2 3" xfId="20847"/>
    <cellStyle name="计算 2 4 2 2 4 3 4 3" xfId="20848"/>
    <cellStyle name="计算 2 4 2 2 4 3 4 4" xfId="20849"/>
    <cellStyle name="计算 2 4 2 2 4 3 5" xfId="20850"/>
    <cellStyle name="计算 2 4 2 2 4 3 5 2" xfId="20851"/>
    <cellStyle name="计算 2 4 2 2 4 3 5 3" xfId="20852"/>
    <cellStyle name="计算 2 4 2 2 4 3 6" xfId="20853"/>
    <cellStyle name="计算 2 4 2 2 4 3 7" xfId="20854"/>
    <cellStyle name="计算 2 4 2 2 4 4" xfId="20855"/>
    <cellStyle name="计算 2 4 2 2 4 4 2" xfId="20856"/>
    <cellStyle name="计算 2 4 2 2 4 4 2 2" xfId="20857"/>
    <cellStyle name="计算 2 4 2 2 4 4 2 2 2" xfId="20858"/>
    <cellStyle name="计算 2 4 2 2 4 4 2 2 3" xfId="20859"/>
    <cellStyle name="计算 2 4 2 2 4 4 2 3" xfId="20860"/>
    <cellStyle name="计算 2 4 2 2 4 4 2 4" xfId="20861"/>
    <cellStyle name="计算 2 4 2 2 4 4 3" xfId="20862"/>
    <cellStyle name="计算 2 4 2 2 4 4 3 2" xfId="20863"/>
    <cellStyle name="计算 2 4 2 2 4 4 3 2 2" xfId="20864"/>
    <cellStyle name="计算 2 4 2 2 4 4 3 2 3" xfId="20865"/>
    <cellStyle name="计算 2 4 2 2 4 4 3 3" xfId="20866"/>
    <cellStyle name="计算 2 4 2 2 4 4 3 4" xfId="20867"/>
    <cellStyle name="计算 2 4 2 2 4 4 4" xfId="20868"/>
    <cellStyle name="计算 2 4 2 2 4 4 4 2" xfId="20869"/>
    <cellStyle name="计算 2 4 2 2 4 4 4 2 2" xfId="20870"/>
    <cellStyle name="计算 2 4 2 2 4 4 4 2 3" xfId="20871"/>
    <cellStyle name="计算 2 4 2 2 4 4 4 3" xfId="20872"/>
    <cellStyle name="计算 2 4 2 2 4 4 4 4" xfId="20873"/>
    <cellStyle name="计算 2 4 2 2 4 4 5" xfId="20874"/>
    <cellStyle name="计算 2 4 2 2 4 4 5 2" xfId="20875"/>
    <cellStyle name="计算 2 4 2 2 4 4 5 3" xfId="20876"/>
    <cellStyle name="计算 2 4 2 2 4 4 6" xfId="20877"/>
    <cellStyle name="计算 2 4 2 2 4 4 7" xfId="20878"/>
    <cellStyle name="计算 2 4 2 2 4 5" xfId="20879"/>
    <cellStyle name="计算 2 4 2 2 4 5 2" xfId="20880"/>
    <cellStyle name="计算 2 4 2 2 4 5 2 2" xfId="20881"/>
    <cellStyle name="计算 2 4 2 2 4 5 2 2 2" xfId="20882"/>
    <cellStyle name="计算 2 4 2 2 4 5 2 2 3" xfId="20883"/>
    <cellStyle name="计算 2 4 2 2 4 5 2 3" xfId="20884"/>
    <cellStyle name="计算 2 4 2 2 4 5 2 4" xfId="20885"/>
    <cellStyle name="计算 2 4 2 2 4 5 3" xfId="20886"/>
    <cellStyle name="计算 2 4 2 2 4 5 3 2" xfId="20887"/>
    <cellStyle name="计算 2 4 2 2 4 5 3 2 2" xfId="20888"/>
    <cellStyle name="计算 2 4 2 2 4 5 3 2 3" xfId="20889"/>
    <cellStyle name="计算 2 4 2 2 4 5 3 3" xfId="20890"/>
    <cellStyle name="计算 2 4 2 2 4 5 3 4" xfId="20891"/>
    <cellStyle name="计算 2 4 2 2 4 5 4" xfId="20892"/>
    <cellStyle name="计算 2 4 2 2 4 5 4 2" xfId="20893"/>
    <cellStyle name="计算 2 4 2 2 4 5 4 2 2" xfId="20894"/>
    <cellStyle name="计算 2 4 2 2 4 5 4 2 3" xfId="20895"/>
    <cellStyle name="计算 2 4 2 2 4 5 4 3" xfId="20896"/>
    <cellStyle name="计算 2 4 2 2 4 5 4 4" xfId="20897"/>
    <cellStyle name="计算 2 4 2 2 4 5 5" xfId="20898"/>
    <cellStyle name="计算 2 4 2 2 4 5 5 2" xfId="20899"/>
    <cellStyle name="计算 2 4 2 2 4 5 5 3" xfId="20900"/>
    <cellStyle name="计算 2 4 2 2 4 5 6" xfId="20901"/>
    <cellStyle name="计算 2 4 2 2 4 5 7" xfId="20902"/>
    <cellStyle name="计算 2 4 2 2 4 6" xfId="20903"/>
    <cellStyle name="计算 2 4 2 2 4 6 2" xfId="20904"/>
    <cellStyle name="计算 2 4 2 2 4 6 2 2" xfId="20905"/>
    <cellStyle name="计算 2 4 2 2 4 6 2 3" xfId="20906"/>
    <cellStyle name="计算 2 4 2 2 4 6 3" xfId="20907"/>
    <cellStyle name="计算 2 4 2 2 4 6 4" xfId="20908"/>
    <cellStyle name="计算 2 4 2 2 4 7" xfId="20909"/>
    <cellStyle name="计算 2 4 2 2 4 8" xfId="20910"/>
    <cellStyle name="计算 2 4 2 2 5" xfId="20911"/>
    <cellStyle name="计算 2 4 2 2 5 2" xfId="20912"/>
    <cellStyle name="计算 2 4 2 2 5 2 2" xfId="20913"/>
    <cellStyle name="计算 2 4 2 2 5 2 2 2" xfId="20914"/>
    <cellStyle name="计算 2 4 2 2 5 2 2 2 2" xfId="20915"/>
    <cellStyle name="计算 2 4 2 2 5 2 2 2 3" xfId="20916"/>
    <cellStyle name="计算 2 4 2 2 5 2 2 3" xfId="20917"/>
    <cellStyle name="计算 2 4 2 2 5 2 2 4" xfId="20918"/>
    <cellStyle name="计算 2 4 2 2 5 2 3" xfId="20919"/>
    <cellStyle name="计算 2 4 2 2 5 2 3 2" xfId="20920"/>
    <cellStyle name="计算 2 4 2 2 5 2 3 2 2" xfId="20921"/>
    <cellStyle name="计算 2 4 2 2 5 2 3 2 3" xfId="20922"/>
    <cellStyle name="计算 2 4 2 2 5 2 3 3" xfId="20923"/>
    <cellStyle name="计算 2 4 2 2 5 2 3 4" xfId="20924"/>
    <cellStyle name="计算 2 4 2 2 5 2 4" xfId="20925"/>
    <cellStyle name="计算 2 4 2 2 5 2 4 2" xfId="20926"/>
    <cellStyle name="计算 2 4 2 2 5 2 4 2 2" xfId="20927"/>
    <cellStyle name="计算 2 4 2 2 5 2 4 2 3" xfId="20928"/>
    <cellStyle name="计算 2 4 2 2 5 2 4 3" xfId="20929"/>
    <cellStyle name="计算 2 4 2 2 5 2 4 4" xfId="20930"/>
    <cellStyle name="计算 2 4 2 2 5 2 5" xfId="20931"/>
    <cellStyle name="计算 2 4 2 2 5 2 5 2" xfId="20932"/>
    <cellStyle name="计算 2 4 2 2 5 2 5 3" xfId="20933"/>
    <cellStyle name="计算 2 4 2 2 5 2 6" xfId="20934"/>
    <cellStyle name="计算 2 4 2 2 5 2 7" xfId="20935"/>
    <cellStyle name="计算 2 4 2 2 5 3" xfId="20936"/>
    <cellStyle name="计算 2 4 2 2 5 3 2" xfId="20937"/>
    <cellStyle name="计算 2 4 2 2 5 3 2 2" xfId="20938"/>
    <cellStyle name="计算 2 4 2 2 5 3 2 2 2" xfId="20939"/>
    <cellStyle name="计算 2 4 2 2 5 3 2 2 3" xfId="20940"/>
    <cellStyle name="计算 2 4 2 2 5 3 2 3" xfId="20941"/>
    <cellStyle name="计算 2 4 2 2 5 3 2 4" xfId="20942"/>
    <cellStyle name="计算 2 4 2 2 5 3 3" xfId="20943"/>
    <cellStyle name="计算 2 4 2 2 5 3 3 2" xfId="20944"/>
    <cellStyle name="计算 2 4 2 2 5 3 3 2 2" xfId="20945"/>
    <cellStyle name="计算 2 4 2 2 5 3 3 2 3" xfId="20946"/>
    <cellStyle name="计算 2 4 2 2 5 3 3 3" xfId="20947"/>
    <cellStyle name="计算 2 4 2 2 5 3 3 4" xfId="20948"/>
    <cellStyle name="计算 2 4 2 2 5 3 4" xfId="20949"/>
    <cellStyle name="计算 2 4 2 2 5 3 4 2" xfId="20950"/>
    <cellStyle name="计算 2 4 2 2 5 3 4 2 2" xfId="20951"/>
    <cellStyle name="计算 2 4 2 2 5 3 4 2 3" xfId="20952"/>
    <cellStyle name="计算 2 4 2 2 5 3 4 3" xfId="20953"/>
    <cellStyle name="计算 2 4 2 2 5 3 4 4" xfId="20954"/>
    <cellStyle name="计算 2 4 2 2 5 3 5" xfId="20955"/>
    <cellStyle name="计算 2 4 2 2 5 3 5 2" xfId="20956"/>
    <cellStyle name="计算 2 4 2 2 5 3 5 3" xfId="20957"/>
    <cellStyle name="计算 2 4 2 2 5 3 6" xfId="20958"/>
    <cellStyle name="计算 2 4 2 2 5 3 7" xfId="20959"/>
    <cellStyle name="计算 2 4 2 2 5 4" xfId="20960"/>
    <cellStyle name="计算 2 4 2 2 5 4 2" xfId="20961"/>
    <cellStyle name="计算 2 4 2 2 5 4 2 2" xfId="20962"/>
    <cellStyle name="计算 2 4 2 2 5 4 2 2 2" xfId="20963"/>
    <cellStyle name="计算 2 4 2 2 5 4 2 2 3" xfId="20964"/>
    <cellStyle name="计算 2 4 2 2 5 4 2 3" xfId="20965"/>
    <cellStyle name="计算 2 4 2 2 5 4 2 4" xfId="20966"/>
    <cellStyle name="计算 2 4 2 2 5 4 3" xfId="20967"/>
    <cellStyle name="计算 2 4 2 2 5 4 3 2" xfId="20968"/>
    <cellStyle name="计算 2 4 2 2 5 4 3 2 2" xfId="20969"/>
    <cellStyle name="计算 2 4 2 2 5 4 3 2 3" xfId="20970"/>
    <cellStyle name="计算 2 4 2 2 5 4 3 3" xfId="20971"/>
    <cellStyle name="计算 2 4 2 2 5 4 3 4" xfId="20972"/>
    <cellStyle name="计算 2 4 2 2 5 4 4" xfId="20973"/>
    <cellStyle name="计算 2 4 2 2 5 4 4 2" xfId="20974"/>
    <cellStyle name="计算 2 4 2 2 5 4 4 2 2" xfId="20975"/>
    <cellStyle name="计算 2 4 2 2 5 4 4 2 3" xfId="20976"/>
    <cellStyle name="计算 2 4 2 2 5 4 4 3" xfId="20977"/>
    <cellStyle name="计算 2 4 2 2 5 4 4 4" xfId="20978"/>
    <cellStyle name="计算 2 4 2 2 5 4 5" xfId="20979"/>
    <cellStyle name="计算 2 4 2 2 5 4 5 2" xfId="20980"/>
    <cellStyle name="计算 2 4 2 2 5 4 5 3" xfId="20981"/>
    <cellStyle name="计算 2 4 2 2 5 4 6" xfId="20982"/>
    <cellStyle name="计算 2 4 2 2 5 4 7" xfId="20983"/>
    <cellStyle name="计算 2 4 2 2 5 5" xfId="20984"/>
    <cellStyle name="计算 2 4 2 2 5 5 2" xfId="20985"/>
    <cellStyle name="计算 2 4 2 2 5 5 2 2" xfId="20986"/>
    <cellStyle name="计算 2 4 2 2 5 5 2 3" xfId="20987"/>
    <cellStyle name="计算 2 4 2 2 5 5 3" xfId="20988"/>
    <cellStyle name="计算 2 4 2 2 5 5 4" xfId="20989"/>
    <cellStyle name="计算 2 4 2 2 5 6" xfId="20990"/>
    <cellStyle name="计算 2 4 2 2 5 6 2" xfId="20991"/>
    <cellStyle name="计算 2 4 2 2 5 6 3" xfId="20992"/>
    <cellStyle name="计算 2 4 2 2 5 7" xfId="20993"/>
    <cellStyle name="计算 2 4 2 2 5 8" xfId="20994"/>
    <cellStyle name="计算 2 4 2 2 6" xfId="20995"/>
    <cellStyle name="计算 2 4 2 2 6 2" xfId="20996"/>
    <cellStyle name="计算 2 4 2 2 6 2 2" xfId="20997"/>
    <cellStyle name="计算 2 4 2 2 6 2 2 2" xfId="20998"/>
    <cellStyle name="计算 2 4 2 2 6 2 2 3" xfId="20999"/>
    <cellStyle name="计算 2 4 2 2 6 2 3" xfId="21000"/>
    <cellStyle name="计算 2 4 2 2 6 2 4" xfId="21001"/>
    <cellStyle name="计算 2 4 2 2 6 3" xfId="21002"/>
    <cellStyle name="计算 2 4 2 2 6 3 2" xfId="21003"/>
    <cellStyle name="计算 2 4 2 2 6 3 2 2" xfId="21004"/>
    <cellStyle name="计算 2 4 2 2 6 3 2 3" xfId="21005"/>
    <cellStyle name="计算 2 4 2 2 6 3 3" xfId="21006"/>
    <cellStyle name="计算 2 4 2 2 6 3 4" xfId="21007"/>
    <cellStyle name="计算 2 4 2 2 6 4" xfId="21008"/>
    <cellStyle name="计算 2 4 2 2 6 4 2" xfId="21009"/>
    <cellStyle name="计算 2 4 2 2 6 4 2 2" xfId="21010"/>
    <cellStyle name="计算 2 4 2 2 6 4 2 3" xfId="21011"/>
    <cellStyle name="计算 2 4 2 2 6 4 3" xfId="21012"/>
    <cellStyle name="计算 2 4 2 2 6 4 4" xfId="21013"/>
    <cellStyle name="计算 2 4 2 2 6 5" xfId="21014"/>
    <cellStyle name="计算 2 4 2 2 6 5 2" xfId="21015"/>
    <cellStyle name="计算 2 4 2 2 6 5 3" xfId="21016"/>
    <cellStyle name="计算 2 4 2 2 6 6" xfId="21017"/>
    <cellStyle name="计算 2 4 2 2 6 7" xfId="21018"/>
    <cellStyle name="计算 2 4 2 2 7" xfId="21019"/>
    <cellStyle name="计算 2 4 2 2 7 2" xfId="21020"/>
    <cellStyle name="计算 2 4 2 2 7 2 2" xfId="21021"/>
    <cellStyle name="计算 2 4 2 2 7 2 2 2" xfId="21022"/>
    <cellStyle name="计算 2 4 2 2 7 2 2 3" xfId="21023"/>
    <cellStyle name="计算 2 4 2 2 7 2 3" xfId="21024"/>
    <cellStyle name="计算 2 4 2 2 7 2 4" xfId="21025"/>
    <cellStyle name="计算 2 4 2 2 7 3" xfId="21026"/>
    <cellStyle name="计算 2 4 2 2 7 3 2" xfId="21027"/>
    <cellStyle name="计算 2 4 2 2 7 3 2 2" xfId="21028"/>
    <cellStyle name="计算 2 4 2 2 7 3 2 3" xfId="21029"/>
    <cellStyle name="计算 2 4 2 2 7 3 3" xfId="21030"/>
    <cellStyle name="计算 2 4 2 2 7 3 4" xfId="21031"/>
    <cellStyle name="计算 2 4 2 2 7 4" xfId="21032"/>
    <cellStyle name="计算 2 4 2 2 7 4 2" xfId="21033"/>
    <cellStyle name="计算 2 4 2 2 7 4 2 2" xfId="21034"/>
    <cellStyle name="计算 2 4 2 2 7 4 2 3" xfId="21035"/>
    <cellStyle name="计算 2 4 2 2 7 4 3" xfId="21036"/>
    <cellStyle name="计算 2 4 2 2 7 4 4" xfId="21037"/>
    <cellStyle name="计算 2 4 2 2 7 5" xfId="21038"/>
    <cellStyle name="计算 2 4 2 2 7 5 2" xfId="21039"/>
    <cellStyle name="计算 2 4 2 2 7 5 3" xfId="21040"/>
    <cellStyle name="计算 2 4 2 2 7 6" xfId="21041"/>
    <cellStyle name="计算 2 4 2 2 7 7" xfId="21042"/>
    <cellStyle name="计算 2 4 2 2 8" xfId="21043"/>
    <cellStyle name="计算 2 4 2 2 8 2" xfId="21044"/>
    <cellStyle name="计算 2 4 2 2 8 2 2" xfId="21045"/>
    <cellStyle name="计算 2 4 2 2 8 2 2 2" xfId="21046"/>
    <cellStyle name="计算 2 4 2 2 8 2 2 3" xfId="21047"/>
    <cellStyle name="计算 2 4 2 2 8 2 3" xfId="21048"/>
    <cellStyle name="计算 2 4 2 2 8 2 4" xfId="21049"/>
    <cellStyle name="计算 2 4 2 2 8 3" xfId="21050"/>
    <cellStyle name="计算 2 4 2 2 8 3 2" xfId="21051"/>
    <cellStyle name="计算 2 4 2 2 8 3 2 2" xfId="21052"/>
    <cellStyle name="计算 2 4 2 2 8 3 2 3" xfId="21053"/>
    <cellStyle name="计算 2 4 2 2 8 3 3" xfId="21054"/>
    <cellStyle name="计算 2 4 2 2 8 3 4" xfId="21055"/>
    <cellStyle name="计算 2 4 2 2 8 4" xfId="21056"/>
    <cellStyle name="计算 2 4 2 2 8 4 2" xfId="21057"/>
    <cellStyle name="计算 2 4 2 2 8 4 2 2" xfId="21058"/>
    <cellStyle name="计算 2 4 2 2 8 4 2 3" xfId="21059"/>
    <cellStyle name="计算 2 4 2 2 8 4 3" xfId="21060"/>
    <cellStyle name="计算 2 4 2 2 8 4 4" xfId="21061"/>
    <cellStyle name="计算 2 4 2 2 8 5" xfId="21062"/>
    <cellStyle name="计算 2 4 2 2 8 5 2" xfId="21063"/>
    <cellStyle name="计算 2 4 2 2 8 5 3" xfId="21064"/>
    <cellStyle name="计算 2 4 2 2 8 6" xfId="21065"/>
    <cellStyle name="计算 2 4 2 2 8 7" xfId="21066"/>
    <cellStyle name="计算 2 4 2 2 9" xfId="21067"/>
    <cellStyle name="计算 2 4 2 2 9 2" xfId="21068"/>
    <cellStyle name="计算 2 4 2 2 9 2 2" xfId="21069"/>
    <cellStyle name="计算 2 4 2 2 9 2 3" xfId="21070"/>
    <cellStyle name="计算 2 4 2 2 9 3" xfId="21071"/>
    <cellStyle name="计算 2 4 2 2 9 4" xfId="21072"/>
    <cellStyle name="计算 2 4 2 3" xfId="21073"/>
    <cellStyle name="计算 2 4 2 3 2" xfId="21074"/>
    <cellStyle name="计算 2 4 2 3 2 2" xfId="21075"/>
    <cellStyle name="计算 2 4 2 3 2 2 2" xfId="21076"/>
    <cellStyle name="计算 2 4 2 3 2 2 2 2" xfId="21077"/>
    <cellStyle name="计算 2 4 2 3 2 2 2 2 2" xfId="21078"/>
    <cellStyle name="计算 2 4 2 3 2 2 2 2 3" xfId="21079"/>
    <cellStyle name="计算 2 4 2 3 2 2 2 3" xfId="21080"/>
    <cellStyle name="计算 2 4 2 3 2 2 2 4" xfId="21081"/>
    <cellStyle name="计算 2 4 2 3 2 2 3" xfId="21082"/>
    <cellStyle name="计算 2 4 2 3 2 2 3 2" xfId="21083"/>
    <cellStyle name="计算 2 4 2 3 2 2 3 2 2" xfId="21084"/>
    <cellStyle name="计算 2 4 2 3 2 2 3 2 3" xfId="21085"/>
    <cellStyle name="计算 2 4 2 3 2 2 3 3" xfId="21086"/>
    <cellStyle name="计算 2 4 2 3 2 2 3 4" xfId="21087"/>
    <cellStyle name="计算 2 4 2 3 2 2 4" xfId="21088"/>
    <cellStyle name="计算 2 4 2 3 2 2 4 2" xfId="21089"/>
    <cellStyle name="计算 2 4 2 3 2 2 4 2 2" xfId="21090"/>
    <cellStyle name="计算 2 4 2 3 2 2 4 2 3" xfId="21091"/>
    <cellStyle name="计算 2 4 2 3 2 2 4 3" xfId="21092"/>
    <cellStyle name="计算 2 4 2 3 2 2 4 4" xfId="21093"/>
    <cellStyle name="计算 2 4 2 3 2 2 5" xfId="21094"/>
    <cellStyle name="计算 2 4 2 3 2 2 5 2" xfId="21095"/>
    <cellStyle name="计算 2 4 2 3 2 2 5 3" xfId="21096"/>
    <cellStyle name="计算 2 4 2 3 2 2 6" xfId="21097"/>
    <cellStyle name="计算 2 4 2 3 2 2 7" xfId="21098"/>
    <cellStyle name="计算 2 4 2 3 2 3" xfId="21099"/>
    <cellStyle name="计算 2 4 2 3 2 3 2" xfId="21100"/>
    <cellStyle name="计算 2 4 2 3 2 3 2 2" xfId="21101"/>
    <cellStyle name="计算 2 4 2 3 2 3 2 2 2" xfId="21102"/>
    <cellStyle name="计算 2 4 2 3 2 3 2 2 3" xfId="21103"/>
    <cellStyle name="计算 2 4 2 3 2 3 2 3" xfId="21104"/>
    <cellStyle name="计算 2 4 2 3 2 3 2 4" xfId="21105"/>
    <cellStyle name="计算 2 4 2 3 2 3 3" xfId="21106"/>
    <cellStyle name="计算 2 4 2 3 2 3 3 2" xfId="21107"/>
    <cellStyle name="计算 2 4 2 3 2 3 3 2 2" xfId="21108"/>
    <cellStyle name="计算 2 4 2 3 2 3 3 2 3" xfId="21109"/>
    <cellStyle name="计算 2 4 2 3 2 3 3 3" xfId="21110"/>
    <cellStyle name="计算 2 4 2 3 2 3 3 4" xfId="21111"/>
    <cellStyle name="计算 2 4 2 3 2 3 4" xfId="21112"/>
    <cellStyle name="计算 2 4 2 3 2 3 4 2" xfId="21113"/>
    <cellStyle name="计算 2 4 2 3 2 3 4 2 2" xfId="21114"/>
    <cellStyle name="计算 2 4 2 3 2 3 4 2 3" xfId="21115"/>
    <cellStyle name="计算 2 4 2 3 2 3 4 3" xfId="21116"/>
    <cellStyle name="计算 2 4 2 3 2 3 4 4" xfId="21117"/>
    <cellStyle name="计算 2 4 2 3 2 3 5" xfId="21118"/>
    <cellStyle name="计算 2 4 2 3 2 3 5 2" xfId="21119"/>
    <cellStyle name="计算 2 4 2 3 2 3 5 3" xfId="21120"/>
    <cellStyle name="计算 2 4 2 3 2 3 6" xfId="21121"/>
    <cellStyle name="计算 2 4 2 3 2 3 7" xfId="21122"/>
    <cellStyle name="计算 2 4 2 3 2 4" xfId="21123"/>
    <cellStyle name="计算 2 4 2 3 2 4 2" xfId="21124"/>
    <cellStyle name="计算 2 4 2 3 2 4 2 2" xfId="21125"/>
    <cellStyle name="计算 2 4 2 3 2 4 2 2 2" xfId="21126"/>
    <cellStyle name="计算 2 4 2 3 2 4 2 2 3" xfId="21127"/>
    <cellStyle name="计算 2 4 2 3 2 4 2 3" xfId="21128"/>
    <cellStyle name="计算 2 4 2 3 2 4 2 4" xfId="21129"/>
    <cellStyle name="计算 2 4 2 3 2 4 3" xfId="21130"/>
    <cellStyle name="计算 2 4 2 3 2 4 3 2" xfId="21131"/>
    <cellStyle name="计算 2 4 2 3 2 4 3 2 2" xfId="21132"/>
    <cellStyle name="计算 2 4 2 3 2 4 3 2 3" xfId="21133"/>
    <cellStyle name="计算 2 4 2 3 2 4 3 3" xfId="21134"/>
    <cellStyle name="计算 2 4 2 3 2 4 3 4" xfId="21135"/>
    <cellStyle name="计算 2 4 2 3 2 4 4" xfId="21136"/>
    <cellStyle name="计算 2 4 2 3 2 4 4 2" xfId="21137"/>
    <cellStyle name="计算 2 4 2 3 2 4 4 2 2" xfId="21138"/>
    <cellStyle name="计算 2 4 2 3 2 4 4 2 3" xfId="21139"/>
    <cellStyle name="计算 2 4 2 3 2 4 4 3" xfId="21140"/>
    <cellStyle name="计算 2 4 2 3 2 4 4 4" xfId="21141"/>
    <cellStyle name="计算 2 4 2 3 2 4 5" xfId="21142"/>
    <cellStyle name="计算 2 4 2 3 2 4 5 2" xfId="21143"/>
    <cellStyle name="计算 2 4 2 3 2 4 5 3" xfId="21144"/>
    <cellStyle name="计算 2 4 2 3 2 4 6" xfId="21145"/>
    <cellStyle name="计算 2 4 2 3 2 4 7" xfId="21146"/>
    <cellStyle name="计算 2 4 2 3 2 5" xfId="21147"/>
    <cellStyle name="计算 2 4 2 3 2 5 2" xfId="21148"/>
    <cellStyle name="计算 2 4 2 3 2 5 2 2" xfId="21149"/>
    <cellStyle name="计算 2 4 2 3 2 5 2 3" xfId="21150"/>
    <cellStyle name="计算 2 4 2 3 2 5 3" xfId="21151"/>
    <cellStyle name="计算 2 4 2 3 2 5 4" xfId="21152"/>
    <cellStyle name="计算 2 4 2 3 2 6" xfId="21153"/>
    <cellStyle name="计算 2 4 2 3 2 6 2" xfId="21154"/>
    <cellStyle name="计算 2 4 2 3 2 6 3" xfId="21155"/>
    <cellStyle name="计算 2 4 2 3 2 7" xfId="21156"/>
    <cellStyle name="计算 2 4 2 3 2 8" xfId="21157"/>
    <cellStyle name="计算 2 4 2 3 3" xfId="21158"/>
    <cellStyle name="计算 2 4 2 3 3 2" xfId="21159"/>
    <cellStyle name="计算 2 4 2 3 3 2 2" xfId="21160"/>
    <cellStyle name="计算 2 4 2 3 3 2 2 2" xfId="21161"/>
    <cellStyle name="计算 2 4 2 3 3 2 2 3" xfId="21162"/>
    <cellStyle name="计算 2 4 2 3 3 2 3" xfId="21163"/>
    <cellStyle name="计算 2 4 2 3 3 2 4" xfId="21164"/>
    <cellStyle name="计算 2 4 2 3 3 3" xfId="21165"/>
    <cellStyle name="计算 2 4 2 3 3 3 2" xfId="21166"/>
    <cellStyle name="计算 2 4 2 3 3 3 2 2" xfId="21167"/>
    <cellStyle name="计算 2 4 2 3 3 3 2 3" xfId="21168"/>
    <cellStyle name="计算 2 4 2 3 3 3 3" xfId="21169"/>
    <cellStyle name="计算 2 4 2 3 3 3 4" xfId="21170"/>
    <cellStyle name="计算 2 4 2 3 3 4" xfId="21171"/>
    <cellStyle name="计算 2 4 2 3 3 4 2" xfId="21172"/>
    <cellStyle name="计算 2 4 2 3 3 4 2 2" xfId="21173"/>
    <cellStyle name="计算 2 4 2 3 3 4 2 3" xfId="21174"/>
    <cellStyle name="计算 2 4 2 3 3 4 3" xfId="21175"/>
    <cellStyle name="计算 2 4 2 3 3 4 4" xfId="21176"/>
    <cellStyle name="计算 2 4 2 3 3 5" xfId="21177"/>
    <cellStyle name="计算 2 4 2 3 3 5 2" xfId="21178"/>
    <cellStyle name="计算 2 4 2 3 3 5 3" xfId="21179"/>
    <cellStyle name="计算 2 4 2 3 3 6" xfId="21180"/>
    <cellStyle name="计算 2 4 2 3 3 7" xfId="21181"/>
    <cellStyle name="计算 2 4 2 3 4" xfId="21182"/>
    <cellStyle name="计算 2 4 2 3 4 2" xfId="21183"/>
    <cellStyle name="计算 2 4 2 3 4 2 2" xfId="21184"/>
    <cellStyle name="计算 2 4 2 3 4 2 2 2" xfId="21185"/>
    <cellStyle name="计算 2 4 2 3 4 2 2 3" xfId="21186"/>
    <cellStyle name="计算 2 4 2 3 4 2 3" xfId="21187"/>
    <cellStyle name="计算 2 4 2 3 4 2 4" xfId="21188"/>
    <cellStyle name="计算 2 4 2 3 4 3" xfId="21189"/>
    <cellStyle name="计算 2 4 2 3 4 3 2" xfId="21190"/>
    <cellStyle name="计算 2 4 2 3 4 3 2 2" xfId="21191"/>
    <cellStyle name="计算 2 4 2 3 4 3 2 3" xfId="21192"/>
    <cellStyle name="计算 2 4 2 3 4 3 3" xfId="21193"/>
    <cellStyle name="计算 2 4 2 3 4 3 4" xfId="21194"/>
    <cellStyle name="计算 2 4 2 3 4 4" xfId="21195"/>
    <cellStyle name="计算 2 4 2 3 4 4 2" xfId="21196"/>
    <cellStyle name="计算 2 4 2 3 4 4 2 2" xfId="21197"/>
    <cellStyle name="计算 2 4 2 3 4 4 2 3" xfId="21198"/>
    <cellStyle name="计算 2 4 2 3 4 4 3" xfId="21199"/>
    <cellStyle name="计算 2 4 2 3 4 4 4" xfId="21200"/>
    <cellStyle name="计算 2 4 2 3 4 5" xfId="21201"/>
    <cellStyle name="计算 2 4 2 3 4 5 2" xfId="21202"/>
    <cellStyle name="计算 2 4 2 3 4 5 3" xfId="21203"/>
    <cellStyle name="计算 2 4 2 3 4 6" xfId="21204"/>
    <cellStyle name="计算 2 4 2 3 4 7" xfId="21205"/>
    <cellStyle name="计算 2 4 2 3 5" xfId="21206"/>
    <cellStyle name="计算 2 4 2 3 5 2" xfId="21207"/>
    <cellStyle name="计算 2 4 2 3 5 2 2" xfId="21208"/>
    <cellStyle name="计算 2 4 2 3 5 2 2 2" xfId="21209"/>
    <cellStyle name="计算 2 4 2 3 5 2 2 3" xfId="21210"/>
    <cellStyle name="计算 2 4 2 3 5 2 3" xfId="21211"/>
    <cellStyle name="计算 2 4 2 3 5 2 4" xfId="21212"/>
    <cellStyle name="计算 2 4 2 3 5 3" xfId="21213"/>
    <cellStyle name="计算 2 4 2 3 5 3 2" xfId="21214"/>
    <cellStyle name="计算 2 4 2 3 5 3 2 2" xfId="21215"/>
    <cellStyle name="计算 2 4 2 3 5 3 2 3" xfId="21216"/>
    <cellStyle name="计算 2 4 2 3 5 3 3" xfId="21217"/>
    <cellStyle name="计算 2 4 2 3 5 3 4" xfId="21218"/>
    <cellStyle name="计算 2 4 2 3 5 4" xfId="21219"/>
    <cellStyle name="计算 2 4 2 3 5 4 2" xfId="21220"/>
    <cellStyle name="计算 2 4 2 3 5 4 2 2" xfId="21221"/>
    <cellStyle name="计算 2 4 2 3 5 4 2 3" xfId="21222"/>
    <cellStyle name="计算 2 4 2 3 5 4 3" xfId="21223"/>
    <cellStyle name="计算 2 4 2 3 5 4 4" xfId="21224"/>
    <cellStyle name="计算 2 4 2 3 5 5" xfId="21225"/>
    <cellStyle name="计算 2 4 2 3 5 5 2" xfId="21226"/>
    <cellStyle name="计算 2 4 2 3 5 5 3" xfId="21227"/>
    <cellStyle name="计算 2 4 2 3 5 6" xfId="21228"/>
    <cellStyle name="计算 2 4 2 3 5 7" xfId="21229"/>
    <cellStyle name="计算 2 4 2 3 6" xfId="21230"/>
    <cellStyle name="计算 2 4 2 3 6 2" xfId="21231"/>
    <cellStyle name="计算 2 4 2 3 6 2 2" xfId="21232"/>
    <cellStyle name="计算 2 4 2 3 6 2 3" xfId="21233"/>
    <cellStyle name="计算 2 4 2 3 6 3" xfId="21234"/>
    <cellStyle name="计算 2 4 2 3 6 4" xfId="21235"/>
    <cellStyle name="计算 2 4 2 3 7" xfId="21236"/>
    <cellStyle name="计算 2 4 2 3 7 2" xfId="21237"/>
    <cellStyle name="计算 2 4 2 3 7 3" xfId="21238"/>
    <cellStyle name="计算 2 4 2 3 8" xfId="21239"/>
    <cellStyle name="计算 2 4 2 3 9" xfId="21240"/>
    <cellStyle name="计算 2 4 2 4" xfId="21241"/>
    <cellStyle name="计算 2 4 2 4 2" xfId="21242"/>
    <cellStyle name="计算 2 4 2 4 2 2" xfId="21243"/>
    <cellStyle name="计算 2 4 2 4 2 2 2" xfId="21244"/>
    <cellStyle name="计算 2 4 2 4 2 2 2 2" xfId="21245"/>
    <cellStyle name="计算 2 4 2 4 2 2 2 2 2" xfId="21246"/>
    <cellStyle name="计算 2 4 2 4 2 2 2 2 3" xfId="21247"/>
    <cellStyle name="计算 2 4 2 4 2 2 2 3" xfId="21248"/>
    <cellStyle name="计算 2 4 2 4 2 2 2 4" xfId="21249"/>
    <cellStyle name="计算 2 4 2 4 2 2 3" xfId="21250"/>
    <cellStyle name="计算 2 4 2 4 2 2 3 2" xfId="21251"/>
    <cellStyle name="计算 2 4 2 4 2 2 3 2 2" xfId="21252"/>
    <cellStyle name="计算 2 4 2 4 2 2 3 2 3" xfId="21253"/>
    <cellStyle name="计算 2 4 2 4 2 2 3 3" xfId="21254"/>
    <cellStyle name="计算 2 4 2 4 2 2 3 4" xfId="21255"/>
    <cellStyle name="计算 2 4 2 4 2 2 4" xfId="21256"/>
    <cellStyle name="计算 2 4 2 4 2 2 4 2" xfId="21257"/>
    <cellStyle name="计算 2 4 2 4 2 2 4 2 2" xfId="21258"/>
    <cellStyle name="计算 2 4 2 4 2 2 4 2 3" xfId="21259"/>
    <cellStyle name="计算 2 4 2 4 2 2 4 3" xfId="21260"/>
    <cellStyle name="计算 2 4 2 4 2 2 4 4" xfId="21261"/>
    <cellStyle name="计算 2 4 2 4 2 2 5" xfId="21262"/>
    <cellStyle name="计算 2 4 2 4 2 2 5 2" xfId="21263"/>
    <cellStyle name="计算 2 4 2 4 2 2 5 3" xfId="21264"/>
    <cellStyle name="计算 2 4 2 4 2 2 6" xfId="21265"/>
    <cellStyle name="计算 2 4 2 4 2 2 7" xfId="21266"/>
    <cellStyle name="计算 2 4 2 4 2 3" xfId="21267"/>
    <cellStyle name="计算 2 4 2 4 2 3 2" xfId="21268"/>
    <cellStyle name="计算 2 4 2 4 2 3 2 2" xfId="21269"/>
    <cellStyle name="计算 2 4 2 4 2 3 2 2 2" xfId="21270"/>
    <cellStyle name="计算 2 4 2 4 2 3 2 2 3" xfId="21271"/>
    <cellStyle name="计算 2 4 2 4 2 3 2 3" xfId="21272"/>
    <cellStyle name="计算 2 4 2 4 2 3 2 4" xfId="21273"/>
    <cellStyle name="计算 2 4 2 4 2 3 3" xfId="21274"/>
    <cellStyle name="计算 2 4 2 4 2 3 3 2" xfId="21275"/>
    <cellStyle name="计算 2 4 2 4 2 3 3 2 2" xfId="21276"/>
    <cellStyle name="计算 2 4 2 4 2 3 3 2 3" xfId="21277"/>
    <cellStyle name="计算 2 4 2 4 2 3 3 3" xfId="21278"/>
    <cellStyle name="计算 2 4 2 4 2 3 3 4" xfId="21279"/>
    <cellStyle name="计算 2 4 2 4 2 3 4" xfId="21280"/>
    <cellStyle name="计算 2 4 2 4 2 3 4 2" xfId="21281"/>
    <cellStyle name="计算 2 4 2 4 2 3 4 2 2" xfId="21282"/>
    <cellStyle name="计算 2 4 2 4 2 3 4 2 3" xfId="21283"/>
    <cellStyle name="计算 2 4 2 4 2 3 4 3" xfId="21284"/>
    <cellStyle name="计算 2 4 2 4 2 3 4 4" xfId="21285"/>
    <cellStyle name="计算 2 4 2 4 2 3 5" xfId="21286"/>
    <cellStyle name="计算 2 4 2 4 2 3 5 2" xfId="21287"/>
    <cellStyle name="计算 2 4 2 4 2 3 5 3" xfId="21288"/>
    <cellStyle name="计算 2 4 2 4 2 3 6" xfId="21289"/>
    <cellStyle name="计算 2 4 2 4 2 3 7" xfId="21290"/>
    <cellStyle name="计算 2 4 2 4 2 4" xfId="21291"/>
    <cellStyle name="计算 2 4 2 4 2 4 2" xfId="21292"/>
    <cellStyle name="计算 2 4 2 4 2 4 2 2" xfId="21293"/>
    <cellStyle name="计算 2 4 2 4 2 4 2 2 2" xfId="21294"/>
    <cellStyle name="计算 2 4 2 4 2 4 2 2 3" xfId="21295"/>
    <cellStyle name="计算 2 4 2 4 2 4 2 3" xfId="21296"/>
    <cellStyle name="计算 2 4 2 4 2 4 2 4" xfId="21297"/>
    <cellStyle name="计算 2 4 2 4 2 4 3" xfId="21298"/>
    <cellStyle name="计算 2 4 2 4 2 4 3 2" xfId="21299"/>
    <cellStyle name="计算 2 4 2 4 2 4 3 2 2" xfId="21300"/>
    <cellStyle name="计算 2 4 2 4 2 4 3 2 3" xfId="21301"/>
    <cellStyle name="计算 2 4 2 4 2 4 3 3" xfId="21302"/>
    <cellStyle name="计算 2 4 2 4 2 4 3 4" xfId="21303"/>
    <cellStyle name="计算 2 4 2 4 2 4 4" xfId="21304"/>
    <cellStyle name="计算 2 4 2 4 2 4 4 2" xfId="21305"/>
    <cellStyle name="计算 2 4 2 4 2 4 4 2 2" xfId="21306"/>
    <cellStyle name="计算 2 4 2 4 2 4 4 2 3" xfId="21307"/>
    <cellStyle name="计算 2 4 2 4 2 4 4 3" xfId="21308"/>
    <cellStyle name="计算 2 4 2 4 2 4 4 4" xfId="21309"/>
    <cellStyle name="计算 2 4 2 4 2 4 5" xfId="21310"/>
    <cellStyle name="计算 2 4 2 4 2 4 5 2" xfId="21311"/>
    <cellStyle name="计算 2 4 2 4 2 4 5 3" xfId="21312"/>
    <cellStyle name="计算 2 4 2 4 2 4 6" xfId="21313"/>
    <cellStyle name="计算 2 4 2 4 2 4 7" xfId="21314"/>
    <cellStyle name="计算 2 4 2 4 2 5" xfId="21315"/>
    <cellStyle name="计算 2 4 2 4 2 5 2" xfId="21316"/>
    <cellStyle name="计算 2 4 2 4 2 5 2 2" xfId="21317"/>
    <cellStyle name="计算 2 4 2 4 2 5 2 3" xfId="21318"/>
    <cellStyle name="计算 2 4 2 4 2 5 3" xfId="21319"/>
    <cellStyle name="计算 2 4 2 4 2 5 4" xfId="21320"/>
    <cellStyle name="计算 2 4 2 4 2 6" xfId="21321"/>
    <cellStyle name="计算 2 4 2 4 2 6 2" xfId="21322"/>
    <cellStyle name="计算 2 4 2 4 2 6 3" xfId="21323"/>
    <cellStyle name="计算 2 4 2 4 2 7" xfId="21324"/>
    <cellStyle name="计算 2 4 2 4 2 8" xfId="21325"/>
    <cellStyle name="计算 2 4 2 4 3" xfId="21326"/>
    <cellStyle name="计算 2 4 2 4 3 2" xfId="21327"/>
    <cellStyle name="计算 2 4 2 4 3 2 2" xfId="21328"/>
    <cellStyle name="计算 2 4 2 4 3 2 2 2" xfId="21329"/>
    <cellStyle name="计算 2 4 2 4 3 2 2 3" xfId="21330"/>
    <cellStyle name="计算 2 4 2 4 3 2 3" xfId="21331"/>
    <cellStyle name="计算 2 4 2 4 3 2 4" xfId="21332"/>
    <cellStyle name="计算 2 4 2 4 3 3" xfId="21333"/>
    <cellStyle name="计算 2 4 2 4 3 3 2" xfId="21334"/>
    <cellStyle name="计算 2 4 2 4 3 3 2 2" xfId="21335"/>
    <cellStyle name="计算 2 4 2 4 3 3 2 3" xfId="21336"/>
    <cellStyle name="计算 2 4 2 4 3 3 3" xfId="21337"/>
    <cellStyle name="计算 2 4 2 4 3 3 4" xfId="21338"/>
    <cellStyle name="计算 2 4 2 4 3 4" xfId="21339"/>
    <cellStyle name="计算 2 4 2 4 3 4 2" xfId="21340"/>
    <cellStyle name="计算 2 4 2 4 3 4 2 2" xfId="21341"/>
    <cellStyle name="计算 2 4 2 4 3 4 2 3" xfId="21342"/>
    <cellStyle name="计算 2 4 2 4 3 4 3" xfId="21343"/>
    <cellStyle name="计算 2 4 2 4 3 4 4" xfId="21344"/>
    <cellStyle name="计算 2 4 2 4 3 5" xfId="21345"/>
    <cellStyle name="计算 2 4 2 4 3 5 2" xfId="21346"/>
    <cellStyle name="计算 2 4 2 4 3 5 3" xfId="21347"/>
    <cellStyle name="计算 2 4 2 4 3 6" xfId="21348"/>
    <cellStyle name="计算 2 4 2 4 3 7" xfId="21349"/>
    <cellStyle name="计算 2 4 2 4 4" xfId="21350"/>
    <cellStyle name="计算 2 4 2 4 4 2" xfId="21351"/>
    <cellStyle name="计算 2 4 2 4 4 2 2" xfId="21352"/>
    <cellStyle name="计算 2 4 2 4 4 2 2 2" xfId="21353"/>
    <cellStyle name="计算 2 4 2 4 4 2 2 3" xfId="21354"/>
    <cellStyle name="计算 2 4 2 4 4 2 3" xfId="21355"/>
    <cellStyle name="计算 2 4 2 4 4 2 4" xfId="21356"/>
    <cellStyle name="计算 2 4 2 4 4 3" xfId="21357"/>
    <cellStyle name="计算 2 4 2 4 4 3 2" xfId="21358"/>
    <cellStyle name="计算 2 4 2 4 4 3 2 2" xfId="21359"/>
    <cellStyle name="计算 2 4 2 4 4 3 2 3" xfId="21360"/>
    <cellStyle name="计算 2 4 2 4 4 3 3" xfId="21361"/>
    <cellStyle name="计算 2 4 2 4 4 3 4" xfId="21362"/>
    <cellStyle name="计算 2 4 2 4 4 4" xfId="21363"/>
    <cellStyle name="计算 2 4 2 4 4 4 2" xfId="21364"/>
    <cellStyle name="计算 2 4 2 4 4 4 2 2" xfId="21365"/>
    <cellStyle name="计算 2 4 2 4 4 4 2 3" xfId="21366"/>
    <cellStyle name="计算 2 4 2 4 4 4 3" xfId="21367"/>
    <cellStyle name="计算 2 4 2 4 4 4 4" xfId="21368"/>
    <cellStyle name="计算 2 4 2 4 4 5" xfId="21369"/>
    <cellStyle name="计算 2 4 2 4 4 5 2" xfId="21370"/>
    <cellStyle name="计算 2 4 2 4 4 5 3" xfId="21371"/>
    <cellStyle name="计算 2 4 2 4 4 6" xfId="21372"/>
    <cellStyle name="计算 2 4 2 4 4 7" xfId="21373"/>
    <cellStyle name="计算 2 4 2 4 5" xfId="21374"/>
    <cellStyle name="计算 2 4 2 4 5 2" xfId="21375"/>
    <cellStyle name="计算 2 4 2 4 5 2 2" xfId="21376"/>
    <cellStyle name="计算 2 4 2 4 5 2 2 2" xfId="21377"/>
    <cellStyle name="计算 2 4 2 4 5 2 2 3" xfId="21378"/>
    <cellStyle name="计算 2 4 2 4 5 2 3" xfId="21379"/>
    <cellStyle name="计算 2 4 2 4 5 2 4" xfId="21380"/>
    <cellStyle name="计算 2 4 2 4 5 3" xfId="21381"/>
    <cellStyle name="计算 2 4 2 4 5 3 2" xfId="21382"/>
    <cellStyle name="计算 2 4 2 4 5 3 2 2" xfId="21383"/>
    <cellStyle name="计算 2 4 2 4 5 3 2 3" xfId="21384"/>
    <cellStyle name="计算 2 4 2 4 5 3 3" xfId="21385"/>
    <cellStyle name="计算 2 4 2 4 5 3 4" xfId="21386"/>
    <cellStyle name="计算 2 4 2 4 5 4" xfId="21387"/>
    <cellStyle name="计算 2 4 2 4 5 4 2" xfId="21388"/>
    <cellStyle name="计算 2 4 2 4 5 4 2 2" xfId="21389"/>
    <cellStyle name="计算 2 4 2 4 5 4 2 3" xfId="21390"/>
    <cellStyle name="计算 2 4 2 4 5 4 3" xfId="21391"/>
    <cellStyle name="计算 2 4 2 4 5 4 4" xfId="21392"/>
    <cellStyle name="计算 2 4 2 4 5 5" xfId="21393"/>
    <cellStyle name="计算 2 4 2 4 5 5 2" xfId="21394"/>
    <cellStyle name="计算 2 4 2 4 5 5 3" xfId="21395"/>
    <cellStyle name="计算 2 4 2 4 5 6" xfId="21396"/>
    <cellStyle name="计算 2 4 2 4 5 7" xfId="21397"/>
    <cellStyle name="计算 2 4 2 4 6" xfId="21398"/>
    <cellStyle name="计算 2 4 2 4 6 2" xfId="21399"/>
    <cellStyle name="计算 2 4 2 4 6 2 2" xfId="21400"/>
    <cellStyle name="计算 2 4 2 4 6 2 3" xfId="21401"/>
    <cellStyle name="计算 2 4 2 4 6 3" xfId="21402"/>
    <cellStyle name="计算 2 4 2 4 6 4" xfId="21403"/>
    <cellStyle name="计算 2 4 2 4 7" xfId="21404"/>
    <cellStyle name="计算 2 4 2 4 7 2" xfId="21405"/>
    <cellStyle name="计算 2 4 2 4 7 3" xfId="21406"/>
    <cellStyle name="计算 2 4 2 4 8" xfId="21407"/>
    <cellStyle name="计算 2 4 2 4 9" xfId="21408"/>
    <cellStyle name="计算 2 4 2 5" xfId="21409"/>
    <cellStyle name="计算 2 4 2 5 2" xfId="21410"/>
    <cellStyle name="计算 2 4 2 5 2 2" xfId="21411"/>
    <cellStyle name="计算 2 4 2 5 2 2 2" xfId="21412"/>
    <cellStyle name="计算 2 4 2 5 2 2 2 2" xfId="21413"/>
    <cellStyle name="计算 2 4 2 5 2 2 2 2 2" xfId="21414"/>
    <cellStyle name="计算 2 4 2 5 2 2 2 2 3" xfId="21415"/>
    <cellStyle name="计算 2 4 2 5 2 2 2 3" xfId="21416"/>
    <cellStyle name="计算 2 4 2 5 2 2 2 4" xfId="21417"/>
    <cellStyle name="计算 2 4 2 5 2 2 3" xfId="21418"/>
    <cellStyle name="计算 2 4 2 5 2 2 3 2" xfId="21419"/>
    <cellStyle name="计算 2 4 2 5 2 2 3 2 2" xfId="21420"/>
    <cellStyle name="计算 2 4 2 5 2 2 3 2 3" xfId="21421"/>
    <cellStyle name="计算 2 4 2 5 2 2 3 3" xfId="21422"/>
    <cellStyle name="计算 2 4 2 5 2 2 3 4" xfId="21423"/>
    <cellStyle name="计算 2 4 2 5 2 2 4" xfId="21424"/>
    <cellStyle name="计算 2 4 2 5 2 2 4 2" xfId="21425"/>
    <cellStyle name="计算 2 4 2 5 2 2 4 2 2" xfId="21426"/>
    <cellStyle name="计算 2 4 2 5 2 2 4 2 3" xfId="21427"/>
    <cellStyle name="计算 2 4 2 5 2 2 4 3" xfId="21428"/>
    <cellStyle name="计算 2 4 2 5 2 2 4 4" xfId="21429"/>
    <cellStyle name="计算 2 4 2 5 2 2 5" xfId="21430"/>
    <cellStyle name="计算 2 4 2 5 2 2 5 2" xfId="21431"/>
    <cellStyle name="计算 2 4 2 5 2 2 5 3" xfId="21432"/>
    <cellStyle name="计算 2 4 2 5 2 2 6" xfId="21433"/>
    <cellStyle name="计算 2 4 2 5 2 2 7" xfId="21434"/>
    <cellStyle name="计算 2 4 2 5 2 3" xfId="21435"/>
    <cellStyle name="计算 2 4 2 5 2 3 2" xfId="21436"/>
    <cellStyle name="计算 2 4 2 5 2 3 2 2" xfId="21437"/>
    <cellStyle name="计算 2 4 2 5 2 3 2 2 2" xfId="21438"/>
    <cellStyle name="计算 2 4 2 5 2 3 2 2 3" xfId="21439"/>
    <cellStyle name="计算 2 4 2 5 2 3 2 3" xfId="21440"/>
    <cellStyle name="计算 2 4 2 5 2 3 2 4" xfId="21441"/>
    <cellStyle name="计算 2 4 2 5 2 3 3" xfId="21442"/>
    <cellStyle name="计算 2 4 2 5 2 3 3 2" xfId="21443"/>
    <cellStyle name="计算 2 4 2 5 2 3 3 2 2" xfId="21444"/>
    <cellStyle name="计算 2 4 2 5 2 3 3 2 3" xfId="21445"/>
    <cellStyle name="计算 2 4 2 5 2 3 3 3" xfId="21446"/>
    <cellStyle name="计算 2 4 2 5 2 3 3 4" xfId="21447"/>
    <cellStyle name="计算 2 4 2 5 2 3 4" xfId="21448"/>
    <cellStyle name="计算 2 4 2 5 2 3 4 2" xfId="21449"/>
    <cellStyle name="计算 2 4 2 5 2 3 4 2 2" xfId="21450"/>
    <cellStyle name="计算 2 4 2 5 2 3 4 2 3" xfId="21451"/>
    <cellStyle name="计算 2 4 2 5 2 3 4 3" xfId="21452"/>
    <cellStyle name="计算 2 4 2 5 2 3 4 4" xfId="21453"/>
    <cellStyle name="计算 2 4 2 5 2 3 5" xfId="21454"/>
    <cellStyle name="计算 2 4 2 5 2 3 5 2" xfId="21455"/>
    <cellStyle name="计算 2 4 2 5 2 3 5 3" xfId="21456"/>
    <cellStyle name="计算 2 4 2 5 2 3 6" xfId="21457"/>
    <cellStyle name="计算 2 4 2 5 2 3 7" xfId="21458"/>
    <cellStyle name="计算 2 4 2 5 2 4" xfId="21459"/>
    <cellStyle name="计算 2 4 2 5 2 4 2" xfId="21460"/>
    <cellStyle name="计算 2 4 2 5 2 4 2 2" xfId="21461"/>
    <cellStyle name="计算 2 4 2 5 2 4 2 2 2" xfId="21462"/>
    <cellStyle name="计算 2 4 2 5 2 4 2 2 3" xfId="21463"/>
    <cellStyle name="计算 2 4 2 5 2 4 2 3" xfId="21464"/>
    <cellStyle name="计算 2 4 2 5 2 4 2 4" xfId="21465"/>
    <cellStyle name="计算 2 4 2 5 2 4 3" xfId="21466"/>
    <cellStyle name="计算 2 4 2 5 2 4 3 2" xfId="21467"/>
    <cellStyle name="计算 2 4 2 5 2 4 3 2 2" xfId="21468"/>
    <cellStyle name="计算 2 4 2 5 2 4 3 2 3" xfId="21469"/>
    <cellStyle name="计算 2 4 2 5 2 4 3 3" xfId="21470"/>
    <cellStyle name="计算 2 4 2 5 2 4 3 4" xfId="21471"/>
    <cellStyle name="计算 2 4 2 5 2 4 4" xfId="21472"/>
    <cellStyle name="计算 2 4 2 5 2 4 4 2" xfId="21473"/>
    <cellStyle name="计算 2 4 2 5 2 4 4 2 2" xfId="21474"/>
    <cellStyle name="计算 2 4 2 5 2 4 4 2 3" xfId="21475"/>
    <cellStyle name="计算 2 4 2 5 2 4 4 3" xfId="21476"/>
    <cellStyle name="计算 2 4 2 5 2 4 4 4" xfId="21477"/>
    <cellStyle name="计算 2 4 2 5 2 4 5" xfId="21478"/>
    <cellStyle name="计算 2 4 2 5 2 4 5 2" xfId="21479"/>
    <cellStyle name="计算 2 4 2 5 2 4 5 3" xfId="21480"/>
    <cellStyle name="计算 2 4 2 5 2 4 6" xfId="21481"/>
    <cellStyle name="计算 2 4 2 5 2 4 7" xfId="21482"/>
    <cellStyle name="计算 2 4 2 5 2 5" xfId="21483"/>
    <cellStyle name="计算 2 4 2 5 2 5 2" xfId="21484"/>
    <cellStyle name="计算 2 4 2 5 2 5 2 2" xfId="21485"/>
    <cellStyle name="计算 2 4 2 5 2 5 2 3" xfId="21486"/>
    <cellStyle name="计算 2 4 2 5 2 5 3" xfId="21487"/>
    <cellStyle name="计算 2 4 2 5 2 5 4" xfId="21488"/>
    <cellStyle name="计算 2 4 2 5 2 6" xfId="21489"/>
    <cellStyle name="计算 2 4 2 5 2 6 2" xfId="21490"/>
    <cellStyle name="计算 2 4 2 5 2 6 3" xfId="21491"/>
    <cellStyle name="计算 2 4 2 5 2 7" xfId="21492"/>
    <cellStyle name="计算 2 4 2 5 2 8" xfId="21493"/>
    <cellStyle name="计算 2 4 2 5 3" xfId="21494"/>
    <cellStyle name="计算 2 4 2 5 3 2" xfId="21495"/>
    <cellStyle name="计算 2 4 2 5 3 2 2" xfId="21496"/>
    <cellStyle name="计算 2 4 2 5 3 2 2 2" xfId="21497"/>
    <cellStyle name="计算 2 4 2 5 3 2 2 3" xfId="21498"/>
    <cellStyle name="计算 2 4 2 5 3 2 3" xfId="21499"/>
    <cellStyle name="计算 2 4 2 5 3 2 4" xfId="21500"/>
    <cellStyle name="计算 2 4 2 5 3 3" xfId="21501"/>
    <cellStyle name="计算 2 4 2 5 3 3 2" xfId="21502"/>
    <cellStyle name="计算 2 4 2 5 3 3 2 2" xfId="21503"/>
    <cellStyle name="计算 2 4 2 5 3 3 2 3" xfId="21504"/>
    <cellStyle name="计算 2 4 2 5 3 3 3" xfId="21505"/>
    <cellStyle name="计算 2 4 2 5 3 3 4" xfId="21506"/>
    <cellStyle name="计算 2 4 2 5 3 4" xfId="21507"/>
    <cellStyle name="计算 2 4 2 5 3 4 2" xfId="21508"/>
    <cellStyle name="计算 2 4 2 5 3 4 2 2" xfId="21509"/>
    <cellStyle name="计算 2 4 2 5 3 4 2 3" xfId="21510"/>
    <cellStyle name="计算 2 4 2 5 3 4 3" xfId="21511"/>
    <cellStyle name="计算 2 4 2 5 3 4 4" xfId="21512"/>
    <cellStyle name="计算 2 4 2 5 3 5" xfId="21513"/>
    <cellStyle name="计算 2 4 2 5 3 5 2" xfId="21514"/>
    <cellStyle name="计算 2 4 2 5 3 5 3" xfId="21515"/>
    <cellStyle name="计算 2 4 2 5 3 6" xfId="21516"/>
    <cellStyle name="计算 2 4 2 5 3 7" xfId="21517"/>
    <cellStyle name="计算 2 4 2 5 4" xfId="21518"/>
    <cellStyle name="计算 2 4 2 5 4 2" xfId="21519"/>
    <cellStyle name="计算 2 4 2 5 4 2 2" xfId="21520"/>
    <cellStyle name="计算 2 4 2 5 4 2 2 2" xfId="21521"/>
    <cellStyle name="计算 2 4 2 5 4 2 2 3" xfId="21522"/>
    <cellStyle name="计算 2 4 2 5 4 2 3" xfId="21523"/>
    <cellStyle name="计算 2 4 2 5 4 2 4" xfId="21524"/>
    <cellStyle name="计算 2 4 2 5 4 3" xfId="21525"/>
    <cellStyle name="计算 2 4 2 5 4 3 2" xfId="21526"/>
    <cellStyle name="计算 2 4 2 5 4 3 2 2" xfId="21527"/>
    <cellStyle name="计算 2 4 2 5 4 3 2 3" xfId="21528"/>
    <cellStyle name="计算 2 4 2 5 4 3 3" xfId="21529"/>
    <cellStyle name="计算 2 4 2 5 4 3 4" xfId="21530"/>
    <cellStyle name="计算 2 4 2 5 4 4" xfId="21531"/>
    <cellStyle name="计算 2 4 2 5 4 4 2" xfId="21532"/>
    <cellStyle name="计算 2 4 2 5 4 4 2 2" xfId="21533"/>
    <cellStyle name="计算 2 4 2 5 4 4 2 3" xfId="21534"/>
    <cellStyle name="计算 2 4 2 5 4 4 3" xfId="21535"/>
    <cellStyle name="计算 2 4 2 5 4 4 4" xfId="21536"/>
    <cellStyle name="计算 2 4 2 5 4 5" xfId="21537"/>
    <cellStyle name="计算 2 4 2 5 4 5 2" xfId="21538"/>
    <cellStyle name="计算 2 4 2 5 4 5 3" xfId="21539"/>
    <cellStyle name="计算 2 4 2 5 4 6" xfId="21540"/>
    <cellStyle name="计算 2 4 2 5 4 7" xfId="21541"/>
    <cellStyle name="计算 2 4 2 5 5" xfId="21542"/>
    <cellStyle name="计算 2 4 2 5 5 2" xfId="21543"/>
    <cellStyle name="计算 2 4 2 5 5 2 2" xfId="21544"/>
    <cellStyle name="计算 2 4 2 5 5 2 2 2" xfId="21545"/>
    <cellStyle name="计算 2 4 2 5 5 2 2 3" xfId="21546"/>
    <cellStyle name="计算 2 4 2 5 5 2 3" xfId="21547"/>
    <cellStyle name="计算 2 4 2 5 5 2 4" xfId="21548"/>
    <cellStyle name="计算 2 4 2 5 5 3" xfId="21549"/>
    <cellStyle name="计算 2 4 2 5 5 3 2" xfId="21550"/>
    <cellStyle name="计算 2 4 2 5 5 3 2 2" xfId="21551"/>
    <cellStyle name="计算 2 4 2 5 5 3 2 3" xfId="21552"/>
    <cellStyle name="计算 2 4 2 5 5 3 3" xfId="21553"/>
    <cellStyle name="计算 2 4 2 5 5 3 4" xfId="21554"/>
    <cellStyle name="计算 2 4 2 5 5 4" xfId="21555"/>
    <cellStyle name="计算 2 4 2 5 5 4 2" xfId="21556"/>
    <cellStyle name="计算 2 4 2 5 5 4 2 2" xfId="21557"/>
    <cellStyle name="计算 2 4 2 5 5 4 2 3" xfId="21558"/>
    <cellStyle name="计算 2 4 2 5 5 4 3" xfId="21559"/>
    <cellStyle name="计算 2 4 2 5 5 4 4" xfId="21560"/>
    <cellStyle name="计算 2 4 2 5 5 5" xfId="21561"/>
    <cellStyle name="计算 2 4 2 5 5 5 2" xfId="21562"/>
    <cellStyle name="计算 2 4 2 5 5 5 3" xfId="21563"/>
    <cellStyle name="计算 2 4 2 5 5 6" xfId="21564"/>
    <cellStyle name="计算 2 4 2 5 5 7" xfId="21565"/>
    <cellStyle name="计算 2 4 2 5 6" xfId="21566"/>
    <cellStyle name="计算 2 4 2 5 6 2" xfId="21567"/>
    <cellStyle name="计算 2 4 2 5 6 2 2" xfId="21568"/>
    <cellStyle name="计算 2 4 2 5 6 2 3" xfId="21569"/>
    <cellStyle name="计算 2 4 2 5 6 3" xfId="21570"/>
    <cellStyle name="计算 2 4 2 5 6 4" xfId="21571"/>
    <cellStyle name="计算 2 4 2 5 7" xfId="21572"/>
    <cellStyle name="计算 2 4 2 5 8" xfId="21573"/>
    <cellStyle name="计算 2 4 2 6" xfId="21574"/>
    <cellStyle name="计算 2 4 2 6 2" xfId="21575"/>
    <cellStyle name="计算 2 4 2 6 2 2" xfId="21576"/>
    <cellStyle name="计算 2 4 2 6 2 2 2" xfId="21577"/>
    <cellStyle name="计算 2 4 2 6 2 2 3" xfId="21578"/>
    <cellStyle name="计算 2 4 2 6 2 3" xfId="21579"/>
    <cellStyle name="计算 2 4 2 6 2 4" xfId="21580"/>
    <cellStyle name="计算 2 4 2 6 3" xfId="21581"/>
    <cellStyle name="计算 2 4 2 6 3 2" xfId="21582"/>
    <cellStyle name="计算 2 4 2 6 3 2 2" xfId="21583"/>
    <cellStyle name="计算 2 4 2 6 3 2 3" xfId="21584"/>
    <cellStyle name="计算 2 4 2 6 3 3" xfId="21585"/>
    <cellStyle name="计算 2 4 2 6 3 4" xfId="21586"/>
    <cellStyle name="计算 2 4 2 6 4" xfId="21587"/>
    <cellStyle name="计算 2 4 2 6 4 2" xfId="21588"/>
    <cellStyle name="计算 2 4 2 6 4 2 2" xfId="21589"/>
    <cellStyle name="计算 2 4 2 6 4 2 3" xfId="21590"/>
    <cellStyle name="计算 2 4 2 6 4 3" xfId="21591"/>
    <cellStyle name="计算 2 4 2 6 4 4" xfId="21592"/>
    <cellStyle name="计算 2 4 2 6 5" xfId="21593"/>
    <cellStyle name="计算 2 4 2 6 5 2" xfId="21594"/>
    <cellStyle name="计算 2 4 2 6 5 3" xfId="21595"/>
    <cellStyle name="计算 2 4 2 6 6" xfId="21596"/>
    <cellStyle name="计算 2 4 2 6 7" xfId="21597"/>
    <cellStyle name="计算 2 4 2 7" xfId="21598"/>
    <cellStyle name="计算 2 4 2 7 2" xfId="21599"/>
    <cellStyle name="计算 2 4 2 7 2 2" xfId="21600"/>
    <cellStyle name="计算 2 4 2 7 2 2 2" xfId="21601"/>
    <cellStyle name="计算 2 4 2 7 2 2 3" xfId="21602"/>
    <cellStyle name="计算 2 4 2 7 2 3" xfId="21603"/>
    <cellStyle name="计算 2 4 2 7 2 4" xfId="21604"/>
    <cellStyle name="计算 2 4 2 7 3" xfId="21605"/>
    <cellStyle name="计算 2 4 2 7 3 2" xfId="21606"/>
    <cellStyle name="计算 2 4 2 7 3 2 2" xfId="21607"/>
    <cellStyle name="计算 2 4 2 7 3 2 3" xfId="21608"/>
    <cellStyle name="计算 2 4 2 7 3 3" xfId="21609"/>
    <cellStyle name="计算 2 4 2 7 3 4" xfId="21610"/>
    <cellStyle name="计算 2 4 2 7 4" xfId="21611"/>
    <cellStyle name="计算 2 4 2 7 4 2" xfId="21612"/>
    <cellStyle name="计算 2 4 2 7 4 2 2" xfId="21613"/>
    <cellStyle name="计算 2 4 2 7 4 2 3" xfId="21614"/>
    <cellStyle name="计算 2 4 2 7 4 3" xfId="21615"/>
    <cellStyle name="计算 2 4 2 7 4 4" xfId="21616"/>
    <cellStyle name="计算 2 4 2 7 5" xfId="21617"/>
    <cellStyle name="计算 2 4 2 7 5 2" xfId="21618"/>
    <cellStyle name="计算 2 4 2 7 5 3" xfId="21619"/>
    <cellStyle name="计算 2 4 2 7 6" xfId="21620"/>
    <cellStyle name="计算 2 4 2 7 7" xfId="21621"/>
    <cellStyle name="计算 2 4 2 8" xfId="21622"/>
    <cellStyle name="计算 2 4 2 8 2" xfId="21623"/>
    <cellStyle name="计算 2 4 2 8 2 2" xfId="21624"/>
    <cellStyle name="计算 2 4 2 8 2 2 2" xfId="21625"/>
    <cellStyle name="计算 2 4 2 8 2 2 3" xfId="21626"/>
    <cellStyle name="计算 2 4 2 8 2 3" xfId="21627"/>
    <cellStyle name="计算 2 4 2 8 2 4" xfId="21628"/>
    <cellStyle name="计算 2 4 2 8 3" xfId="21629"/>
    <cellStyle name="计算 2 4 2 8 3 2" xfId="21630"/>
    <cellStyle name="计算 2 4 2 8 3 2 2" xfId="21631"/>
    <cellStyle name="计算 2 4 2 8 3 2 3" xfId="21632"/>
    <cellStyle name="计算 2 4 2 8 3 3" xfId="21633"/>
    <cellStyle name="计算 2 4 2 8 3 4" xfId="21634"/>
    <cellStyle name="计算 2 4 2 8 4" xfId="21635"/>
    <cellStyle name="计算 2 4 2 8 4 2" xfId="21636"/>
    <cellStyle name="计算 2 4 2 8 4 2 2" xfId="21637"/>
    <cellStyle name="计算 2 4 2 8 4 2 3" xfId="21638"/>
    <cellStyle name="计算 2 4 2 8 4 3" xfId="21639"/>
    <cellStyle name="计算 2 4 2 8 4 4" xfId="21640"/>
    <cellStyle name="计算 2 4 2 8 5" xfId="21641"/>
    <cellStyle name="计算 2 4 2 8 5 2" xfId="21642"/>
    <cellStyle name="计算 2 4 2 8 5 3" xfId="21643"/>
    <cellStyle name="计算 2 4 2 8 6" xfId="21644"/>
    <cellStyle name="计算 2 4 2 8 7" xfId="21645"/>
    <cellStyle name="计算 2 4 2 9" xfId="21646"/>
    <cellStyle name="计算 2 4 2 9 2" xfId="21647"/>
    <cellStyle name="计算 2 4 2 9 2 2" xfId="21648"/>
    <cellStyle name="计算 2 4 2 9 2 3" xfId="21649"/>
    <cellStyle name="计算 2 4 2 9 3" xfId="21650"/>
    <cellStyle name="计算 2 4 2 9 4" xfId="21651"/>
    <cellStyle name="计算 2 4 3" xfId="21652"/>
    <cellStyle name="计算 2 4 3 10" xfId="21653"/>
    <cellStyle name="计算 2 4 3 11" xfId="21654"/>
    <cellStyle name="计算 2 4 3 2" xfId="21655"/>
    <cellStyle name="计算 2 4 3 2 2" xfId="21656"/>
    <cellStyle name="计算 2 4 3 2 2 2" xfId="21657"/>
    <cellStyle name="计算 2 4 3 2 2 2 2" xfId="21658"/>
    <cellStyle name="计算 2 4 3 2 2 2 2 2" xfId="21659"/>
    <cellStyle name="计算 2 4 3 2 2 2 2 2 2" xfId="21660"/>
    <cellStyle name="计算 2 4 3 2 2 2 2 2 3" xfId="21661"/>
    <cellStyle name="计算 2 4 3 2 2 2 2 3" xfId="21662"/>
    <cellStyle name="计算 2 4 3 2 2 2 2 4" xfId="21663"/>
    <cellStyle name="计算 2 4 3 2 2 2 3" xfId="21664"/>
    <cellStyle name="计算 2 4 3 2 2 2 3 2" xfId="21665"/>
    <cellStyle name="计算 2 4 3 2 2 2 3 2 2" xfId="21666"/>
    <cellStyle name="计算 2 4 3 2 2 2 3 2 3" xfId="21667"/>
    <cellStyle name="计算 2 4 3 2 2 2 3 3" xfId="21668"/>
    <cellStyle name="计算 2 4 3 2 2 2 3 4" xfId="21669"/>
    <cellStyle name="计算 2 4 3 2 2 2 4" xfId="21670"/>
    <cellStyle name="计算 2 4 3 2 2 2 4 2" xfId="21671"/>
    <cellStyle name="计算 2 4 3 2 2 2 4 2 2" xfId="21672"/>
    <cellStyle name="计算 2 4 3 2 2 2 4 2 3" xfId="21673"/>
    <cellStyle name="计算 2 4 3 2 2 2 4 3" xfId="21674"/>
    <cellStyle name="计算 2 4 3 2 2 2 4 4" xfId="21675"/>
    <cellStyle name="计算 2 4 3 2 2 2 5" xfId="21676"/>
    <cellStyle name="计算 2 4 3 2 2 2 5 2" xfId="21677"/>
    <cellStyle name="计算 2 4 3 2 2 2 5 3" xfId="21678"/>
    <cellStyle name="计算 2 4 3 2 2 2 6" xfId="21679"/>
    <cellStyle name="计算 2 4 3 2 2 2 7" xfId="21680"/>
    <cellStyle name="计算 2 4 3 2 2 3" xfId="21681"/>
    <cellStyle name="计算 2 4 3 2 2 3 2" xfId="21682"/>
    <cellStyle name="计算 2 4 3 2 2 3 2 2" xfId="21683"/>
    <cellStyle name="计算 2 4 3 2 2 3 2 2 2" xfId="21684"/>
    <cellStyle name="计算 2 4 3 2 2 3 2 2 3" xfId="21685"/>
    <cellStyle name="计算 2 4 3 2 2 3 2 3" xfId="21686"/>
    <cellStyle name="计算 2 4 3 2 2 3 2 4" xfId="21687"/>
    <cellStyle name="计算 2 4 3 2 2 3 3" xfId="21688"/>
    <cellStyle name="计算 2 4 3 2 2 3 3 2" xfId="21689"/>
    <cellStyle name="计算 2 4 3 2 2 3 3 2 2" xfId="21690"/>
    <cellStyle name="计算 2 4 3 2 2 3 3 2 3" xfId="21691"/>
    <cellStyle name="计算 2 4 3 2 2 3 3 3" xfId="21692"/>
    <cellStyle name="计算 2 4 3 2 2 3 3 4" xfId="21693"/>
    <cellStyle name="计算 2 4 3 2 2 3 4" xfId="21694"/>
    <cellStyle name="计算 2 4 3 2 2 3 4 2" xfId="21695"/>
    <cellStyle name="计算 2 4 3 2 2 3 4 2 2" xfId="21696"/>
    <cellStyle name="计算 2 4 3 2 2 3 4 2 3" xfId="21697"/>
    <cellStyle name="计算 2 4 3 2 2 3 4 3" xfId="21698"/>
    <cellStyle name="计算 2 4 3 2 2 3 4 4" xfId="21699"/>
    <cellStyle name="计算 2 4 3 2 2 3 5" xfId="21700"/>
    <cellStyle name="计算 2 4 3 2 2 3 5 2" xfId="21701"/>
    <cellStyle name="计算 2 4 3 2 2 3 5 3" xfId="21702"/>
    <cellStyle name="计算 2 4 3 2 2 3 6" xfId="21703"/>
    <cellStyle name="计算 2 4 3 2 2 3 7" xfId="21704"/>
    <cellStyle name="计算 2 4 3 2 2 4" xfId="21705"/>
    <cellStyle name="计算 2 4 3 2 2 4 2" xfId="21706"/>
    <cellStyle name="计算 2 4 3 2 2 4 2 2" xfId="21707"/>
    <cellStyle name="计算 2 4 3 2 2 4 2 2 2" xfId="21708"/>
    <cellStyle name="计算 2 4 3 2 2 4 2 2 3" xfId="21709"/>
    <cellStyle name="计算 2 4 3 2 2 4 2 3" xfId="21710"/>
    <cellStyle name="计算 2 4 3 2 2 4 2 4" xfId="21711"/>
    <cellStyle name="计算 2 4 3 2 2 4 3" xfId="21712"/>
    <cellStyle name="计算 2 4 3 2 2 4 3 2" xfId="21713"/>
    <cellStyle name="计算 2 4 3 2 2 4 3 2 2" xfId="21714"/>
    <cellStyle name="计算 2 4 3 2 2 4 3 2 3" xfId="21715"/>
    <cellStyle name="计算 2 4 3 2 2 4 3 3" xfId="21716"/>
    <cellStyle name="计算 2 4 3 2 2 4 3 4" xfId="21717"/>
    <cellStyle name="计算 2 4 3 2 2 4 4" xfId="21718"/>
    <cellStyle name="计算 2 4 3 2 2 4 4 2" xfId="21719"/>
    <cellStyle name="计算 2 4 3 2 2 4 4 2 2" xfId="21720"/>
    <cellStyle name="计算 2 4 3 2 2 4 4 2 3" xfId="21721"/>
    <cellStyle name="计算 2 4 3 2 2 4 4 3" xfId="21722"/>
    <cellStyle name="计算 2 4 3 2 2 4 4 4" xfId="21723"/>
    <cellStyle name="计算 2 4 3 2 2 4 5" xfId="21724"/>
    <cellStyle name="计算 2 4 3 2 2 4 5 2" xfId="21725"/>
    <cellStyle name="计算 2 4 3 2 2 4 5 3" xfId="21726"/>
    <cellStyle name="计算 2 4 3 2 2 4 6" xfId="21727"/>
    <cellStyle name="计算 2 4 3 2 2 4 7" xfId="21728"/>
    <cellStyle name="计算 2 4 3 2 2 5" xfId="21729"/>
    <cellStyle name="计算 2 4 3 2 2 5 2" xfId="21730"/>
    <cellStyle name="计算 2 4 3 2 2 5 2 2" xfId="21731"/>
    <cellStyle name="计算 2 4 3 2 2 5 2 3" xfId="21732"/>
    <cellStyle name="计算 2 4 3 2 2 5 3" xfId="21733"/>
    <cellStyle name="计算 2 4 3 2 2 5 4" xfId="21734"/>
    <cellStyle name="计算 2 4 3 2 2 6" xfId="21735"/>
    <cellStyle name="计算 2 4 3 2 2 6 2" xfId="21736"/>
    <cellStyle name="计算 2 4 3 2 2 6 3" xfId="21737"/>
    <cellStyle name="计算 2 4 3 2 2 7" xfId="21738"/>
    <cellStyle name="计算 2 4 3 2 2 8" xfId="21739"/>
    <cellStyle name="计算 2 4 3 2 3" xfId="21740"/>
    <cellStyle name="计算 2 4 3 2 3 2" xfId="21741"/>
    <cellStyle name="计算 2 4 3 2 3 2 2" xfId="21742"/>
    <cellStyle name="计算 2 4 3 2 3 2 2 2" xfId="21743"/>
    <cellStyle name="计算 2 4 3 2 3 2 2 3" xfId="21744"/>
    <cellStyle name="计算 2 4 3 2 3 2 3" xfId="21745"/>
    <cellStyle name="计算 2 4 3 2 3 2 4" xfId="21746"/>
    <cellStyle name="计算 2 4 3 2 3 3" xfId="21747"/>
    <cellStyle name="计算 2 4 3 2 3 3 2" xfId="21748"/>
    <cellStyle name="计算 2 4 3 2 3 3 2 2" xfId="21749"/>
    <cellStyle name="计算 2 4 3 2 3 3 2 3" xfId="21750"/>
    <cellStyle name="计算 2 4 3 2 3 3 3" xfId="21751"/>
    <cellStyle name="计算 2 4 3 2 3 3 4" xfId="21752"/>
    <cellStyle name="计算 2 4 3 2 3 4" xfId="21753"/>
    <cellStyle name="计算 2 4 3 2 3 4 2" xfId="21754"/>
    <cellStyle name="计算 2 4 3 2 3 4 2 2" xfId="21755"/>
    <cellStyle name="计算 2 4 3 2 3 4 2 3" xfId="21756"/>
    <cellStyle name="计算 2 4 3 2 3 4 3" xfId="21757"/>
    <cellStyle name="计算 2 4 3 2 3 4 4" xfId="21758"/>
    <cellStyle name="计算 2 4 3 2 3 5" xfId="21759"/>
    <cellStyle name="计算 2 4 3 2 3 5 2" xfId="21760"/>
    <cellStyle name="计算 2 4 3 2 3 5 3" xfId="21761"/>
    <cellStyle name="计算 2 4 3 2 3 6" xfId="21762"/>
    <cellStyle name="计算 2 4 3 2 3 7" xfId="21763"/>
    <cellStyle name="计算 2 4 3 2 4" xfId="21764"/>
    <cellStyle name="计算 2 4 3 2 4 2" xfId="21765"/>
    <cellStyle name="计算 2 4 3 2 4 2 2" xfId="21766"/>
    <cellStyle name="计算 2 4 3 2 4 2 2 2" xfId="21767"/>
    <cellStyle name="计算 2 4 3 2 4 2 2 3" xfId="21768"/>
    <cellStyle name="计算 2 4 3 2 4 2 3" xfId="21769"/>
    <cellStyle name="计算 2 4 3 2 4 2 4" xfId="21770"/>
    <cellStyle name="计算 2 4 3 2 4 3" xfId="21771"/>
    <cellStyle name="计算 2 4 3 2 4 3 2" xfId="21772"/>
    <cellStyle name="计算 2 4 3 2 4 3 2 2" xfId="21773"/>
    <cellStyle name="计算 2 4 3 2 4 3 2 3" xfId="21774"/>
    <cellStyle name="计算 2 4 3 2 4 3 3" xfId="21775"/>
    <cellStyle name="计算 2 4 3 2 4 3 4" xfId="21776"/>
    <cellStyle name="计算 2 4 3 2 4 4" xfId="21777"/>
    <cellStyle name="计算 2 4 3 2 4 4 2" xfId="21778"/>
    <cellStyle name="计算 2 4 3 2 4 4 2 2" xfId="21779"/>
    <cellStyle name="计算 2 4 3 2 4 4 2 3" xfId="21780"/>
    <cellStyle name="计算 2 4 3 2 4 4 3" xfId="21781"/>
    <cellStyle name="计算 2 4 3 2 4 4 4" xfId="21782"/>
    <cellStyle name="计算 2 4 3 2 4 5" xfId="21783"/>
    <cellStyle name="计算 2 4 3 2 4 5 2" xfId="21784"/>
    <cellStyle name="计算 2 4 3 2 4 5 3" xfId="21785"/>
    <cellStyle name="计算 2 4 3 2 4 6" xfId="21786"/>
    <cellStyle name="计算 2 4 3 2 4 7" xfId="21787"/>
    <cellStyle name="计算 2 4 3 2 5" xfId="21788"/>
    <cellStyle name="计算 2 4 3 2 5 2" xfId="21789"/>
    <cellStyle name="计算 2 4 3 2 5 2 2" xfId="21790"/>
    <cellStyle name="计算 2 4 3 2 5 2 2 2" xfId="21791"/>
    <cellStyle name="计算 2 4 3 2 5 2 2 3" xfId="21792"/>
    <cellStyle name="计算 2 4 3 2 5 2 3" xfId="21793"/>
    <cellStyle name="计算 2 4 3 2 5 2 4" xfId="21794"/>
    <cellStyle name="计算 2 4 3 2 5 3" xfId="21795"/>
    <cellStyle name="计算 2 4 3 2 5 3 2" xfId="21796"/>
    <cellStyle name="计算 2 4 3 2 5 3 2 2" xfId="21797"/>
    <cellStyle name="计算 2 4 3 2 5 3 2 3" xfId="21798"/>
    <cellStyle name="计算 2 4 3 2 5 3 3" xfId="21799"/>
    <cellStyle name="计算 2 4 3 2 5 3 4" xfId="21800"/>
    <cellStyle name="计算 2 4 3 2 5 4" xfId="21801"/>
    <cellStyle name="计算 2 4 3 2 5 4 2" xfId="21802"/>
    <cellStyle name="计算 2 4 3 2 5 4 2 2" xfId="21803"/>
    <cellStyle name="计算 2 4 3 2 5 4 2 3" xfId="21804"/>
    <cellStyle name="计算 2 4 3 2 5 4 3" xfId="21805"/>
    <cellStyle name="计算 2 4 3 2 5 4 4" xfId="21806"/>
    <cellStyle name="计算 2 4 3 2 5 5" xfId="21807"/>
    <cellStyle name="计算 2 4 3 2 5 5 2" xfId="21808"/>
    <cellStyle name="计算 2 4 3 2 5 5 3" xfId="21809"/>
    <cellStyle name="计算 2 4 3 2 5 6" xfId="21810"/>
    <cellStyle name="计算 2 4 3 2 5 7" xfId="21811"/>
    <cellStyle name="计算 2 4 3 2 6" xfId="21812"/>
    <cellStyle name="计算 2 4 3 2 6 2" xfId="21813"/>
    <cellStyle name="计算 2 4 3 2 6 2 2" xfId="21814"/>
    <cellStyle name="计算 2 4 3 2 6 2 3" xfId="21815"/>
    <cellStyle name="计算 2 4 3 2 6 3" xfId="21816"/>
    <cellStyle name="计算 2 4 3 2 6 4" xfId="21817"/>
    <cellStyle name="计算 2 4 3 2 7" xfId="21818"/>
    <cellStyle name="计算 2 4 3 2 7 2" xfId="21819"/>
    <cellStyle name="计算 2 4 3 2 7 3" xfId="21820"/>
    <cellStyle name="计算 2 4 3 2 8" xfId="21821"/>
    <cellStyle name="计算 2 4 3 2 9" xfId="21822"/>
    <cellStyle name="计算 2 4 3 3" xfId="21823"/>
    <cellStyle name="计算 2 4 3 3 2" xfId="21824"/>
    <cellStyle name="计算 2 4 3 3 2 2" xfId="21825"/>
    <cellStyle name="计算 2 4 3 3 2 2 2" xfId="21826"/>
    <cellStyle name="计算 2 4 3 3 2 2 2 2" xfId="21827"/>
    <cellStyle name="计算 2 4 3 3 2 2 2 2 2" xfId="21828"/>
    <cellStyle name="计算 2 4 3 3 2 2 2 2 3" xfId="21829"/>
    <cellStyle name="计算 2 4 3 3 2 2 2 3" xfId="21830"/>
    <cellStyle name="计算 2 4 3 3 2 2 2 4" xfId="21831"/>
    <cellStyle name="计算 2 4 3 3 2 2 3" xfId="21832"/>
    <cellStyle name="计算 2 4 3 3 2 2 3 2" xfId="21833"/>
    <cellStyle name="计算 2 4 3 3 2 2 3 2 2" xfId="21834"/>
    <cellStyle name="计算 2 4 3 3 2 2 3 2 3" xfId="21835"/>
    <cellStyle name="计算 2 4 3 3 2 2 3 3" xfId="21836"/>
    <cellStyle name="计算 2 4 3 3 2 2 3 4" xfId="21837"/>
    <cellStyle name="计算 2 4 3 3 2 2 4" xfId="21838"/>
    <cellStyle name="计算 2 4 3 3 2 2 4 2" xfId="21839"/>
    <cellStyle name="计算 2 4 3 3 2 2 4 2 2" xfId="21840"/>
    <cellStyle name="计算 2 4 3 3 2 2 4 2 3" xfId="21841"/>
    <cellStyle name="计算 2 4 3 3 2 2 4 3" xfId="21842"/>
    <cellStyle name="计算 2 4 3 3 2 2 4 4" xfId="21843"/>
    <cellStyle name="计算 2 4 3 3 2 2 5" xfId="21844"/>
    <cellStyle name="计算 2 4 3 3 2 2 5 2" xfId="21845"/>
    <cellStyle name="计算 2 4 3 3 2 2 5 3" xfId="21846"/>
    <cellStyle name="计算 2 4 3 3 2 2 6" xfId="21847"/>
    <cellStyle name="计算 2 4 3 3 2 2 7" xfId="21848"/>
    <cellStyle name="计算 2 4 3 3 2 3" xfId="21849"/>
    <cellStyle name="计算 2 4 3 3 2 3 2" xfId="21850"/>
    <cellStyle name="计算 2 4 3 3 2 3 2 2" xfId="21851"/>
    <cellStyle name="计算 2 4 3 3 2 3 2 2 2" xfId="21852"/>
    <cellStyle name="计算 2 4 3 3 2 3 2 2 3" xfId="21853"/>
    <cellStyle name="计算 2 4 3 3 2 3 2 3" xfId="21854"/>
    <cellStyle name="计算 2 4 3 3 2 3 2 4" xfId="21855"/>
    <cellStyle name="计算 2 4 3 3 2 3 3" xfId="21856"/>
    <cellStyle name="计算 2 4 3 3 2 3 3 2" xfId="21857"/>
    <cellStyle name="计算 2 4 3 3 2 3 3 2 2" xfId="21858"/>
    <cellStyle name="计算 2 4 3 3 2 3 3 2 3" xfId="21859"/>
    <cellStyle name="计算 2 4 3 3 2 3 3 3" xfId="21860"/>
    <cellStyle name="计算 2 4 3 3 2 3 3 4" xfId="21861"/>
    <cellStyle name="计算 2 4 3 3 2 3 4" xfId="21862"/>
    <cellStyle name="计算 2 4 3 3 2 3 4 2" xfId="21863"/>
    <cellStyle name="计算 2 4 3 3 2 3 4 2 2" xfId="21864"/>
    <cellStyle name="计算 2 4 3 3 2 3 4 2 3" xfId="21865"/>
    <cellStyle name="计算 2 4 3 3 2 3 4 3" xfId="21866"/>
    <cellStyle name="计算 2 4 3 3 2 3 4 4" xfId="21867"/>
    <cellStyle name="计算 2 4 3 3 2 3 5" xfId="21868"/>
    <cellStyle name="计算 2 4 3 3 2 3 5 2" xfId="21869"/>
    <cellStyle name="计算 2 4 3 3 2 3 5 3" xfId="21870"/>
    <cellStyle name="计算 2 4 3 3 2 3 6" xfId="21871"/>
    <cellStyle name="计算 2 4 3 3 2 3 7" xfId="21872"/>
    <cellStyle name="计算 2 4 3 3 2 4" xfId="21873"/>
    <cellStyle name="计算 2 4 3 3 2 4 2" xfId="21874"/>
    <cellStyle name="计算 2 4 3 3 2 4 2 2" xfId="21875"/>
    <cellStyle name="计算 2 4 3 3 2 4 2 2 2" xfId="21876"/>
    <cellStyle name="计算 2 4 3 3 2 4 2 2 3" xfId="21877"/>
    <cellStyle name="计算 2 4 3 3 2 4 2 3" xfId="21878"/>
    <cellStyle name="计算 2 4 3 3 2 4 2 4" xfId="21879"/>
    <cellStyle name="计算 2 4 3 3 2 4 3" xfId="21880"/>
    <cellStyle name="计算 2 4 3 3 2 4 3 2" xfId="21881"/>
    <cellStyle name="计算 2 4 3 3 2 4 3 2 2" xfId="21882"/>
    <cellStyle name="计算 2 4 3 3 2 4 3 2 3" xfId="21883"/>
    <cellStyle name="计算 2 4 3 3 2 4 3 3" xfId="21884"/>
    <cellStyle name="计算 2 4 3 3 2 4 3 4" xfId="21885"/>
    <cellStyle name="计算 2 4 3 3 2 4 4" xfId="21886"/>
    <cellStyle name="计算 2 4 3 3 2 4 4 2" xfId="21887"/>
    <cellStyle name="计算 2 4 3 3 2 4 4 2 2" xfId="21888"/>
    <cellStyle name="计算 2 4 3 3 2 4 4 2 3" xfId="21889"/>
    <cellStyle name="计算 2 4 3 3 2 4 4 3" xfId="21890"/>
    <cellStyle name="计算 2 4 3 3 2 4 4 4" xfId="21891"/>
    <cellStyle name="计算 2 4 3 3 2 4 5" xfId="21892"/>
    <cellStyle name="计算 2 4 3 3 2 4 5 2" xfId="21893"/>
    <cellStyle name="计算 2 4 3 3 2 4 5 3" xfId="21894"/>
    <cellStyle name="计算 2 4 3 3 2 4 6" xfId="21895"/>
    <cellStyle name="计算 2 4 3 3 2 4 7" xfId="21896"/>
    <cellStyle name="计算 2 4 3 3 2 5" xfId="21897"/>
    <cellStyle name="计算 2 4 3 3 2 5 2" xfId="21898"/>
    <cellStyle name="计算 2 4 3 3 2 5 2 2" xfId="21899"/>
    <cellStyle name="计算 2 4 3 3 2 5 2 3" xfId="21900"/>
    <cellStyle name="计算 2 4 3 3 2 5 3" xfId="21901"/>
    <cellStyle name="计算 2 4 3 3 2 5 4" xfId="21902"/>
    <cellStyle name="计算 2 4 3 3 2 6" xfId="21903"/>
    <cellStyle name="计算 2 4 3 3 2 6 2" xfId="21904"/>
    <cellStyle name="计算 2 4 3 3 2 6 3" xfId="21905"/>
    <cellStyle name="计算 2 4 3 3 2 7" xfId="21906"/>
    <cellStyle name="计算 2 4 3 3 2 8" xfId="21907"/>
    <cellStyle name="计算 2 4 3 3 3" xfId="21908"/>
    <cellStyle name="计算 2 4 3 3 3 2" xfId="21909"/>
    <cellStyle name="计算 2 4 3 3 3 2 2" xfId="21910"/>
    <cellStyle name="计算 2 4 3 3 3 2 2 2" xfId="21911"/>
    <cellStyle name="计算 2 4 3 3 3 2 2 3" xfId="21912"/>
    <cellStyle name="计算 2 4 3 3 3 2 3" xfId="21913"/>
    <cellStyle name="计算 2 4 3 3 3 2 4" xfId="21914"/>
    <cellStyle name="计算 2 4 3 3 3 3" xfId="21915"/>
    <cellStyle name="计算 2 4 3 3 3 3 2" xfId="21916"/>
    <cellStyle name="计算 2 4 3 3 3 3 2 2" xfId="21917"/>
    <cellStyle name="计算 2 4 3 3 3 3 2 3" xfId="21918"/>
    <cellStyle name="计算 2 4 3 3 3 3 3" xfId="21919"/>
    <cellStyle name="计算 2 4 3 3 3 3 4" xfId="21920"/>
    <cellStyle name="计算 2 4 3 3 3 4" xfId="21921"/>
    <cellStyle name="计算 2 4 3 3 3 4 2" xfId="21922"/>
    <cellStyle name="计算 2 4 3 3 3 4 2 2" xfId="21923"/>
    <cellStyle name="计算 2 4 3 3 3 4 2 3" xfId="21924"/>
    <cellStyle name="计算 2 4 3 3 3 4 3" xfId="21925"/>
    <cellStyle name="计算 2 4 3 3 3 4 4" xfId="21926"/>
    <cellStyle name="计算 2 4 3 3 3 5" xfId="21927"/>
    <cellStyle name="计算 2 4 3 3 3 5 2" xfId="21928"/>
    <cellStyle name="计算 2 4 3 3 3 5 3" xfId="21929"/>
    <cellStyle name="计算 2 4 3 3 3 6" xfId="21930"/>
    <cellStyle name="计算 2 4 3 3 3 7" xfId="21931"/>
    <cellStyle name="计算 2 4 3 3 4" xfId="21932"/>
    <cellStyle name="计算 2 4 3 3 4 2" xfId="21933"/>
    <cellStyle name="计算 2 4 3 3 4 2 2" xfId="21934"/>
    <cellStyle name="计算 2 4 3 3 4 2 2 2" xfId="21935"/>
    <cellStyle name="计算 2 4 3 3 4 2 2 3" xfId="21936"/>
    <cellStyle name="计算 2 4 3 3 4 2 3" xfId="21937"/>
    <cellStyle name="计算 2 4 3 3 4 2 4" xfId="21938"/>
    <cellStyle name="计算 2 4 3 3 4 3" xfId="21939"/>
    <cellStyle name="计算 2 4 3 3 4 3 2" xfId="21940"/>
    <cellStyle name="计算 2 4 3 3 4 3 2 2" xfId="21941"/>
    <cellStyle name="计算 2 4 3 3 4 3 2 3" xfId="21942"/>
    <cellStyle name="计算 2 4 3 3 4 3 3" xfId="21943"/>
    <cellStyle name="计算 2 4 3 3 4 3 4" xfId="21944"/>
    <cellStyle name="计算 2 4 3 3 4 4" xfId="21945"/>
    <cellStyle name="计算 2 4 3 3 4 4 2" xfId="21946"/>
    <cellStyle name="计算 2 4 3 3 4 4 2 2" xfId="21947"/>
    <cellStyle name="计算 2 4 3 3 4 4 2 3" xfId="21948"/>
    <cellStyle name="计算 2 4 3 3 4 4 3" xfId="21949"/>
    <cellStyle name="计算 2 4 3 3 4 4 4" xfId="21950"/>
    <cellStyle name="计算 2 4 3 3 4 5" xfId="21951"/>
    <cellStyle name="计算 2 4 3 3 4 5 2" xfId="21952"/>
    <cellStyle name="计算 2 4 3 3 4 5 3" xfId="21953"/>
    <cellStyle name="计算 2 4 3 3 4 6" xfId="21954"/>
    <cellStyle name="计算 2 4 3 3 4 7" xfId="21955"/>
    <cellStyle name="计算 2 4 3 3 5" xfId="21956"/>
    <cellStyle name="计算 2 4 3 3 5 2" xfId="21957"/>
    <cellStyle name="计算 2 4 3 3 5 2 2" xfId="21958"/>
    <cellStyle name="计算 2 4 3 3 5 2 2 2" xfId="21959"/>
    <cellStyle name="计算 2 4 3 3 5 2 2 3" xfId="21960"/>
    <cellStyle name="计算 2 4 3 3 5 2 3" xfId="21961"/>
    <cellStyle name="计算 2 4 3 3 5 2 4" xfId="21962"/>
    <cellStyle name="计算 2 4 3 3 5 3" xfId="21963"/>
    <cellStyle name="计算 2 4 3 3 5 3 2" xfId="21964"/>
    <cellStyle name="计算 2 4 3 3 5 3 2 2" xfId="21965"/>
    <cellStyle name="计算 2 4 3 3 5 3 2 3" xfId="21966"/>
    <cellStyle name="计算 2 4 3 3 5 3 3" xfId="21967"/>
    <cellStyle name="计算 2 4 3 3 5 3 4" xfId="21968"/>
    <cellStyle name="计算 2 4 3 3 5 4" xfId="21969"/>
    <cellStyle name="计算 2 4 3 3 5 4 2" xfId="21970"/>
    <cellStyle name="计算 2 4 3 3 5 4 2 2" xfId="21971"/>
    <cellStyle name="计算 2 4 3 3 5 4 2 3" xfId="21972"/>
    <cellStyle name="计算 2 4 3 3 5 4 3" xfId="21973"/>
    <cellStyle name="计算 2 4 3 3 5 4 4" xfId="21974"/>
    <cellStyle name="计算 2 4 3 3 5 5" xfId="21975"/>
    <cellStyle name="计算 2 4 3 3 5 5 2" xfId="21976"/>
    <cellStyle name="计算 2 4 3 3 5 5 3" xfId="21977"/>
    <cellStyle name="计算 2 4 3 3 5 6" xfId="21978"/>
    <cellStyle name="计算 2 4 3 3 5 7" xfId="21979"/>
    <cellStyle name="计算 2 4 3 3 6" xfId="21980"/>
    <cellStyle name="计算 2 4 3 3 6 2" xfId="21981"/>
    <cellStyle name="计算 2 4 3 3 6 2 2" xfId="21982"/>
    <cellStyle name="计算 2 4 3 3 6 2 3" xfId="21983"/>
    <cellStyle name="计算 2 4 3 3 6 3" xfId="21984"/>
    <cellStyle name="计算 2 4 3 3 6 4" xfId="21985"/>
    <cellStyle name="计算 2 4 3 3 7" xfId="21986"/>
    <cellStyle name="计算 2 4 3 3 7 2" xfId="21987"/>
    <cellStyle name="计算 2 4 3 3 7 3" xfId="21988"/>
    <cellStyle name="计算 2 4 3 3 8" xfId="21989"/>
    <cellStyle name="计算 2 4 3 3 9" xfId="21990"/>
    <cellStyle name="计算 2 4 3 4" xfId="21991"/>
    <cellStyle name="计算 2 4 3 4 2" xfId="21992"/>
    <cellStyle name="计算 2 4 3 4 2 2" xfId="21993"/>
    <cellStyle name="计算 2 4 3 4 2 2 2" xfId="21994"/>
    <cellStyle name="计算 2 4 3 4 2 2 2 2" xfId="21995"/>
    <cellStyle name="计算 2 4 3 4 2 2 2 2 2" xfId="21996"/>
    <cellStyle name="计算 2 4 3 4 2 2 2 2 3" xfId="21997"/>
    <cellStyle name="计算 2 4 3 4 2 2 2 3" xfId="21998"/>
    <cellStyle name="计算 2 4 3 4 2 2 2 4" xfId="21999"/>
    <cellStyle name="计算 2 4 3 4 2 2 3" xfId="22000"/>
    <cellStyle name="计算 2 4 3 4 2 2 3 2" xfId="22001"/>
    <cellStyle name="计算 2 4 3 4 2 2 3 2 2" xfId="22002"/>
    <cellStyle name="计算 2 4 3 4 2 2 3 2 3" xfId="22003"/>
    <cellStyle name="计算 2 4 3 4 2 2 3 3" xfId="22004"/>
    <cellStyle name="计算 2 4 3 4 2 2 3 4" xfId="22005"/>
    <cellStyle name="计算 2 4 3 4 2 2 4" xfId="22006"/>
    <cellStyle name="计算 2 4 3 4 2 2 4 2" xfId="22007"/>
    <cellStyle name="计算 2 4 3 4 2 2 4 2 2" xfId="22008"/>
    <cellStyle name="计算 2 4 3 4 2 2 4 2 3" xfId="22009"/>
    <cellStyle name="计算 2 4 3 4 2 2 4 3" xfId="22010"/>
    <cellStyle name="计算 2 4 3 4 2 2 4 4" xfId="22011"/>
    <cellStyle name="计算 2 4 3 4 2 2 5" xfId="22012"/>
    <cellStyle name="计算 2 4 3 4 2 2 5 2" xfId="22013"/>
    <cellStyle name="计算 2 4 3 4 2 2 5 3" xfId="22014"/>
    <cellStyle name="计算 2 4 3 4 2 2 6" xfId="22015"/>
    <cellStyle name="计算 2 4 3 4 2 2 7" xfId="22016"/>
    <cellStyle name="计算 2 4 3 4 2 3" xfId="22017"/>
    <cellStyle name="计算 2 4 3 4 2 3 2" xfId="22018"/>
    <cellStyle name="计算 2 4 3 4 2 3 2 2" xfId="22019"/>
    <cellStyle name="计算 2 4 3 4 2 3 2 2 2" xfId="22020"/>
    <cellStyle name="计算 2 4 3 4 2 3 2 2 3" xfId="22021"/>
    <cellStyle name="计算 2 4 3 4 2 3 2 3" xfId="22022"/>
    <cellStyle name="计算 2 4 3 4 2 3 2 4" xfId="22023"/>
    <cellStyle name="计算 2 4 3 4 2 3 3" xfId="22024"/>
    <cellStyle name="计算 2 4 3 4 2 3 3 2" xfId="22025"/>
    <cellStyle name="计算 2 4 3 4 2 3 3 2 2" xfId="22026"/>
    <cellStyle name="计算 2 4 3 4 2 3 3 2 3" xfId="22027"/>
    <cellStyle name="计算 2 4 3 4 2 3 3 3" xfId="22028"/>
    <cellStyle name="计算 2 4 3 4 2 3 3 4" xfId="22029"/>
    <cellStyle name="计算 2 4 3 4 2 3 4" xfId="22030"/>
    <cellStyle name="计算 2 4 3 4 2 3 4 2" xfId="22031"/>
    <cellStyle name="计算 2 4 3 4 2 3 4 2 2" xfId="22032"/>
    <cellStyle name="计算 2 4 3 4 2 3 4 2 3" xfId="22033"/>
    <cellStyle name="计算 2 4 3 4 2 3 4 3" xfId="22034"/>
    <cellStyle name="计算 2 4 3 4 2 3 4 4" xfId="22035"/>
    <cellStyle name="计算 2 4 3 4 2 3 5" xfId="22036"/>
    <cellStyle name="计算 2 4 3 4 2 3 5 2" xfId="22037"/>
    <cellStyle name="计算 2 4 3 4 2 3 5 3" xfId="22038"/>
    <cellStyle name="计算 2 4 3 4 2 3 6" xfId="22039"/>
    <cellStyle name="计算 2 4 3 4 2 3 7" xfId="22040"/>
    <cellStyle name="计算 2 4 3 4 2 4" xfId="22041"/>
    <cellStyle name="计算 2 4 3 4 2 4 2" xfId="22042"/>
    <cellStyle name="计算 2 4 3 4 2 4 2 2" xfId="22043"/>
    <cellStyle name="计算 2 4 3 4 2 4 2 2 2" xfId="22044"/>
    <cellStyle name="计算 2 4 3 4 2 4 2 2 3" xfId="22045"/>
    <cellStyle name="计算 2 4 3 4 2 4 2 3" xfId="22046"/>
    <cellStyle name="计算 2 4 3 4 2 4 2 4" xfId="22047"/>
    <cellStyle name="计算 2 4 3 4 2 4 3" xfId="22048"/>
    <cellStyle name="计算 2 4 3 4 2 4 3 2" xfId="22049"/>
    <cellStyle name="计算 2 4 3 4 2 4 3 2 2" xfId="22050"/>
    <cellStyle name="计算 2 4 3 4 2 4 3 2 3" xfId="22051"/>
    <cellStyle name="计算 2 4 3 4 2 4 3 3" xfId="22052"/>
    <cellStyle name="计算 2 4 3 4 2 4 3 4" xfId="22053"/>
    <cellStyle name="计算 2 4 3 4 2 4 4" xfId="22054"/>
    <cellStyle name="计算 2 4 3 4 2 4 4 2" xfId="22055"/>
    <cellStyle name="计算 2 4 3 4 2 4 4 2 2" xfId="22056"/>
    <cellStyle name="计算 2 4 3 4 2 4 4 2 3" xfId="22057"/>
    <cellStyle name="计算 2 4 3 4 2 4 4 3" xfId="22058"/>
    <cellStyle name="计算 2 4 3 4 2 4 4 4" xfId="22059"/>
    <cellStyle name="计算 2 4 3 4 2 4 5" xfId="22060"/>
    <cellStyle name="计算 2 4 3 4 2 4 5 2" xfId="22061"/>
    <cellStyle name="计算 2 4 3 4 2 4 5 3" xfId="22062"/>
    <cellStyle name="计算 2 4 3 4 2 4 6" xfId="22063"/>
    <cellStyle name="计算 2 4 3 4 2 4 7" xfId="22064"/>
    <cellStyle name="计算 2 4 3 4 2 5" xfId="22065"/>
    <cellStyle name="计算 2 4 3 4 2 5 2" xfId="22066"/>
    <cellStyle name="计算 2 4 3 4 2 5 2 2" xfId="22067"/>
    <cellStyle name="计算 2 4 3 4 2 5 2 3" xfId="22068"/>
    <cellStyle name="计算 2 4 3 4 2 5 3" xfId="22069"/>
    <cellStyle name="计算 2 4 3 4 2 5 4" xfId="22070"/>
    <cellStyle name="计算 2 4 3 4 2 6" xfId="22071"/>
    <cellStyle name="计算 2 4 3 4 2 6 2" xfId="22072"/>
    <cellStyle name="计算 2 4 3 4 2 6 3" xfId="22073"/>
    <cellStyle name="计算 2 4 3 4 2 7" xfId="22074"/>
    <cellStyle name="计算 2 4 3 4 2 8" xfId="22075"/>
    <cellStyle name="计算 2 4 3 4 3" xfId="22076"/>
    <cellStyle name="计算 2 4 3 4 3 2" xfId="22077"/>
    <cellStyle name="计算 2 4 3 4 3 2 2" xfId="22078"/>
    <cellStyle name="计算 2 4 3 4 3 2 2 2" xfId="22079"/>
    <cellStyle name="计算 2 4 3 4 3 2 2 3" xfId="22080"/>
    <cellStyle name="计算 2 4 3 4 3 2 3" xfId="22081"/>
    <cellStyle name="计算 2 4 3 4 3 2 4" xfId="22082"/>
    <cellStyle name="计算 2 4 3 4 3 3" xfId="22083"/>
    <cellStyle name="计算 2 4 3 4 3 3 2" xfId="22084"/>
    <cellStyle name="计算 2 4 3 4 3 3 2 2" xfId="22085"/>
    <cellStyle name="计算 2 4 3 4 3 3 2 3" xfId="22086"/>
    <cellStyle name="计算 2 4 3 4 3 3 3" xfId="22087"/>
    <cellStyle name="计算 2 4 3 4 3 3 4" xfId="22088"/>
    <cellStyle name="计算 2 4 3 4 3 4" xfId="22089"/>
    <cellStyle name="计算 2 4 3 4 3 4 2" xfId="22090"/>
    <cellStyle name="计算 2 4 3 4 3 4 2 2" xfId="22091"/>
    <cellStyle name="计算 2 4 3 4 3 4 2 3" xfId="22092"/>
    <cellStyle name="计算 2 4 3 4 3 4 3" xfId="22093"/>
    <cellStyle name="计算 2 4 3 4 3 4 4" xfId="22094"/>
    <cellStyle name="计算 2 4 3 4 3 5" xfId="22095"/>
    <cellStyle name="计算 2 4 3 4 3 5 2" xfId="22096"/>
    <cellStyle name="计算 2 4 3 4 3 5 3" xfId="22097"/>
    <cellStyle name="计算 2 4 3 4 3 6" xfId="22098"/>
    <cellStyle name="计算 2 4 3 4 3 7" xfId="22099"/>
    <cellStyle name="计算 2 4 3 4 4" xfId="22100"/>
    <cellStyle name="计算 2 4 3 4 4 2" xfId="22101"/>
    <cellStyle name="计算 2 4 3 4 4 2 2" xfId="22102"/>
    <cellStyle name="计算 2 4 3 4 4 2 2 2" xfId="22103"/>
    <cellStyle name="计算 2 4 3 4 4 2 2 3" xfId="22104"/>
    <cellStyle name="计算 2 4 3 4 4 2 3" xfId="22105"/>
    <cellStyle name="计算 2 4 3 4 4 2 4" xfId="22106"/>
    <cellStyle name="计算 2 4 3 4 4 3" xfId="22107"/>
    <cellStyle name="计算 2 4 3 4 4 3 2" xfId="22108"/>
    <cellStyle name="计算 2 4 3 4 4 3 2 2" xfId="22109"/>
    <cellStyle name="计算 2 4 3 4 4 3 2 3" xfId="22110"/>
    <cellStyle name="计算 2 4 3 4 4 3 3" xfId="22111"/>
    <cellStyle name="计算 2 4 3 4 4 3 4" xfId="22112"/>
    <cellStyle name="计算 2 4 3 4 4 4" xfId="22113"/>
    <cellStyle name="计算 2 4 3 4 4 4 2" xfId="22114"/>
    <cellStyle name="计算 2 4 3 4 4 4 2 2" xfId="22115"/>
    <cellStyle name="计算 2 4 3 4 4 4 2 3" xfId="22116"/>
    <cellStyle name="计算 2 4 3 4 4 4 3" xfId="22117"/>
    <cellStyle name="计算 2 4 3 4 4 4 4" xfId="22118"/>
    <cellStyle name="计算 2 4 3 4 4 5" xfId="22119"/>
    <cellStyle name="计算 2 4 3 4 4 5 2" xfId="22120"/>
    <cellStyle name="计算 2 4 3 4 4 5 3" xfId="22121"/>
    <cellStyle name="计算 2 4 3 4 4 6" xfId="22122"/>
    <cellStyle name="计算 2 4 3 4 4 7" xfId="22123"/>
    <cellStyle name="计算 2 4 3 4 5" xfId="22124"/>
    <cellStyle name="计算 2 4 3 4 5 2" xfId="22125"/>
    <cellStyle name="计算 2 4 3 4 5 2 2" xfId="22126"/>
    <cellStyle name="计算 2 4 3 4 5 2 2 2" xfId="22127"/>
    <cellStyle name="计算 2 4 3 4 5 2 2 3" xfId="22128"/>
    <cellStyle name="计算 2 4 3 4 5 2 3" xfId="22129"/>
    <cellStyle name="计算 2 4 3 4 5 2 4" xfId="22130"/>
    <cellStyle name="计算 2 4 3 4 5 3" xfId="22131"/>
    <cellStyle name="计算 2 4 3 4 5 3 2" xfId="22132"/>
    <cellStyle name="计算 2 4 3 4 5 3 2 2" xfId="22133"/>
    <cellStyle name="计算 2 4 3 4 5 3 2 3" xfId="22134"/>
    <cellStyle name="计算 2 4 3 4 5 3 3" xfId="22135"/>
    <cellStyle name="计算 2 4 3 4 5 3 4" xfId="22136"/>
    <cellStyle name="计算 2 4 3 4 5 4" xfId="22137"/>
    <cellStyle name="计算 2 4 3 4 5 4 2" xfId="22138"/>
    <cellStyle name="计算 2 4 3 4 5 4 2 2" xfId="22139"/>
    <cellStyle name="计算 2 4 3 4 5 4 2 3" xfId="22140"/>
    <cellStyle name="计算 2 4 3 4 5 4 3" xfId="22141"/>
    <cellStyle name="计算 2 4 3 4 5 4 4" xfId="22142"/>
    <cellStyle name="计算 2 4 3 4 5 5" xfId="22143"/>
    <cellStyle name="计算 2 4 3 4 5 5 2" xfId="22144"/>
    <cellStyle name="计算 2 4 3 4 5 5 3" xfId="22145"/>
    <cellStyle name="计算 2 4 3 4 5 6" xfId="22146"/>
    <cellStyle name="计算 2 4 3 4 5 7" xfId="22147"/>
    <cellStyle name="计算 2 4 3 4 6" xfId="22148"/>
    <cellStyle name="计算 2 4 3 4 6 2" xfId="22149"/>
    <cellStyle name="计算 2 4 3 4 6 2 2" xfId="22150"/>
    <cellStyle name="计算 2 4 3 4 6 2 3" xfId="22151"/>
    <cellStyle name="计算 2 4 3 4 6 3" xfId="22152"/>
    <cellStyle name="计算 2 4 3 4 6 4" xfId="22153"/>
    <cellStyle name="计算 2 4 3 4 7" xfId="22154"/>
    <cellStyle name="计算 2 4 3 4 8" xfId="22155"/>
    <cellStyle name="计算 2 4 3 5" xfId="22156"/>
    <cellStyle name="计算 2 4 3 5 2" xfId="22157"/>
    <cellStyle name="计算 2 4 3 5 2 2" xfId="22158"/>
    <cellStyle name="计算 2 4 3 5 2 2 2" xfId="22159"/>
    <cellStyle name="计算 2 4 3 5 2 2 2 2" xfId="22160"/>
    <cellStyle name="计算 2 4 3 5 2 2 2 3" xfId="22161"/>
    <cellStyle name="计算 2 4 3 5 2 2 3" xfId="22162"/>
    <cellStyle name="计算 2 4 3 5 2 2 4" xfId="22163"/>
    <cellStyle name="计算 2 4 3 5 2 3" xfId="22164"/>
    <cellStyle name="计算 2 4 3 5 2 3 2" xfId="22165"/>
    <cellStyle name="计算 2 4 3 5 2 3 2 2" xfId="22166"/>
    <cellStyle name="计算 2 4 3 5 2 3 2 3" xfId="22167"/>
    <cellStyle name="计算 2 4 3 5 2 3 3" xfId="22168"/>
    <cellStyle name="计算 2 4 3 5 2 3 4" xfId="22169"/>
    <cellStyle name="计算 2 4 3 5 2 4" xfId="22170"/>
    <cellStyle name="计算 2 4 3 5 2 4 2" xfId="22171"/>
    <cellStyle name="计算 2 4 3 5 2 4 2 2" xfId="22172"/>
    <cellStyle name="计算 2 4 3 5 2 4 2 3" xfId="22173"/>
    <cellStyle name="计算 2 4 3 5 2 4 3" xfId="22174"/>
    <cellStyle name="计算 2 4 3 5 2 4 4" xfId="22175"/>
    <cellStyle name="计算 2 4 3 5 2 5" xfId="22176"/>
    <cellStyle name="计算 2 4 3 5 2 5 2" xfId="22177"/>
    <cellStyle name="计算 2 4 3 5 2 5 3" xfId="22178"/>
    <cellStyle name="计算 2 4 3 5 2 6" xfId="22179"/>
    <cellStyle name="计算 2 4 3 5 2 7" xfId="22180"/>
    <cellStyle name="计算 2 4 3 5 3" xfId="22181"/>
    <cellStyle name="计算 2 4 3 5 3 2" xfId="22182"/>
    <cellStyle name="计算 2 4 3 5 3 2 2" xfId="22183"/>
    <cellStyle name="计算 2 4 3 5 3 2 2 2" xfId="22184"/>
    <cellStyle name="计算 2 4 3 5 3 2 2 3" xfId="22185"/>
    <cellStyle name="计算 2 4 3 5 3 2 3" xfId="22186"/>
    <cellStyle name="计算 2 4 3 5 3 2 4" xfId="22187"/>
    <cellStyle name="计算 2 4 3 5 3 3" xfId="22188"/>
    <cellStyle name="计算 2 4 3 5 3 3 2" xfId="22189"/>
    <cellStyle name="计算 2 4 3 5 3 3 2 2" xfId="22190"/>
    <cellStyle name="计算 2 4 3 5 3 3 2 3" xfId="22191"/>
    <cellStyle name="计算 2 4 3 5 3 3 3" xfId="22192"/>
    <cellStyle name="计算 2 4 3 5 3 3 4" xfId="22193"/>
    <cellStyle name="计算 2 4 3 5 3 4" xfId="22194"/>
    <cellStyle name="计算 2 4 3 5 3 4 2" xfId="22195"/>
    <cellStyle name="计算 2 4 3 5 3 4 2 2" xfId="22196"/>
    <cellStyle name="计算 2 4 3 5 3 4 2 3" xfId="22197"/>
    <cellStyle name="计算 2 4 3 5 3 4 3" xfId="22198"/>
    <cellStyle name="计算 2 4 3 5 3 4 4" xfId="22199"/>
    <cellStyle name="计算 2 4 3 5 3 5" xfId="22200"/>
    <cellStyle name="计算 2 4 3 5 3 5 2" xfId="22201"/>
    <cellStyle name="计算 2 4 3 5 3 5 3" xfId="22202"/>
    <cellStyle name="计算 2 4 3 5 3 6" xfId="22203"/>
    <cellStyle name="计算 2 4 3 5 3 7" xfId="22204"/>
    <cellStyle name="计算 2 4 3 5 4" xfId="22205"/>
    <cellStyle name="计算 2 4 3 5 4 2" xfId="22206"/>
    <cellStyle name="计算 2 4 3 5 4 2 2" xfId="22207"/>
    <cellStyle name="计算 2 4 3 5 4 2 2 2" xfId="22208"/>
    <cellStyle name="计算 2 4 3 5 4 2 2 3" xfId="22209"/>
    <cellStyle name="计算 2 4 3 5 4 2 3" xfId="22210"/>
    <cellStyle name="计算 2 4 3 5 4 2 4" xfId="22211"/>
    <cellStyle name="计算 2 4 3 5 4 3" xfId="22212"/>
    <cellStyle name="计算 2 4 3 5 4 3 2" xfId="22213"/>
    <cellStyle name="计算 2 4 3 5 4 3 2 2" xfId="22214"/>
    <cellStyle name="计算 2 4 3 5 4 3 2 3" xfId="22215"/>
    <cellStyle name="计算 2 4 3 5 4 3 3" xfId="22216"/>
    <cellStyle name="计算 2 4 3 5 4 3 4" xfId="22217"/>
    <cellStyle name="计算 2 4 3 5 4 4" xfId="22218"/>
    <cellStyle name="计算 2 4 3 5 4 4 2" xfId="22219"/>
    <cellStyle name="计算 2 4 3 5 4 4 2 2" xfId="22220"/>
    <cellStyle name="计算 2 4 3 5 4 4 2 3" xfId="22221"/>
    <cellStyle name="计算 2 4 3 5 4 4 3" xfId="22222"/>
    <cellStyle name="计算 2 4 3 5 4 4 4" xfId="22223"/>
    <cellStyle name="计算 2 4 3 5 4 5" xfId="22224"/>
    <cellStyle name="计算 2 4 3 5 4 5 2" xfId="22225"/>
    <cellStyle name="计算 2 4 3 5 4 5 3" xfId="22226"/>
    <cellStyle name="计算 2 4 3 5 4 6" xfId="22227"/>
    <cellStyle name="计算 2 4 3 5 4 7" xfId="22228"/>
    <cellStyle name="计算 2 4 3 5 5" xfId="22229"/>
    <cellStyle name="计算 2 4 3 5 5 2" xfId="22230"/>
    <cellStyle name="计算 2 4 3 5 5 2 2" xfId="22231"/>
    <cellStyle name="计算 2 4 3 5 5 2 3" xfId="22232"/>
    <cellStyle name="计算 2 4 3 5 5 3" xfId="22233"/>
    <cellStyle name="计算 2 4 3 5 5 4" xfId="22234"/>
    <cellStyle name="计算 2 4 3 5 6" xfId="22235"/>
    <cellStyle name="计算 2 4 3 5 6 2" xfId="22236"/>
    <cellStyle name="计算 2 4 3 5 6 3" xfId="22237"/>
    <cellStyle name="计算 2 4 3 5 7" xfId="22238"/>
    <cellStyle name="计算 2 4 3 5 8" xfId="22239"/>
    <cellStyle name="计算 2 4 3 6" xfId="22240"/>
    <cellStyle name="计算 2 4 3 6 2" xfId="22241"/>
    <cellStyle name="计算 2 4 3 6 2 2" xfId="22242"/>
    <cellStyle name="计算 2 4 3 6 2 2 2" xfId="22243"/>
    <cellStyle name="计算 2 4 3 6 2 2 3" xfId="22244"/>
    <cellStyle name="计算 2 4 3 6 2 3" xfId="22245"/>
    <cellStyle name="计算 2 4 3 6 2 4" xfId="22246"/>
    <cellStyle name="计算 2 4 3 6 3" xfId="22247"/>
    <cellStyle name="计算 2 4 3 6 3 2" xfId="22248"/>
    <cellStyle name="计算 2 4 3 6 3 2 2" xfId="22249"/>
    <cellStyle name="计算 2 4 3 6 3 2 3" xfId="22250"/>
    <cellStyle name="计算 2 4 3 6 3 3" xfId="22251"/>
    <cellStyle name="计算 2 4 3 6 3 4" xfId="22252"/>
    <cellStyle name="计算 2 4 3 6 4" xfId="22253"/>
    <cellStyle name="计算 2 4 3 6 4 2" xfId="22254"/>
    <cellStyle name="计算 2 4 3 6 4 2 2" xfId="22255"/>
    <cellStyle name="计算 2 4 3 6 4 2 3" xfId="22256"/>
    <cellStyle name="计算 2 4 3 6 4 3" xfId="22257"/>
    <cellStyle name="计算 2 4 3 6 4 4" xfId="22258"/>
    <cellStyle name="计算 2 4 3 6 5" xfId="22259"/>
    <cellStyle name="计算 2 4 3 6 5 2" xfId="22260"/>
    <cellStyle name="计算 2 4 3 6 5 3" xfId="22261"/>
    <cellStyle name="计算 2 4 3 6 6" xfId="22262"/>
    <cellStyle name="计算 2 4 3 6 7" xfId="22263"/>
    <cellStyle name="计算 2 4 3 7" xfId="22264"/>
    <cellStyle name="计算 2 4 3 7 2" xfId="22265"/>
    <cellStyle name="计算 2 4 3 7 2 2" xfId="22266"/>
    <cellStyle name="计算 2 4 3 7 2 2 2" xfId="22267"/>
    <cellStyle name="计算 2 4 3 7 2 2 3" xfId="22268"/>
    <cellStyle name="计算 2 4 3 7 2 3" xfId="22269"/>
    <cellStyle name="计算 2 4 3 7 2 4" xfId="22270"/>
    <cellStyle name="计算 2 4 3 7 3" xfId="22271"/>
    <cellStyle name="计算 2 4 3 7 3 2" xfId="22272"/>
    <cellStyle name="计算 2 4 3 7 3 2 2" xfId="22273"/>
    <cellStyle name="计算 2 4 3 7 3 2 3" xfId="22274"/>
    <cellStyle name="计算 2 4 3 7 3 3" xfId="22275"/>
    <cellStyle name="计算 2 4 3 7 3 4" xfId="22276"/>
    <cellStyle name="计算 2 4 3 7 4" xfId="22277"/>
    <cellStyle name="计算 2 4 3 7 4 2" xfId="22278"/>
    <cellStyle name="计算 2 4 3 7 4 2 2" xfId="22279"/>
    <cellStyle name="计算 2 4 3 7 4 2 3" xfId="22280"/>
    <cellStyle name="计算 2 4 3 7 4 3" xfId="22281"/>
    <cellStyle name="计算 2 4 3 7 4 4" xfId="22282"/>
    <cellStyle name="计算 2 4 3 7 5" xfId="22283"/>
    <cellStyle name="计算 2 4 3 7 5 2" xfId="22284"/>
    <cellStyle name="计算 2 4 3 7 5 3" xfId="22285"/>
    <cellStyle name="计算 2 4 3 7 6" xfId="22286"/>
    <cellStyle name="计算 2 4 3 7 7" xfId="22287"/>
    <cellStyle name="计算 2 4 3 8" xfId="22288"/>
    <cellStyle name="计算 2 4 3 8 2" xfId="22289"/>
    <cellStyle name="计算 2 4 3 8 2 2" xfId="22290"/>
    <cellStyle name="计算 2 4 3 8 2 2 2" xfId="22291"/>
    <cellStyle name="计算 2 4 3 8 2 2 3" xfId="22292"/>
    <cellStyle name="计算 2 4 3 8 2 3" xfId="22293"/>
    <cellStyle name="计算 2 4 3 8 2 4" xfId="22294"/>
    <cellStyle name="计算 2 4 3 8 3" xfId="22295"/>
    <cellStyle name="计算 2 4 3 8 3 2" xfId="22296"/>
    <cellStyle name="计算 2 4 3 8 3 2 2" xfId="22297"/>
    <cellStyle name="计算 2 4 3 8 3 2 3" xfId="22298"/>
    <cellStyle name="计算 2 4 3 8 3 3" xfId="22299"/>
    <cellStyle name="计算 2 4 3 8 3 4" xfId="22300"/>
    <cellStyle name="计算 2 4 3 8 4" xfId="22301"/>
    <cellStyle name="计算 2 4 3 8 4 2" xfId="22302"/>
    <cellStyle name="计算 2 4 3 8 4 2 2" xfId="22303"/>
    <cellStyle name="计算 2 4 3 8 4 2 3" xfId="22304"/>
    <cellStyle name="计算 2 4 3 8 4 3" xfId="22305"/>
    <cellStyle name="计算 2 4 3 8 4 4" xfId="22306"/>
    <cellStyle name="计算 2 4 3 8 5" xfId="22307"/>
    <cellStyle name="计算 2 4 3 8 5 2" xfId="22308"/>
    <cellStyle name="计算 2 4 3 8 5 3" xfId="22309"/>
    <cellStyle name="计算 2 4 3 8 6" xfId="22310"/>
    <cellStyle name="计算 2 4 3 8 7" xfId="22311"/>
    <cellStyle name="计算 2 4 3 9" xfId="22312"/>
    <cellStyle name="计算 2 4 3 9 2" xfId="22313"/>
    <cellStyle name="计算 2 4 3 9 2 2" xfId="22314"/>
    <cellStyle name="计算 2 4 3 9 2 3" xfId="22315"/>
    <cellStyle name="计算 2 4 3 9 3" xfId="22316"/>
    <cellStyle name="计算 2 4 3 9 4" xfId="22317"/>
    <cellStyle name="计算 2 4 4" xfId="22318"/>
    <cellStyle name="计算 2 4 4 2" xfId="22319"/>
    <cellStyle name="计算 2 4 4 2 2" xfId="22320"/>
    <cellStyle name="计算 2 4 4 2 2 2" xfId="22321"/>
    <cellStyle name="计算 2 4 4 2 2 2 2" xfId="22322"/>
    <cellStyle name="计算 2 4 4 2 2 2 2 2" xfId="22323"/>
    <cellStyle name="计算 2 4 4 2 2 2 2 3" xfId="22324"/>
    <cellStyle name="计算 2 4 4 2 2 2 3" xfId="22325"/>
    <cellStyle name="计算 2 4 4 2 2 2 4" xfId="22326"/>
    <cellStyle name="计算 2 4 4 2 2 3" xfId="22327"/>
    <cellStyle name="计算 2 4 4 2 2 3 2" xfId="22328"/>
    <cellStyle name="计算 2 4 4 2 2 3 2 2" xfId="22329"/>
    <cellStyle name="计算 2 4 4 2 2 3 2 3" xfId="22330"/>
    <cellStyle name="计算 2 4 4 2 2 3 3" xfId="22331"/>
    <cellStyle name="计算 2 4 4 2 2 3 4" xfId="22332"/>
    <cellStyle name="计算 2 4 4 2 2 4" xfId="22333"/>
    <cellStyle name="计算 2 4 4 2 2 4 2" xfId="22334"/>
    <cellStyle name="计算 2 4 4 2 2 4 2 2" xfId="22335"/>
    <cellStyle name="计算 2 4 4 2 2 4 2 3" xfId="22336"/>
    <cellStyle name="计算 2 4 4 2 2 4 3" xfId="22337"/>
    <cellStyle name="计算 2 4 4 2 2 4 4" xfId="22338"/>
    <cellStyle name="计算 2 4 4 2 2 5" xfId="22339"/>
    <cellStyle name="计算 2 4 4 2 2 5 2" xfId="22340"/>
    <cellStyle name="计算 2 4 4 2 2 5 3" xfId="22341"/>
    <cellStyle name="计算 2 4 4 2 2 6" xfId="22342"/>
    <cellStyle name="计算 2 4 4 2 2 7" xfId="22343"/>
    <cellStyle name="计算 2 4 4 2 3" xfId="22344"/>
    <cellStyle name="计算 2 4 4 2 3 2" xfId="22345"/>
    <cellStyle name="计算 2 4 4 2 3 2 2" xfId="22346"/>
    <cellStyle name="计算 2 4 4 2 3 2 2 2" xfId="22347"/>
    <cellStyle name="计算 2 4 4 2 3 2 2 3" xfId="22348"/>
    <cellStyle name="计算 2 4 4 2 3 2 3" xfId="22349"/>
    <cellStyle name="计算 2 4 4 2 3 2 4" xfId="22350"/>
    <cellStyle name="计算 2 4 4 2 3 3" xfId="22351"/>
    <cellStyle name="计算 2 4 4 2 3 3 2" xfId="22352"/>
    <cellStyle name="计算 2 4 4 2 3 3 2 2" xfId="22353"/>
    <cellStyle name="计算 2 4 4 2 3 3 2 3" xfId="22354"/>
    <cellStyle name="计算 2 4 4 2 3 3 3" xfId="22355"/>
    <cellStyle name="计算 2 4 4 2 3 3 4" xfId="22356"/>
    <cellStyle name="计算 2 4 4 2 3 4" xfId="22357"/>
    <cellStyle name="计算 2 4 4 2 3 4 2" xfId="22358"/>
    <cellStyle name="计算 2 4 4 2 3 4 2 2" xfId="22359"/>
    <cellStyle name="计算 2 4 4 2 3 4 2 3" xfId="22360"/>
    <cellStyle name="计算 2 4 4 2 3 4 3" xfId="22361"/>
    <cellStyle name="计算 2 4 4 2 3 4 4" xfId="22362"/>
    <cellStyle name="计算 2 4 4 2 3 5" xfId="22363"/>
    <cellStyle name="计算 2 4 4 2 3 5 2" xfId="22364"/>
    <cellStyle name="计算 2 4 4 2 3 5 3" xfId="22365"/>
    <cellStyle name="计算 2 4 4 2 3 6" xfId="22366"/>
    <cellStyle name="计算 2 4 4 2 3 7" xfId="22367"/>
    <cellStyle name="计算 2 4 4 2 4" xfId="22368"/>
    <cellStyle name="计算 2 4 4 2 4 2" xfId="22369"/>
    <cellStyle name="计算 2 4 4 2 4 2 2" xfId="22370"/>
    <cellStyle name="计算 2 4 4 2 4 2 2 2" xfId="22371"/>
    <cellStyle name="计算 2 4 4 2 4 2 2 3" xfId="22372"/>
    <cellStyle name="计算 2 4 4 2 4 2 3" xfId="22373"/>
    <cellStyle name="计算 2 4 4 2 4 2 4" xfId="22374"/>
    <cellStyle name="计算 2 4 4 2 4 3" xfId="22375"/>
    <cellStyle name="计算 2 4 4 2 4 3 2" xfId="22376"/>
    <cellStyle name="计算 2 4 4 2 4 3 2 2" xfId="22377"/>
    <cellStyle name="计算 2 4 4 2 4 3 2 3" xfId="22378"/>
    <cellStyle name="计算 2 4 4 2 4 3 3" xfId="22379"/>
    <cellStyle name="计算 2 4 4 2 4 3 4" xfId="22380"/>
    <cellStyle name="计算 2 4 4 2 4 4" xfId="22381"/>
    <cellStyle name="计算 2 4 4 2 4 4 2" xfId="22382"/>
    <cellStyle name="计算 2 4 4 2 4 4 2 2" xfId="22383"/>
    <cellStyle name="计算 2 4 4 2 4 4 2 3" xfId="22384"/>
    <cellStyle name="计算 2 4 4 2 4 4 3" xfId="22385"/>
    <cellStyle name="计算 2 4 4 2 4 4 4" xfId="22386"/>
    <cellStyle name="计算 2 4 4 2 4 5" xfId="22387"/>
    <cellStyle name="计算 2 4 4 2 4 5 2" xfId="22388"/>
    <cellStyle name="计算 2 4 4 2 4 5 3" xfId="22389"/>
    <cellStyle name="计算 2 4 4 2 4 6" xfId="22390"/>
    <cellStyle name="计算 2 4 4 2 4 7" xfId="22391"/>
    <cellStyle name="计算 2 4 4 2 5" xfId="22392"/>
    <cellStyle name="计算 2 4 4 2 5 2" xfId="22393"/>
    <cellStyle name="计算 2 4 4 2 5 2 2" xfId="22394"/>
    <cellStyle name="计算 2 4 4 2 5 2 3" xfId="22395"/>
    <cellStyle name="计算 2 4 4 2 5 3" xfId="22396"/>
    <cellStyle name="计算 2 4 4 2 5 4" xfId="22397"/>
    <cellStyle name="计算 2 4 4 2 6" xfId="22398"/>
    <cellStyle name="计算 2 4 4 2 6 2" xfId="22399"/>
    <cellStyle name="计算 2 4 4 2 6 3" xfId="22400"/>
    <cellStyle name="计算 2 4 4 2 7" xfId="22401"/>
    <cellStyle name="计算 2 4 4 2 8" xfId="22402"/>
    <cellStyle name="计算 2 4 4 3" xfId="22403"/>
    <cellStyle name="计算 2 4 4 3 2" xfId="22404"/>
    <cellStyle name="计算 2 4 4 3 2 2" xfId="22405"/>
    <cellStyle name="计算 2 4 4 3 2 2 2" xfId="22406"/>
    <cellStyle name="计算 2 4 4 3 2 2 3" xfId="22407"/>
    <cellStyle name="计算 2 4 4 3 2 3" xfId="22408"/>
    <cellStyle name="计算 2 4 4 3 2 4" xfId="22409"/>
    <cellStyle name="计算 2 4 4 3 3" xfId="22410"/>
    <cellStyle name="计算 2 4 4 3 3 2" xfId="22411"/>
    <cellStyle name="计算 2 4 4 3 3 2 2" xfId="22412"/>
    <cellStyle name="计算 2 4 4 3 3 2 3" xfId="22413"/>
    <cellStyle name="计算 2 4 4 3 3 3" xfId="22414"/>
    <cellStyle name="计算 2 4 4 3 3 4" xfId="22415"/>
    <cellStyle name="计算 2 4 4 3 4" xfId="22416"/>
    <cellStyle name="计算 2 4 4 3 4 2" xfId="22417"/>
    <cellStyle name="计算 2 4 4 3 4 2 2" xfId="22418"/>
    <cellStyle name="计算 2 4 4 3 4 2 3" xfId="22419"/>
    <cellStyle name="计算 2 4 4 3 4 3" xfId="22420"/>
    <cellStyle name="计算 2 4 4 3 4 4" xfId="22421"/>
    <cellStyle name="计算 2 4 4 3 5" xfId="22422"/>
    <cellStyle name="计算 2 4 4 3 5 2" xfId="22423"/>
    <cellStyle name="计算 2 4 4 3 5 3" xfId="22424"/>
    <cellStyle name="计算 2 4 4 3 6" xfId="22425"/>
    <cellStyle name="计算 2 4 4 3 7" xfId="22426"/>
    <cellStyle name="计算 2 4 4 4" xfId="22427"/>
    <cellStyle name="计算 2 4 4 4 2" xfId="22428"/>
    <cellStyle name="计算 2 4 4 4 2 2" xfId="22429"/>
    <cellStyle name="计算 2 4 4 4 2 2 2" xfId="22430"/>
    <cellStyle name="计算 2 4 4 4 2 2 3" xfId="22431"/>
    <cellStyle name="计算 2 4 4 4 2 3" xfId="22432"/>
    <cellStyle name="计算 2 4 4 4 2 4" xfId="22433"/>
    <cellStyle name="计算 2 4 4 4 3" xfId="22434"/>
    <cellStyle name="计算 2 4 4 4 3 2" xfId="22435"/>
    <cellStyle name="计算 2 4 4 4 3 2 2" xfId="22436"/>
    <cellStyle name="计算 2 4 4 4 3 2 3" xfId="22437"/>
    <cellStyle name="计算 2 4 4 4 3 3" xfId="22438"/>
    <cellStyle name="计算 2 4 4 4 3 4" xfId="22439"/>
    <cellStyle name="计算 2 4 4 4 4" xfId="22440"/>
    <cellStyle name="计算 2 4 4 4 4 2" xfId="22441"/>
    <cellStyle name="计算 2 4 4 4 4 2 2" xfId="22442"/>
    <cellStyle name="计算 2 4 4 4 4 2 3" xfId="22443"/>
    <cellStyle name="计算 2 4 4 4 4 3" xfId="22444"/>
    <cellStyle name="计算 2 4 4 4 4 4" xfId="22445"/>
    <cellStyle name="计算 2 4 4 4 5" xfId="22446"/>
    <cellStyle name="计算 2 4 4 4 5 2" xfId="22447"/>
    <cellStyle name="计算 2 4 4 4 5 3" xfId="22448"/>
    <cellStyle name="计算 2 4 4 4 6" xfId="22449"/>
    <cellStyle name="计算 2 4 4 4 7" xfId="22450"/>
    <cellStyle name="计算 2 4 4 5" xfId="22451"/>
    <cellStyle name="计算 2 4 4 5 2" xfId="22452"/>
    <cellStyle name="计算 2 4 4 5 2 2" xfId="22453"/>
    <cellStyle name="计算 2 4 4 5 2 2 2" xfId="22454"/>
    <cellStyle name="计算 2 4 4 5 2 2 3" xfId="22455"/>
    <cellStyle name="计算 2 4 4 5 2 3" xfId="22456"/>
    <cellStyle name="计算 2 4 4 5 2 4" xfId="22457"/>
    <cellStyle name="计算 2 4 4 5 3" xfId="22458"/>
    <cellStyle name="计算 2 4 4 5 3 2" xfId="22459"/>
    <cellStyle name="计算 2 4 4 5 3 2 2" xfId="22460"/>
    <cellStyle name="计算 2 4 4 5 3 2 3" xfId="22461"/>
    <cellStyle name="计算 2 4 4 5 3 3" xfId="22462"/>
    <cellStyle name="计算 2 4 4 5 3 4" xfId="22463"/>
    <cellStyle name="计算 2 4 4 5 4" xfId="22464"/>
    <cellStyle name="计算 2 4 4 5 4 2" xfId="22465"/>
    <cellStyle name="计算 2 4 4 5 4 2 2" xfId="22466"/>
    <cellStyle name="计算 2 4 4 5 4 2 3" xfId="22467"/>
    <cellStyle name="计算 2 4 4 5 4 3" xfId="22468"/>
    <cellStyle name="计算 2 4 4 5 4 4" xfId="22469"/>
    <cellStyle name="计算 2 4 4 5 5" xfId="22470"/>
    <cellStyle name="计算 2 4 4 5 5 2" xfId="22471"/>
    <cellStyle name="计算 2 4 4 5 5 3" xfId="22472"/>
    <cellStyle name="计算 2 4 4 5 6" xfId="22473"/>
    <cellStyle name="计算 2 4 4 5 7" xfId="22474"/>
    <cellStyle name="计算 2 4 4 6" xfId="22475"/>
    <cellStyle name="计算 2 4 4 6 2" xfId="22476"/>
    <cellStyle name="计算 2 4 4 6 2 2" xfId="22477"/>
    <cellStyle name="计算 2 4 4 6 2 3" xfId="22478"/>
    <cellStyle name="计算 2 4 4 6 3" xfId="22479"/>
    <cellStyle name="计算 2 4 4 6 4" xfId="22480"/>
    <cellStyle name="计算 2 4 4 7" xfId="22481"/>
    <cellStyle name="计算 2 4 4 7 2" xfId="22482"/>
    <cellStyle name="计算 2 4 4 7 3" xfId="22483"/>
    <cellStyle name="计算 2 4 4 8" xfId="22484"/>
    <cellStyle name="计算 2 4 4 9" xfId="22485"/>
    <cellStyle name="计算 2 4 5" xfId="22486"/>
    <cellStyle name="计算 2 4 5 2" xfId="22487"/>
    <cellStyle name="计算 2 4 5 2 2" xfId="22488"/>
    <cellStyle name="计算 2 4 5 2 2 2" xfId="22489"/>
    <cellStyle name="计算 2 4 5 2 2 2 2" xfId="22490"/>
    <cellStyle name="计算 2 4 5 2 2 2 2 2" xfId="22491"/>
    <cellStyle name="计算 2 4 5 2 2 2 2 3" xfId="22492"/>
    <cellStyle name="计算 2 4 5 2 2 2 3" xfId="22493"/>
    <cellStyle name="计算 2 4 5 2 2 2 4" xfId="22494"/>
    <cellStyle name="计算 2 4 5 2 2 3" xfId="22495"/>
    <cellStyle name="计算 2 4 5 2 2 3 2" xfId="22496"/>
    <cellStyle name="计算 2 4 5 2 2 3 2 2" xfId="22497"/>
    <cellStyle name="计算 2 4 5 2 2 3 2 3" xfId="22498"/>
    <cellStyle name="计算 2 4 5 2 2 3 3" xfId="22499"/>
    <cellStyle name="计算 2 4 5 2 2 3 4" xfId="22500"/>
    <cellStyle name="计算 2 4 5 2 2 4" xfId="22501"/>
    <cellStyle name="计算 2 4 5 2 2 4 2" xfId="22502"/>
    <cellStyle name="计算 2 4 5 2 2 4 2 2" xfId="22503"/>
    <cellStyle name="计算 2 4 5 2 2 4 2 3" xfId="22504"/>
    <cellStyle name="计算 2 4 5 2 2 4 3" xfId="22505"/>
    <cellStyle name="计算 2 4 5 2 2 4 4" xfId="22506"/>
    <cellStyle name="计算 2 4 5 2 2 5" xfId="22507"/>
    <cellStyle name="计算 2 4 5 2 2 5 2" xfId="22508"/>
    <cellStyle name="计算 2 4 5 2 2 5 3" xfId="22509"/>
    <cellStyle name="计算 2 4 5 2 2 6" xfId="22510"/>
    <cellStyle name="计算 2 4 5 2 2 7" xfId="22511"/>
    <cellStyle name="计算 2 4 5 2 3" xfId="22512"/>
    <cellStyle name="计算 2 4 5 2 3 2" xfId="22513"/>
    <cellStyle name="计算 2 4 5 2 3 2 2" xfId="22514"/>
    <cellStyle name="计算 2 4 5 2 3 2 2 2" xfId="22515"/>
    <cellStyle name="计算 2 4 5 2 3 2 2 3" xfId="22516"/>
    <cellStyle name="计算 2 4 5 2 3 2 3" xfId="22517"/>
    <cellStyle name="计算 2 4 5 2 3 2 4" xfId="22518"/>
    <cellStyle name="计算 2 4 5 2 3 3" xfId="22519"/>
    <cellStyle name="计算 2 4 5 2 3 3 2" xfId="22520"/>
    <cellStyle name="计算 2 4 5 2 3 3 2 2" xfId="22521"/>
    <cellStyle name="计算 2 4 5 2 3 3 2 3" xfId="22522"/>
    <cellStyle name="计算 2 4 5 2 3 3 3" xfId="22523"/>
    <cellStyle name="计算 2 4 5 2 3 3 4" xfId="22524"/>
    <cellStyle name="计算 2 4 5 2 3 4" xfId="22525"/>
    <cellStyle name="计算 2 4 5 2 3 4 2" xfId="22526"/>
    <cellStyle name="计算 2 4 5 2 3 4 2 2" xfId="22527"/>
    <cellStyle name="计算 2 4 5 2 3 4 2 3" xfId="22528"/>
    <cellStyle name="计算 2 4 5 2 3 4 3" xfId="22529"/>
    <cellStyle name="计算 2 4 5 2 3 4 4" xfId="22530"/>
    <cellStyle name="计算 2 4 5 2 3 5" xfId="22531"/>
    <cellStyle name="计算 2 4 5 2 3 5 2" xfId="22532"/>
    <cellStyle name="计算 2 4 5 2 3 5 3" xfId="22533"/>
    <cellStyle name="计算 2 4 5 2 3 6" xfId="22534"/>
    <cellStyle name="计算 2 4 5 2 3 7" xfId="22535"/>
    <cellStyle name="计算 2 4 5 2 4" xfId="22536"/>
    <cellStyle name="计算 2 4 5 2 4 2" xfId="22537"/>
    <cellStyle name="计算 2 4 5 2 4 2 2" xfId="22538"/>
    <cellStyle name="计算 2 4 5 2 4 2 2 2" xfId="22539"/>
    <cellStyle name="计算 2 4 5 2 4 2 2 3" xfId="22540"/>
    <cellStyle name="计算 2 4 5 2 4 2 3" xfId="22541"/>
    <cellStyle name="计算 2 4 5 2 4 2 4" xfId="22542"/>
    <cellStyle name="计算 2 4 5 2 4 3" xfId="22543"/>
    <cellStyle name="计算 2 4 5 2 4 3 2" xfId="22544"/>
    <cellStyle name="计算 2 4 5 2 4 3 2 2" xfId="22545"/>
    <cellStyle name="计算 2 4 5 2 4 3 2 3" xfId="22546"/>
    <cellStyle name="计算 2 4 5 2 4 3 3" xfId="22547"/>
    <cellStyle name="计算 2 4 5 2 4 3 4" xfId="22548"/>
    <cellStyle name="计算 2 4 5 2 4 4" xfId="22549"/>
    <cellStyle name="计算 2 4 5 2 4 4 2" xfId="22550"/>
    <cellStyle name="计算 2 4 5 2 4 4 2 2" xfId="22551"/>
    <cellStyle name="计算 2 4 5 2 4 4 2 3" xfId="22552"/>
    <cellStyle name="计算 2 4 5 2 4 4 3" xfId="22553"/>
    <cellStyle name="计算 2 4 5 2 4 4 4" xfId="22554"/>
    <cellStyle name="计算 2 4 5 2 4 5" xfId="22555"/>
    <cellStyle name="计算 2 4 5 2 4 5 2" xfId="22556"/>
    <cellStyle name="计算 2 4 5 2 4 5 3" xfId="22557"/>
    <cellStyle name="计算 2 4 5 2 4 6" xfId="22558"/>
    <cellStyle name="计算 2 4 5 2 4 7" xfId="22559"/>
    <cellStyle name="计算 2 4 5 2 5" xfId="22560"/>
    <cellStyle name="计算 2 4 5 2 5 2" xfId="22561"/>
    <cellStyle name="计算 2 4 5 2 5 2 2" xfId="22562"/>
    <cellStyle name="计算 2 4 5 2 5 2 3" xfId="22563"/>
    <cellStyle name="计算 2 4 5 2 5 3" xfId="22564"/>
    <cellStyle name="计算 2 4 5 2 5 4" xfId="22565"/>
    <cellStyle name="计算 2 4 5 2 6" xfId="22566"/>
    <cellStyle name="计算 2 4 5 2 6 2" xfId="22567"/>
    <cellStyle name="计算 2 4 5 2 6 3" xfId="22568"/>
    <cellStyle name="计算 2 4 5 2 7" xfId="22569"/>
    <cellStyle name="计算 2 4 5 2 8" xfId="22570"/>
    <cellStyle name="计算 2 4 5 3" xfId="22571"/>
    <cellStyle name="计算 2 4 5 3 2" xfId="22572"/>
    <cellStyle name="计算 2 4 5 3 2 2" xfId="22573"/>
    <cellStyle name="计算 2 4 5 3 2 2 2" xfId="22574"/>
    <cellStyle name="计算 2 4 5 3 2 2 3" xfId="22575"/>
    <cellStyle name="计算 2 4 5 3 2 3" xfId="22576"/>
    <cellStyle name="计算 2 4 5 3 2 4" xfId="22577"/>
    <cellStyle name="计算 2 4 5 3 3" xfId="22578"/>
    <cellStyle name="计算 2 4 5 3 3 2" xfId="22579"/>
    <cellStyle name="计算 2 4 5 3 3 2 2" xfId="22580"/>
    <cellStyle name="计算 2 4 5 3 3 2 3" xfId="22581"/>
    <cellStyle name="计算 2 4 5 3 3 3" xfId="22582"/>
    <cellStyle name="计算 2 4 5 3 3 4" xfId="22583"/>
    <cellStyle name="计算 2 4 5 3 4" xfId="22584"/>
    <cellStyle name="计算 2 4 5 3 4 2" xfId="22585"/>
    <cellStyle name="计算 2 4 5 3 4 2 2" xfId="22586"/>
    <cellStyle name="计算 2 4 5 3 4 2 3" xfId="22587"/>
    <cellStyle name="计算 2 4 5 3 4 3" xfId="22588"/>
    <cellStyle name="计算 2 4 5 3 4 4" xfId="22589"/>
    <cellStyle name="计算 2 4 5 3 5" xfId="22590"/>
    <cellStyle name="计算 2 4 5 3 5 2" xfId="22591"/>
    <cellStyle name="计算 2 4 5 3 5 3" xfId="22592"/>
    <cellStyle name="计算 2 4 5 3 6" xfId="22593"/>
    <cellStyle name="计算 2 4 5 3 7" xfId="22594"/>
    <cellStyle name="计算 2 4 5 4" xfId="22595"/>
    <cellStyle name="计算 2 4 5 4 2" xfId="22596"/>
    <cellStyle name="计算 2 4 5 4 2 2" xfId="22597"/>
    <cellStyle name="计算 2 4 5 4 2 2 2" xfId="22598"/>
    <cellStyle name="计算 2 4 5 4 2 2 3" xfId="22599"/>
    <cellStyle name="计算 2 4 5 4 2 3" xfId="22600"/>
    <cellStyle name="计算 2 4 5 4 2 4" xfId="22601"/>
    <cellStyle name="计算 2 4 5 4 3" xfId="22602"/>
    <cellStyle name="计算 2 4 5 4 3 2" xfId="22603"/>
    <cellStyle name="计算 2 4 5 4 3 2 2" xfId="22604"/>
    <cellStyle name="计算 2 4 5 4 3 2 3" xfId="22605"/>
    <cellStyle name="计算 2 4 5 4 3 3" xfId="22606"/>
    <cellStyle name="计算 2 4 5 4 3 4" xfId="22607"/>
    <cellStyle name="计算 2 4 5 4 4" xfId="22608"/>
    <cellStyle name="计算 2 4 5 4 4 2" xfId="22609"/>
    <cellStyle name="计算 2 4 5 4 4 2 2" xfId="22610"/>
    <cellStyle name="计算 2 4 5 4 4 2 3" xfId="22611"/>
    <cellStyle name="计算 2 4 5 4 4 3" xfId="22612"/>
    <cellStyle name="计算 2 4 5 4 4 4" xfId="22613"/>
    <cellStyle name="计算 2 4 5 4 5" xfId="22614"/>
    <cellStyle name="计算 2 4 5 4 5 2" xfId="22615"/>
    <cellStyle name="计算 2 4 5 4 5 3" xfId="22616"/>
    <cellStyle name="计算 2 4 5 4 6" xfId="22617"/>
    <cellStyle name="计算 2 4 5 4 7" xfId="22618"/>
    <cellStyle name="计算 2 4 5 5" xfId="22619"/>
    <cellStyle name="计算 2 4 5 5 2" xfId="22620"/>
    <cellStyle name="计算 2 4 5 5 2 2" xfId="22621"/>
    <cellStyle name="计算 2 4 5 5 2 2 2" xfId="22622"/>
    <cellStyle name="计算 2 4 5 5 2 2 3" xfId="22623"/>
    <cellStyle name="计算 2 4 5 5 2 3" xfId="22624"/>
    <cellStyle name="计算 2 4 5 5 2 4" xfId="22625"/>
    <cellStyle name="计算 2 4 5 5 3" xfId="22626"/>
    <cellStyle name="计算 2 4 5 5 3 2" xfId="22627"/>
    <cellStyle name="计算 2 4 5 5 3 2 2" xfId="22628"/>
    <cellStyle name="计算 2 4 5 5 3 2 3" xfId="22629"/>
    <cellStyle name="计算 2 4 5 5 3 3" xfId="22630"/>
    <cellStyle name="计算 2 4 5 5 3 4" xfId="22631"/>
    <cellStyle name="计算 2 4 5 5 4" xfId="22632"/>
    <cellStyle name="计算 2 4 5 5 4 2" xfId="22633"/>
    <cellStyle name="计算 2 4 5 5 4 2 2" xfId="22634"/>
    <cellStyle name="计算 2 4 5 5 4 2 3" xfId="22635"/>
    <cellStyle name="计算 2 4 5 5 4 3" xfId="22636"/>
    <cellStyle name="计算 2 4 5 5 4 4" xfId="22637"/>
    <cellStyle name="计算 2 4 5 5 5" xfId="22638"/>
    <cellStyle name="计算 2 4 5 5 5 2" xfId="22639"/>
    <cellStyle name="计算 2 4 5 5 5 3" xfId="22640"/>
    <cellStyle name="计算 2 4 5 5 6" xfId="22641"/>
    <cellStyle name="计算 2 4 5 5 7" xfId="22642"/>
    <cellStyle name="计算 2 4 5 6" xfId="22643"/>
    <cellStyle name="计算 2 4 5 6 2" xfId="22644"/>
    <cellStyle name="计算 2 4 5 6 2 2" xfId="22645"/>
    <cellStyle name="计算 2 4 5 6 2 3" xfId="22646"/>
    <cellStyle name="计算 2 4 5 6 3" xfId="22647"/>
    <cellStyle name="计算 2 4 5 6 4" xfId="22648"/>
    <cellStyle name="计算 2 4 5 7" xfId="22649"/>
    <cellStyle name="计算 2 4 5 7 2" xfId="22650"/>
    <cellStyle name="计算 2 4 5 7 3" xfId="22651"/>
    <cellStyle name="计算 2 4 5 8" xfId="22652"/>
    <cellStyle name="计算 2 4 5 9" xfId="22653"/>
    <cellStyle name="计算 2 4 6" xfId="22654"/>
    <cellStyle name="计算 2 4 6 2" xfId="22655"/>
    <cellStyle name="计算 2 4 6 2 2" xfId="22656"/>
    <cellStyle name="计算 2 4 6 2 2 2" xfId="22657"/>
    <cellStyle name="计算 2 4 6 2 2 2 2" xfId="22658"/>
    <cellStyle name="计算 2 4 6 2 2 2 2 2" xfId="22659"/>
    <cellStyle name="计算 2 4 6 2 2 2 2 3" xfId="22660"/>
    <cellStyle name="计算 2 4 6 2 2 2 3" xfId="22661"/>
    <cellStyle name="计算 2 4 6 2 2 2 4" xfId="22662"/>
    <cellStyle name="计算 2 4 6 2 2 3" xfId="22663"/>
    <cellStyle name="计算 2 4 6 2 2 3 2" xfId="22664"/>
    <cellStyle name="计算 2 4 6 2 2 3 2 2" xfId="22665"/>
    <cellStyle name="计算 2 4 6 2 2 3 2 3" xfId="22666"/>
    <cellStyle name="计算 2 4 6 2 2 3 3" xfId="22667"/>
    <cellStyle name="计算 2 4 6 2 2 3 4" xfId="22668"/>
    <cellStyle name="计算 2 4 6 2 2 4" xfId="22669"/>
    <cellStyle name="计算 2 4 6 2 2 4 2" xfId="22670"/>
    <cellStyle name="计算 2 4 6 2 2 4 2 2" xfId="22671"/>
    <cellStyle name="计算 2 4 6 2 2 4 2 3" xfId="22672"/>
    <cellStyle name="计算 2 4 6 2 2 4 3" xfId="22673"/>
    <cellStyle name="计算 2 4 6 2 2 4 4" xfId="22674"/>
    <cellStyle name="计算 2 4 6 2 2 5" xfId="22675"/>
    <cellStyle name="计算 2 4 6 2 2 5 2" xfId="22676"/>
    <cellStyle name="计算 2 4 6 2 2 5 3" xfId="22677"/>
    <cellStyle name="计算 2 4 6 2 2 6" xfId="22678"/>
    <cellStyle name="计算 2 4 6 2 2 7" xfId="22679"/>
    <cellStyle name="计算 2 4 6 2 3" xfId="22680"/>
    <cellStyle name="计算 2 4 6 2 3 2" xfId="22681"/>
    <cellStyle name="计算 2 4 6 2 3 2 2" xfId="22682"/>
    <cellStyle name="计算 2 4 6 2 3 2 2 2" xfId="22683"/>
    <cellStyle name="计算 2 4 6 2 3 2 2 3" xfId="22684"/>
    <cellStyle name="计算 2 4 6 2 3 2 3" xfId="22685"/>
    <cellStyle name="计算 2 4 6 2 3 2 4" xfId="22686"/>
    <cellStyle name="计算 2 4 6 2 3 3" xfId="22687"/>
    <cellStyle name="计算 2 4 6 2 3 3 2" xfId="22688"/>
    <cellStyle name="计算 2 4 6 2 3 3 2 2" xfId="22689"/>
    <cellStyle name="计算 2 4 6 2 3 3 2 3" xfId="22690"/>
    <cellStyle name="计算 2 4 6 2 3 3 3" xfId="22691"/>
    <cellStyle name="计算 2 4 6 2 3 3 4" xfId="22692"/>
    <cellStyle name="计算 2 4 6 2 3 4" xfId="22693"/>
    <cellStyle name="计算 2 4 6 2 3 4 2" xfId="22694"/>
    <cellStyle name="计算 2 4 6 2 3 4 2 2" xfId="22695"/>
    <cellStyle name="计算 2 4 6 2 3 4 2 3" xfId="22696"/>
    <cellStyle name="计算 2 4 6 2 3 4 3" xfId="22697"/>
    <cellStyle name="计算 2 4 6 2 3 4 4" xfId="22698"/>
    <cellStyle name="计算 2 4 6 2 3 5" xfId="22699"/>
    <cellStyle name="计算 2 4 6 2 3 5 2" xfId="22700"/>
    <cellStyle name="计算 2 4 6 2 3 5 3" xfId="22701"/>
    <cellStyle name="计算 2 4 6 2 3 6" xfId="22702"/>
    <cellStyle name="计算 2 4 6 2 3 7" xfId="22703"/>
    <cellStyle name="计算 2 4 6 2 4" xfId="22704"/>
    <cellStyle name="计算 2 4 6 2 4 2" xfId="22705"/>
    <cellStyle name="计算 2 4 6 2 4 2 2" xfId="22706"/>
    <cellStyle name="计算 2 4 6 2 4 2 2 2" xfId="22707"/>
    <cellStyle name="计算 2 4 6 2 4 2 2 3" xfId="22708"/>
    <cellStyle name="计算 2 4 6 2 4 2 3" xfId="22709"/>
    <cellStyle name="计算 2 4 6 2 4 2 4" xfId="22710"/>
    <cellStyle name="计算 2 4 6 2 4 3" xfId="22711"/>
    <cellStyle name="计算 2 4 6 2 4 3 2" xfId="22712"/>
    <cellStyle name="计算 2 4 6 2 4 3 2 2" xfId="22713"/>
    <cellStyle name="计算 2 4 6 2 4 3 2 3" xfId="22714"/>
    <cellStyle name="计算 2 4 6 2 4 3 3" xfId="22715"/>
    <cellStyle name="计算 2 4 6 2 4 3 4" xfId="22716"/>
    <cellStyle name="计算 2 4 6 2 4 4" xfId="22717"/>
    <cellStyle name="计算 2 4 6 2 4 4 2" xfId="22718"/>
    <cellStyle name="计算 2 4 6 2 4 4 2 2" xfId="22719"/>
    <cellStyle name="计算 2 4 6 2 4 4 2 3" xfId="22720"/>
    <cellStyle name="计算 2 4 6 2 4 4 3" xfId="22721"/>
    <cellStyle name="计算 2 4 6 2 4 4 4" xfId="22722"/>
    <cellStyle name="计算 2 4 6 2 4 5" xfId="22723"/>
    <cellStyle name="计算 2 4 6 2 4 5 2" xfId="22724"/>
    <cellStyle name="计算 2 4 6 2 4 5 3" xfId="22725"/>
    <cellStyle name="计算 2 4 6 2 4 6" xfId="22726"/>
    <cellStyle name="计算 2 4 6 2 4 7" xfId="22727"/>
    <cellStyle name="计算 2 4 6 2 5" xfId="22728"/>
    <cellStyle name="计算 2 4 6 2 5 2" xfId="22729"/>
    <cellStyle name="计算 2 4 6 2 5 2 2" xfId="22730"/>
    <cellStyle name="计算 2 4 6 2 5 2 3" xfId="22731"/>
    <cellStyle name="计算 2 4 6 2 5 3" xfId="22732"/>
    <cellStyle name="计算 2 4 6 2 5 4" xfId="22733"/>
    <cellStyle name="计算 2 4 6 2 6" xfId="22734"/>
    <cellStyle name="计算 2 4 6 2 6 2" xfId="22735"/>
    <cellStyle name="计算 2 4 6 2 6 3" xfId="22736"/>
    <cellStyle name="计算 2 4 6 2 7" xfId="22737"/>
    <cellStyle name="计算 2 4 6 2 8" xfId="22738"/>
    <cellStyle name="计算 2 4 6 3" xfId="22739"/>
    <cellStyle name="计算 2 4 6 3 2" xfId="22740"/>
    <cellStyle name="计算 2 4 6 3 2 2" xfId="22741"/>
    <cellStyle name="计算 2 4 6 3 2 2 2" xfId="22742"/>
    <cellStyle name="计算 2 4 6 3 2 2 3" xfId="22743"/>
    <cellStyle name="计算 2 4 6 3 2 3" xfId="22744"/>
    <cellStyle name="计算 2 4 6 3 2 4" xfId="22745"/>
    <cellStyle name="计算 2 4 6 3 3" xfId="22746"/>
    <cellStyle name="计算 2 4 6 3 3 2" xfId="22747"/>
    <cellStyle name="计算 2 4 6 3 3 2 2" xfId="22748"/>
    <cellStyle name="计算 2 4 6 3 3 2 3" xfId="22749"/>
    <cellStyle name="计算 2 4 6 3 3 3" xfId="22750"/>
    <cellStyle name="计算 2 4 6 3 3 4" xfId="22751"/>
    <cellStyle name="计算 2 4 6 3 4" xfId="22752"/>
    <cellStyle name="计算 2 4 6 3 4 2" xfId="22753"/>
    <cellStyle name="计算 2 4 6 3 4 2 2" xfId="22754"/>
    <cellStyle name="计算 2 4 6 3 4 2 3" xfId="22755"/>
    <cellStyle name="计算 2 4 6 3 4 3" xfId="22756"/>
    <cellStyle name="计算 2 4 6 3 4 4" xfId="22757"/>
    <cellStyle name="计算 2 4 6 3 5" xfId="22758"/>
    <cellStyle name="计算 2 4 6 3 5 2" xfId="22759"/>
    <cellStyle name="计算 2 4 6 3 5 3" xfId="22760"/>
    <cellStyle name="计算 2 4 6 3 6" xfId="22761"/>
    <cellStyle name="计算 2 4 6 3 7" xfId="22762"/>
    <cellStyle name="计算 2 4 6 4" xfId="22763"/>
    <cellStyle name="计算 2 4 6 4 2" xfId="22764"/>
    <cellStyle name="计算 2 4 6 4 2 2" xfId="22765"/>
    <cellStyle name="计算 2 4 6 4 2 2 2" xfId="22766"/>
    <cellStyle name="计算 2 4 6 4 2 2 3" xfId="22767"/>
    <cellStyle name="计算 2 4 6 4 2 3" xfId="22768"/>
    <cellStyle name="计算 2 4 6 4 2 4" xfId="22769"/>
    <cellStyle name="计算 2 4 6 4 3" xfId="22770"/>
    <cellStyle name="计算 2 4 6 4 3 2" xfId="22771"/>
    <cellStyle name="计算 2 4 6 4 3 2 2" xfId="22772"/>
    <cellStyle name="计算 2 4 6 4 3 2 3" xfId="22773"/>
    <cellStyle name="计算 2 4 6 4 3 3" xfId="22774"/>
    <cellStyle name="计算 2 4 6 4 3 4" xfId="22775"/>
    <cellStyle name="计算 2 4 6 4 4" xfId="22776"/>
    <cellStyle name="计算 2 4 6 4 4 2" xfId="22777"/>
    <cellStyle name="计算 2 4 6 4 4 2 2" xfId="22778"/>
    <cellStyle name="计算 2 4 6 4 4 2 3" xfId="22779"/>
    <cellStyle name="计算 2 4 6 4 4 3" xfId="22780"/>
    <cellStyle name="计算 2 4 6 4 4 4" xfId="22781"/>
    <cellStyle name="计算 2 4 6 4 5" xfId="22782"/>
    <cellStyle name="计算 2 4 6 4 5 2" xfId="22783"/>
    <cellStyle name="计算 2 4 6 4 5 3" xfId="22784"/>
    <cellStyle name="计算 2 4 6 4 6" xfId="22785"/>
    <cellStyle name="计算 2 4 6 4 7" xfId="22786"/>
    <cellStyle name="计算 2 4 6 5" xfId="22787"/>
    <cellStyle name="计算 2 4 6 5 2" xfId="22788"/>
    <cellStyle name="计算 2 4 6 5 2 2" xfId="22789"/>
    <cellStyle name="计算 2 4 6 5 2 2 2" xfId="22790"/>
    <cellStyle name="计算 2 4 6 5 2 2 3" xfId="22791"/>
    <cellStyle name="计算 2 4 6 5 2 3" xfId="22792"/>
    <cellStyle name="计算 2 4 6 5 2 4" xfId="22793"/>
    <cellStyle name="计算 2 4 6 5 3" xfId="22794"/>
    <cellStyle name="计算 2 4 6 5 3 2" xfId="22795"/>
    <cellStyle name="计算 2 4 6 5 3 2 2" xfId="22796"/>
    <cellStyle name="计算 2 4 6 5 3 2 3" xfId="22797"/>
    <cellStyle name="计算 2 4 6 5 3 3" xfId="22798"/>
    <cellStyle name="计算 2 4 6 5 3 4" xfId="22799"/>
    <cellStyle name="计算 2 4 6 5 4" xfId="22800"/>
    <cellStyle name="计算 2 4 6 5 4 2" xfId="22801"/>
    <cellStyle name="计算 2 4 6 5 4 2 2" xfId="22802"/>
    <cellStyle name="计算 2 4 6 5 4 2 3" xfId="22803"/>
    <cellStyle name="计算 2 4 6 5 4 3" xfId="22804"/>
    <cellStyle name="计算 2 4 6 5 4 4" xfId="22805"/>
    <cellStyle name="计算 2 4 6 5 5" xfId="22806"/>
    <cellStyle name="计算 2 4 6 5 5 2" xfId="22807"/>
    <cellStyle name="计算 2 4 6 5 5 3" xfId="22808"/>
    <cellStyle name="计算 2 4 6 5 6" xfId="22809"/>
    <cellStyle name="计算 2 4 6 5 7" xfId="22810"/>
    <cellStyle name="计算 2 4 6 6" xfId="22811"/>
    <cellStyle name="计算 2 4 6 6 2" xfId="22812"/>
    <cellStyle name="计算 2 4 6 6 2 2" xfId="22813"/>
    <cellStyle name="计算 2 4 6 6 2 3" xfId="22814"/>
    <cellStyle name="计算 2 4 6 6 3" xfId="22815"/>
    <cellStyle name="计算 2 4 6 6 4" xfId="22816"/>
    <cellStyle name="计算 2 4 6 7" xfId="22817"/>
    <cellStyle name="计算 2 4 6 8" xfId="22818"/>
    <cellStyle name="计算 2 4 7" xfId="22819"/>
    <cellStyle name="计算 2 4 7 2" xfId="22820"/>
    <cellStyle name="计算 2 4 7 2 2" xfId="22821"/>
    <cellStyle name="计算 2 4 7 2 2 2" xfId="22822"/>
    <cellStyle name="计算 2 4 7 2 2 3" xfId="22823"/>
    <cellStyle name="计算 2 4 7 2 3" xfId="22824"/>
    <cellStyle name="计算 2 4 7 2 4" xfId="22825"/>
    <cellStyle name="计算 2 4 7 3" xfId="22826"/>
    <cellStyle name="计算 2 4 7 3 2" xfId="22827"/>
    <cellStyle name="计算 2 4 7 3 2 2" xfId="22828"/>
    <cellStyle name="计算 2 4 7 3 2 3" xfId="22829"/>
    <cellStyle name="计算 2 4 7 3 3" xfId="22830"/>
    <cellStyle name="计算 2 4 7 3 4" xfId="22831"/>
    <cellStyle name="计算 2 4 7 4" xfId="22832"/>
    <cellStyle name="计算 2 4 7 4 2" xfId="22833"/>
    <cellStyle name="计算 2 4 7 4 2 2" xfId="22834"/>
    <cellStyle name="计算 2 4 7 4 2 3" xfId="22835"/>
    <cellStyle name="计算 2 4 7 4 3" xfId="22836"/>
    <cellStyle name="计算 2 4 7 4 4" xfId="22837"/>
    <cellStyle name="计算 2 4 7 5" xfId="22838"/>
    <cellStyle name="计算 2 4 7 5 2" xfId="22839"/>
    <cellStyle name="计算 2 4 7 5 3" xfId="22840"/>
    <cellStyle name="计算 2 4 7 6" xfId="22841"/>
    <cellStyle name="计算 2 4 7 7" xfId="22842"/>
    <cellStyle name="计算 2 4 8" xfId="22843"/>
    <cellStyle name="计算 2 4 8 2" xfId="22844"/>
    <cellStyle name="计算 2 4 8 2 2" xfId="22845"/>
    <cellStyle name="计算 2 4 8 2 2 2" xfId="22846"/>
    <cellStyle name="计算 2 4 8 2 2 3" xfId="22847"/>
    <cellStyle name="计算 2 4 8 2 3" xfId="22848"/>
    <cellStyle name="计算 2 4 8 2 4" xfId="22849"/>
    <cellStyle name="计算 2 4 8 3" xfId="22850"/>
    <cellStyle name="计算 2 4 8 3 2" xfId="22851"/>
    <cellStyle name="计算 2 4 8 3 2 2" xfId="22852"/>
    <cellStyle name="计算 2 4 8 3 2 3" xfId="22853"/>
    <cellStyle name="计算 2 4 8 3 3" xfId="22854"/>
    <cellStyle name="计算 2 4 8 3 4" xfId="22855"/>
    <cellStyle name="计算 2 4 8 4" xfId="22856"/>
    <cellStyle name="计算 2 4 8 4 2" xfId="22857"/>
    <cellStyle name="计算 2 4 8 4 2 2" xfId="22858"/>
    <cellStyle name="计算 2 4 8 4 2 3" xfId="22859"/>
    <cellStyle name="计算 2 4 8 4 3" xfId="22860"/>
    <cellStyle name="计算 2 4 8 4 4" xfId="22861"/>
    <cellStyle name="计算 2 4 8 5" xfId="22862"/>
    <cellStyle name="计算 2 4 8 5 2" xfId="22863"/>
    <cellStyle name="计算 2 4 8 5 3" xfId="22864"/>
    <cellStyle name="计算 2 4 8 6" xfId="22865"/>
    <cellStyle name="计算 2 4 8 7" xfId="22866"/>
    <cellStyle name="计算 2 4 9" xfId="22867"/>
    <cellStyle name="计算 2 4 9 2" xfId="22868"/>
    <cellStyle name="计算 2 4 9 2 2" xfId="22869"/>
    <cellStyle name="计算 2 4 9 2 2 2" xfId="22870"/>
    <cellStyle name="计算 2 4 9 2 2 3" xfId="22871"/>
    <cellStyle name="计算 2 4 9 2 3" xfId="22872"/>
    <cellStyle name="计算 2 4 9 2 4" xfId="22873"/>
    <cellStyle name="计算 2 4 9 3" xfId="22874"/>
    <cellStyle name="计算 2 4 9 3 2" xfId="22875"/>
    <cellStyle name="计算 2 4 9 3 2 2" xfId="22876"/>
    <cellStyle name="计算 2 4 9 3 2 3" xfId="22877"/>
    <cellStyle name="计算 2 4 9 3 3" xfId="22878"/>
    <cellStyle name="计算 2 4 9 3 4" xfId="22879"/>
    <cellStyle name="计算 2 4 9 4" xfId="22880"/>
    <cellStyle name="计算 2 4 9 4 2" xfId="22881"/>
    <cellStyle name="计算 2 4 9 4 2 2" xfId="22882"/>
    <cellStyle name="计算 2 4 9 4 2 3" xfId="22883"/>
    <cellStyle name="计算 2 4 9 4 3" xfId="22884"/>
    <cellStyle name="计算 2 4 9 4 4" xfId="22885"/>
    <cellStyle name="计算 2 4 9 5" xfId="22886"/>
    <cellStyle name="计算 2 4 9 5 2" xfId="22887"/>
    <cellStyle name="计算 2 4 9 5 3" xfId="22888"/>
    <cellStyle name="计算 2 4 9 6" xfId="22889"/>
    <cellStyle name="计算 2 4 9 7" xfId="22890"/>
    <cellStyle name="计算 2 5" xfId="22891"/>
    <cellStyle name="计算 2 5 10" xfId="22892"/>
    <cellStyle name="计算 2 5 11" xfId="22893"/>
    <cellStyle name="计算 2 5 2" xfId="22894"/>
    <cellStyle name="计算 2 5 2 10" xfId="22895"/>
    <cellStyle name="计算 2 5 2 11" xfId="22896"/>
    <cellStyle name="计算 2 5 2 2" xfId="22897"/>
    <cellStyle name="计算 2 5 2 2 2" xfId="22898"/>
    <cellStyle name="计算 2 5 2 2 2 2" xfId="22899"/>
    <cellStyle name="计算 2 5 2 2 2 2 2" xfId="22900"/>
    <cellStyle name="计算 2 5 2 2 2 2 2 2" xfId="22901"/>
    <cellStyle name="计算 2 5 2 2 2 2 2 2 2" xfId="22902"/>
    <cellStyle name="计算 2 5 2 2 2 2 2 2 3" xfId="22903"/>
    <cellStyle name="计算 2 5 2 2 2 2 2 3" xfId="22904"/>
    <cellStyle name="计算 2 5 2 2 2 2 2 4" xfId="22905"/>
    <cellStyle name="计算 2 5 2 2 2 2 3" xfId="22906"/>
    <cellStyle name="计算 2 5 2 2 2 2 3 2" xfId="22907"/>
    <cellStyle name="计算 2 5 2 2 2 2 3 2 2" xfId="22908"/>
    <cellStyle name="计算 2 5 2 2 2 2 3 2 3" xfId="22909"/>
    <cellStyle name="计算 2 5 2 2 2 2 3 3" xfId="22910"/>
    <cellStyle name="计算 2 5 2 2 2 2 3 4" xfId="22911"/>
    <cellStyle name="计算 2 5 2 2 2 2 4" xfId="22912"/>
    <cellStyle name="计算 2 5 2 2 2 2 4 2" xfId="22913"/>
    <cellStyle name="计算 2 5 2 2 2 2 4 2 2" xfId="22914"/>
    <cellStyle name="计算 2 5 2 2 2 2 4 2 3" xfId="22915"/>
    <cellStyle name="计算 2 5 2 2 2 2 4 3" xfId="22916"/>
    <cellStyle name="计算 2 5 2 2 2 2 4 4" xfId="22917"/>
    <cellStyle name="计算 2 5 2 2 2 2 5" xfId="22918"/>
    <cellStyle name="计算 2 5 2 2 2 2 5 2" xfId="22919"/>
    <cellStyle name="计算 2 5 2 2 2 2 5 3" xfId="22920"/>
    <cellStyle name="计算 2 5 2 2 2 2 6" xfId="22921"/>
    <cellStyle name="计算 2 5 2 2 2 2 7" xfId="22922"/>
    <cellStyle name="计算 2 5 2 2 2 3" xfId="22923"/>
    <cellStyle name="计算 2 5 2 2 2 3 2" xfId="22924"/>
    <cellStyle name="计算 2 5 2 2 2 3 2 2" xfId="22925"/>
    <cellStyle name="计算 2 5 2 2 2 3 2 2 2" xfId="22926"/>
    <cellStyle name="计算 2 5 2 2 2 3 2 2 3" xfId="22927"/>
    <cellStyle name="计算 2 5 2 2 2 3 2 3" xfId="22928"/>
    <cellStyle name="计算 2 5 2 2 2 3 2 4" xfId="22929"/>
    <cellStyle name="计算 2 5 2 2 2 3 3" xfId="22930"/>
    <cellStyle name="计算 2 5 2 2 2 3 3 2" xfId="22931"/>
    <cellStyle name="计算 2 5 2 2 2 3 3 2 2" xfId="22932"/>
    <cellStyle name="计算 2 5 2 2 2 3 3 2 3" xfId="22933"/>
    <cellStyle name="计算 2 5 2 2 2 3 3 3" xfId="22934"/>
    <cellStyle name="计算 2 5 2 2 2 3 3 4" xfId="22935"/>
    <cellStyle name="计算 2 5 2 2 2 3 4" xfId="22936"/>
    <cellStyle name="计算 2 5 2 2 2 3 4 2" xfId="22937"/>
    <cellStyle name="计算 2 5 2 2 2 3 4 2 2" xfId="22938"/>
    <cellStyle name="计算 2 5 2 2 2 3 4 2 3" xfId="22939"/>
    <cellStyle name="计算 2 5 2 2 2 3 4 3" xfId="22940"/>
    <cellStyle name="计算 2 5 2 2 2 3 4 4" xfId="22941"/>
    <cellStyle name="计算 2 5 2 2 2 3 5" xfId="22942"/>
    <cellStyle name="计算 2 5 2 2 2 3 5 2" xfId="22943"/>
    <cellStyle name="计算 2 5 2 2 2 3 5 3" xfId="22944"/>
    <cellStyle name="计算 2 5 2 2 2 3 6" xfId="22945"/>
    <cellStyle name="计算 2 5 2 2 2 3 7" xfId="22946"/>
    <cellStyle name="计算 2 5 2 2 2 4" xfId="22947"/>
    <cellStyle name="计算 2 5 2 2 2 4 2" xfId="22948"/>
    <cellStyle name="计算 2 5 2 2 2 4 2 2" xfId="22949"/>
    <cellStyle name="计算 2 5 2 2 2 4 2 2 2" xfId="22950"/>
    <cellStyle name="计算 2 5 2 2 2 4 2 2 3" xfId="22951"/>
    <cellStyle name="计算 2 5 2 2 2 4 2 3" xfId="22952"/>
    <cellStyle name="计算 2 5 2 2 2 4 2 4" xfId="22953"/>
    <cellStyle name="计算 2 5 2 2 2 4 3" xfId="22954"/>
    <cellStyle name="计算 2 5 2 2 2 4 3 2" xfId="22955"/>
    <cellStyle name="计算 2 5 2 2 2 4 3 2 2" xfId="22956"/>
    <cellStyle name="计算 2 5 2 2 2 4 3 2 3" xfId="22957"/>
    <cellStyle name="计算 2 5 2 2 2 4 3 3" xfId="22958"/>
    <cellStyle name="计算 2 5 2 2 2 4 3 4" xfId="22959"/>
    <cellStyle name="计算 2 5 2 2 2 4 4" xfId="22960"/>
    <cellStyle name="计算 2 5 2 2 2 4 4 2" xfId="22961"/>
    <cellStyle name="计算 2 5 2 2 2 4 4 2 2" xfId="22962"/>
    <cellStyle name="计算 2 5 2 2 2 4 4 2 3" xfId="22963"/>
    <cellStyle name="计算 2 5 2 2 2 4 4 3" xfId="22964"/>
    <cellStyle name="计算 2 5 2 2 2 4 4 4" xfId="22965"/>
    <cellStyle name="计算 2 5 2 2 2 4 5" xfId="22966"/>
    <cellStyle name="计算 2 5 2 2 2 4 5 2" xfId="22967"/>
    <cellStyle name="计算 2 5 2 2 2 4 5 3" xfId="22968"/>
    <cellStyle name="计算 2 5 2 2 2 4 6" xfId="22969"/>
    <cellStyle name="计算 2 5 2 2 2 4 7" xfId="22970"/>
    <cellStyle name="计算 2 5 2 2 2 5" xfId="22971"/>
    <cellStyle name="计算 2 5 2 2 2 5 2" xfId="22972"/>
    <cellStyle name="计算 2 5 2 2 2 5 2 2" xfId="22973"/>
    <cellStyle name="计算 2 5 2 2 2 5 2 3" xfId="22974"/>
    <cellStyle name="计算 2 5 2 2 2 5 3" xfId="22975"/>
    <cellStyle name="计算 2 5 2 2 2 5 4" xfId="22976"/>
    <cellStyle name="计算 2 5 2 2 2 6" xfId="22977"/>
    <cellStyle name="计算 2 5 2 2 2 6 2" xfId="22978"/>
    <cellStyle name="计算 2 5 2 2 2 6 3" xfId="22979"/>
    <cellStyle name="计算 2 5 2 2 2 7" xfId="22980"/>
    <cellStyle name="计算 2 5 2 2 2 8" xfId="22981"/>
    <cellStyle name="计算 2 5 2 2 3" xfId="22982"/>
    <cellStyle name="计算 2 5 2 2 3 2" xfId="22983"/>
    <cellStyle name="计算 2 5 2 2 3 2 2" xfId="22984"/>
    <cellStyle name="计算 2 5 2 2 3 2 2 2" xfId="22985"/>
    <cellStyle name="计算 2 5 2 2 3 2 2 3" xfId="22986"/>
    <cellStyle name="计算 2 5 2 2 3 2 3" xfId="22987"/>
    <cellStyle name="计算 2 5 2 2 3 2 4" xfId="22988"/>
    <cellStyle name="计算 2 5 2 2 3 3" xfId="22989"/>
    <cellStyle name="计算 2 5 2 2 3 3 2" xfId="22990"/>
    <cellStyle name="计算 2 5 2 2 3 3 2 2" xfId="22991"/>
    <cellStyle name="计算 2 5 2 2 3 3 2 3" xfId="22992"/>
    <cellStyle name="计算 2 5 2 2 3 3 3" xfId="22993"/>
    <cellStyle name="计算 2 5 2 2 3 3 4" xfId="22994"/>
    <cellStyle name="计算 2 5 2 2 3 4" xfId="22995"/>
    <cellStyle name="计算 2 5 2 2 3 4 2" xfId="22996"/>
    <cellStyle name="计算 2 5 2 2 3 4 2 2" xfId="22997"/>
    <cellStyle name="计算 2 5 2 2 3 4 2 3" xfId="22998"/>
    <cellStyle name="计算 2 5 2 2 3 4 3" xfId="22999"/>
    <cellStyle name="计算 2 5 2 2 3 4 4" xfId="23000"/>
    <cellStyle name="计算 2 5 2 2 3 5" xfId="23001"/>
    <cellStyle name="计算 2 5 2 2 3 5 2" xfId="23002"/>
    <cellStyle name="计算 2 5 2 2 3 5 3" xfId="23003"/>
    <cellStyle name="计算 2 5 2 2 3 6" xfId="23004"/>
    <cellStyle name="计算 2 5 2 2 3 7" xfId="23005"/>
    <cellStyle name="计算 2 5 2 2 4" xfId="23006"/>
    <cellStyle name="计算 2 5 2 2 4 2" xfId="23007"/>
    <cellStyle name="计算 2 5 2 2 4 2 2" xfId="23008"/>
    <cellStyle name="计算 2 5 2 2 4 2 2 2" xfId="23009"/>
    <cellStyle name="计算 2 5 2 2 4 2 2 3" xfId="23010"/>
    <cellStyle name="计算 2 5 2 2 4 2 3" xfId="23011"/>
    <cellStyle name="计算 2 5 2 2 4 2 4" xfId="23012"/>
    <cellStyle name="计算 2 5 2 2 4 3" xfId="23013"/>
    <cellStyle name="计算 2 5 2 2 4 3 2" xfId="23014"/>
    <cellStyle name="计算 2 5 2 2 4 3 2 2" xfId="23015"/>
    <cellStyle name="计算 2 5 2 2 4 3 2 3" xfId="23016"/>
    <cellStyle name="计算 2 5 2 2 4 3 3" xfId="23017"/>
    <cellStyle name="计算 2 5 2 2 4 3 4" xfId="23018"/>
    <cellStyle name="计算 2 5 2 2 4 4" xfId="23019"/>
    <cellStyle name="计算 2 5 2 2 4 4 2" xfId="23020"/>
    <cellStyle name="计算 2 5 2 2 4 4 2 2" xfId="23021"/>
    <cellStyle name="计算 2 5 2 2 4 4 2 3" xfId="23022"/>
    <cellStyle name="计算 2 5 2 2 4 4 3" xfId="23023"/>
    <cellStyle name="计算 2 5 2 2 4 4 4" xfId="23024"/>
    <cellStyle name="计算 2 5 2 2 4 5" xfId="23025"/>
    <cellStyle name="计算 2 5 2 2 4 5 2" xfId="23026"/>
    <cellStyle name="计算 2 5 2 2 4 5 3" xfId="23027"/>
    <cellStyle name="计算 2 5 2 2 4 6" xfId="23028"/>
    <cellStyle name="计算 2 5 2 2 4 7" xfId="23029"/>
    <cellStyle name="计算 2 5 2 2 5" xfId="23030"/>
    <cellStyle name="计算 2 5 2 2 5 2" xfId="23031"/>
    <cellStyle name="计算 2 5 2 2 5 2 2" xfId="23032"/>
    <cellStyle name="计算 2 5 2 2 5 2 2 2" xfId="23033"/>
    <cellStyle name="计算 2 5 2 2 5 2 2 3" xfId="23034"/>
    <cellStyle name="计算 2 5 2 2 5 2 3" xfId="23035"/>
    <cellStyle name="计算 2 5 2 2 5 2 4" xfId="23036"/>
    <cellStyle name="计算 2 5 2 2 5 3" xfId="23037"/>
    <cellStyle name="计算 2 5 2 2 5 3 2" xfId="23038"/>
    <cellStyle name="计算 2 5 2 2 5 3 2 2" xfId="23039"/>
    <cellStyle name="计算 2 5 2 2 5 3 2 3" xfId="23040"/>
    <cellStyle name="计算 2 5 2 2 5 3 3" xfId="23041"/>
    <cellStyle name="计算 2 5 2 2 5 3 4" xfId="23042"/>
    <cellStyle name="计算 2 5 2 2 5 4" xfId="23043"/>
    <cellStyle name="计算 2 5 2 2 5 4 2" xfId="23044"/>
    <cellStyle name="计算 2 5 2 2 5 4 2 2" xfId="23045"/>
    <cellStyle name="计算 2 5 2 2 5 4 2 3" xfId="23046"/>
    <cellStyle name="计算 2 5 2 2 5 4 3" xfId="23047"/>
    <cellStyle name="计算 2 5 2 2 5 4 4" xfId="23048"/>
    <cellStyle name="计算 2 5 2 2 5 5" xfId="23049"/>
    <cellStyle name="计算 2 5 2 2 5 5 2" xfId="23050"/>
    <cellStyle name="计算 2 5 2 2 5 5 3" xfId="23051"/>
    <cellStyle name="计算 2 5 2 2 5 6" xfId="23052"/>
    <cellStyle name="计算 2 5 2 2 5 7" xfId="23053"/>
    <cellStyle name="计算 2 5 2 2 6" xfId="23054"/>
    <cellStyle name="计算 2 5 2 2 6 2" xfId="23055"/>
    <cellStyle name="计算 2 5 2 2 6 2 2" xfId="23056"/>
    <cellStyle name="计算 2 5 2 2 6 2 3" xfId="23057"/>
    <cellStyle name="计算 2 5 2 2 6 3" xfId="23058"/>
    <cellStyle name="计算 2 5 2 2 6 4" xfId="23059"/>
    <cellStyle name="计算 2 5 2 2 7" xfId="23060"/>
    <cellStyle name="计算 2 5 2 2 7 2" xfId="23061"/>
    <cellStyle name="计算 2 5 2 2 7 3" xfId="23062"/>
    <cellStyle name="计算 2 5 2 2 8" xfId="23063"/>
    <cellStyle name="计算 2 5 2 2 9" xfId="23064"/>
    <cellStyle name="计算 2 5 2 3" xfId="23065"/>
    <cellStyle name="计算 2 5 2 3 2" xfId="23066"/>
    <cellStyle name="计算 2 5 2 3 2 2" xfId="23067"/>
    <cellStyle name="计算 2 5 2 3 2 2 2" xfId="23068"/>
    <cellStyle name="计算 2 5 2 3 2 2 2 2" xfId="23069"/>
    <cellStyle name="计算 2 5 2 3 2 2 2 2 2" xfId="23070"/>
    <cellStyle name="计算 2 5 2 3 2 2 2 2 3" xfId="23071"/>
    <cellStyle name="计算 2 5 2 3 2 2 2 3" xfId="23072"/>
    <cellStyle name="计算 2 5 2 3 2 2 2 4" xfId="23073"/>
    <cellStyle name="计算 2 5 2 3 2 2 3" xfId="23074"/>
    <cellStyle name="计算 2 5 2 3 2 2 3 2" xfId="23075"/>
    <cellStyle name="计算 2 5 2 3 2 2 3 2 2" xfId="23076"/>
    <cellStyle name="计算 2 5 2 3 2 2 3 2 3" xfId="23077"/>
    <cellStyle name="计算 2 5 2 3 2 2 3 3" xfId="23078"/>
    <cellStyle name="计算 2 5 2 3 2 2 3 4" xfId="23079"/>
    <cellStyle name="计算 2 5 2 3 2 2 4" xfId="23080"/>
    <cellStyle name="计算 2 5 2 3 2 2 4 2" xfId="23081"/>
    <cellStyle name="计算 2 5 2 3 2 2 4 2 2" xfId="23082"/>
    <cellStyle name="计算 2 5 2 3 2 2 4 2 3" xfId="23083"/>
    <cellStyle name="计算 2 5 2 3 2 2 4 3" xfId="23084"/>
    <cellStyle name="计算 2 5 2 3 2 2 4 4" xfId="23085"/>
    <cellStyle name="计算 2 5 2 3 2 2 5" xfId="23086"/>
    <cellStyle name="计算 2 5 2 3 2 2 5 2" xfId="23087"/>
    <cellStyle name="计算 2 5 2 3 2 2 5 3" xfId="23088"/>
    <cellStyle name="计算 2 5 2 3 2 2 6" xfId="23089"/>
    <cellStyle name="计算 2 5 2 3 2 2 7" xfId="23090"/>
    <cellStyle name="计算 2 5 2 3 2 3" xfId="23091"/>
    <cellStyle name="计算 2 5 2 3 2 3 2" xfId="23092"/>
    <cellStyle name="计算 2 5 2 3 2 3 2 2" xfId="23093"/>
    <cellStyle name="计算 2 5 2 3 2 3 2 2 2" xfId="23094"/>
    <cellStyle name="计算 2 5 2 3 2 3 2 2 3" xfId="23095"/>
    <cellStyle name="计算 2 5 2 3 2 3 2 3" xfId="23096"/>
    <cellStyle name="计算 2 5 2 3 2 3 2 4" xfId="23097"/>
    <cellStyle name="计算 2 5 2 3 2 3 3" xfId="23098"/>
    <cellStyle name="计算 2 5 2 3 2 3 3 2" xfId="23099"/>
    <cellStyle name="计算 2 5 2 3 2 3 3 2 2" xfId="23100"/>
    <cellStyle name="计算 2 5 2 3 2 3 3 2 3" xfId="23101"/>
    <cellStyle name="计算 2 5 2 3 2 3 3 3" xfId="23102"/>
    <cellStyle name="计算 2 5 2 3 2 3 3 4" xfId="23103"/>
    <cellStyle name="计算 2 5 2 3 2 3 4" xfId="23104"/>
    <cellStyle name="计算 2 5 2 3 2 3 4 2" xfId="23105"/>
    <cellStyle name="计算 2 5 2 3 2 3 4 2 2" xfId="23106"/>
    <cellStyle name="计算 2 5 2 3 2 3 4 2 3" xfId="23107"/>
    <cellStyle name="计算 2 5 2 3 2 3 4 3" xfId="23108"/>
    <cellStyle name="计算 2 5 2 3 2 3 4 4" xfId="23109"/>
    <cellStyle name="计算 2 5 2 3 2 3 5" xfId="23110"/>
    <cellStyle name="计算 2 5 2 3 2 3 5 2" xfId="23111"/>
    <cellStyle name="计算 2 5 2 3 2 3 5 3" xfId="23112"/>
    <cellStyle name="计算 2 5 2 3 2 3 6" xfId="23113"/>
    <cellStyle name="计算 2 5 2 3 2 3 7" xfId="23114"/>
    <cellStyle name="计算 2 5 2 3 2 4" xfId="23115"/>
    <cellStyle name="计算 2 5 2 3 2 4 2" xfId="23116"/>
    <cellStyle name="计算 2 5 2 3 2 4 2 2" xfId="23117"/>
    <cellStyle name="计算 2 5 2 3 2 4 2 2 2" xfId="23118"/>
    <cellStyle name="计算 2 5 2 3 2 4 2 2 3" xfId="23119"/>
    <cellStyle name="计算 2 5 2 3 2 4 2 3" xfId="23120"/>
    <cellStyle name="计算 2 5 2 3 2 4 2 4" xfId="23121"/>
    <cellStyle name="计算 2 5 2 3 2 4 3" xfId="23122"/>
    <cellStyle name="计算 2 5 2 3 2 4 3 2" xfId="23123"/>
    <cellStyle name="计算 2 5 2 3 2 4 3 2 2" xfId="23124"/>
    <cellStyle name="计算 2 5 2 3 2 4 3 2 3" xfId="23125"/>
    <cellStyle name="计算 2 5 2 3 2 4 3 3" xfId="23126"/>
    <cellStyle name="计算 2 5 2 3 2 4 3 4" xfId="23127"/>
    <cellStyle name="计算 2 5 2 3 2 4 4" xfId="23128"/>
    <cellStyle name="计算 2 5 2 3 2 4 4 2" xfId="23129"/>
    <cellStyle name="计算 2 5 2 3 2 4 4 2 2" xfId="23130"/>
    <cellStyle name="计算 2 5 2 3 2 4 4 2 3" xfId="23131"/>
    <cellStyle name="计算 2 5 2 3 2 4 4 3" xfId="23132"/>
    <cellStyle name="计算 2 5 2 3 2 4 4 4" xfId="23133"/>
    <cellStyle name="计算 2 5 2 3 2 4 5" xfId="23134"/>
    <cellStyle name="计算 2 5 2 3 2 4 5 2" xfId="23135"/>
    <cellStyle name="计算 2 5 2 3 2 4 5 3" xfId="23136"/>
    <cellStyle name="计算 2 5 2 3 2 4 6" xfId="23137"/>
    <cellStyle name="计算 2 5 2 3 2 4 7" xfId="23138"/>
    <cellStyle name="计算 2 5 2 3 2 5" xfId="23139"/>
    <cellStyle name="计算 2 5 2 3 2 5 2" xfId="23140"/>
    <cellStyle name="计算 2 5 2 3 2 5 2 2" xfId="23141"/>
    <cellStyle name="计算 2 5 2 3 2 5 2 3" xfId="23142"/>
    <cellStyle name="计算 2 5 2 3 2 5 3" xfId="23143"/>
    <cellStyle name="计算 2 5 2 3 2 5 4" xfId="23144"/>
    <cellStyle name="计算 2 5 2 3 2 6" xfId="23145"/>
    <cellStyle name="计算 2 5 2 3 2 6 2" xfId="23146"/>
    <cellStyle name="计算 2 5 2 3 2 6 3" xfId="23147"/>
    <cellStyle name="计算 2 5 2 3 2 7" xfId="23148"/>
    <cellStyle name="计算 2 5 2 3 2 8" xfId="23149"/>
    <cellStyle name="计算 2 5 2 3 3" xfId="23150"/>
    <cellStyle name="计算 2 5 2 3 3 2" xfId="23151"/>
    <cellStyle name="计算 2 5 2 3 3 2 2" xfId="23152"/>
    <cellStyle name="计算 2 5 2 3 3 2 2 2" xfId="23153"/>
    <cellStyle name="计算 2 5 2 3 3 2 2 3" xfId="23154"/>
    <cellStyle name="计算 2 5 2 3 3 2 3" xfId="23155"/>
    <cellStyle name="计算 2 5 2 3 3 2 4" xfId="23156"/>
    <cellStyle name="计算 2 5 2 3 3 3" xfId="23157"/>
    <cellStyle name="计算 2 5 2 3 3 3 2" xfId="23158"/>
    <cellStyle name="计算 2 5 2 3 3 3 2 2" xfId="23159"/>
    <cellStyle name="计算 2 5 2 3 3 3 2 3" xfId="23160"/>
    <cellStyle name="计算 2 5 2 3 3 3 3" xfId="23161"/>
    <cellStyle name="计算 2 5 2 3 3 3 4" xfId="23162"/>
    <cellStyle name="计算 2 5 2 3 3 4" xfId="23163"/>
    <cellStyle name="计算 2 5 2 3 3 4 2" xfId="23164"/>
    <cellStyle name="计算 2 5 2 3 3 4 2 2" xfId="23165"/>
    <cellStyle name="计算 2 5 2 3 3 4 2 3" xfId="23166"/>
    <cellStyle name="计算 2 5 2 3 3 4 3" xfId="23167"/>
    <cellStyle name="计算 2 5 2 3 3 4 4" xfId="23168"/>
    <cellStyle name="计算 2 5 2 3 3 5" xfId="23169"/>
    <cellStyle name="计算 2 5 2 3 3 5 2" xfId="23170"/>
    <cellStyle name="计算 2 5 2 3 3 5 3" xfId="23171"/>
    <cellStyle name="计算 2 5 2 3 3 6" xfId="23172"/>
    <cellStyle name="计算 2 5 2 3 3 7" xfId="23173"/>
    <cellStyle name="计算 2 5 2 3 4" xfId="23174"/>
    <cellStyle name="计算 2 5 2 3 4 2" xfId="23175"/>
    <cellStyle name="计算 2 5 2 3 4 2 2" xfId="23176"/>
    <cellStyle name="计算 2 5 2 3 4 2 2 2" xfId="23177"/>
    <cellStyle name="计算 2 5 2 3 4 2 2 3" xfId="23178"/>
    <cellStyle name="计算 2 5 2 3 4 2 3" xfId="23179"/>
    <cellStyle name="计算 2 5 2 3 4 2 4" xfId="23180"/>
    <cellStyle name="计算 2 5 2 3 4 3" xfId="23181"/>
    <cellStyle name="计算 2 5 2 3 4 3 2" xfId="23182"/>
    <cellStyle name="计算 2 5 2 3 4 3 2 2" xfId="23183"/>
    <cellStyle name="计算 2 5 2 3 4 3 2 3" xfId="23184"/>
    <cellStyle name="计算 2 5 2 3 4 3 3" xfId="23185"/>
    <cellStyle name="计算 2 5 2 3 4 3 4" xfId="23186"/>
    <cellStyle name="计算 2 5 2 3 4 4" xfId="23187"/>
    <cellStyle name="计算 2 5 2 3 4 4 2" xfId="23188"/>
    <cellStyle name="计算 2 5 2 3 4 4 2 2" xfId="23189"/>
    <cellStyle name="计算 2 5 2 3 4 4 2 3" xfId="23190"/>
    <cellStyle name="计算 2 5 2 3 4 4 3" xfId="23191"/>
    <cellStyle name="计算 2 5 2 3 4 4 4" xfId="23192"/>
    <cellStyle name="计算 2 5 2 3 4 5" xfId="23193"/>
    <cellStyle name="计算 2 5 2 3 4 5 2" xfId="23194"/>
    <cellStyle name="计算 2 5 2 3 4 5 3" xfId="23195"/>
    <cellStyle name="计算 2 5 2 3 4 6" xfId="23196"/>
    <cellStyle name="计算 2 5 2 3 4 7" xfId="23197"/>
    <cellStyle name="计算 2 5 2 3 5" xfId="23198"/>
    <cellStyle name="计算 2 5 2 3 5 2" xfId="23199"/>
    <cellStyle name="计算 2 5 2 3 5 2 2" xfId="23200"/>
    <cellStyle name="计算 2 5 2 3 5 2 2 2" xfId="23201"/>
    <cellStyle name="计算 2 5 2 3 5 2 2 3" xfId="23202"/>
    <cellStyle name="计算 2 5 2 3 5 2 3" xfId="23203"/>
    <cellStyle name="计算 2 5 2 3 5 2 4" xfId="23204"/>
    <cellStyle name="计算 2 5 2 3 5 3" xfId="23205"/>
    <cellStyle name="计算 2 5 2 3 5 3 2" xfId="23206"/>
    <cellStyle name="计算 2 5 2 3 5 3 2 2" xfId="23207"/>
    <cellStyle name="计算 2 5 2 3 5 3 2 3" xfId="23208"/>
    <cellStyle name="计算 2 5 2 3 5 3 3" xfId="23209"/>
    <cellStyle name="计算 2 5 2 3 5 3 4" xfId="23210"/>
    <cellStyle name="计算 2 5 2 3 5 4" xfId="23211"/>
    <cellStyle name="计算 2 5 2 3 5 4 2" xfId="23212"/>
    <cellStyle name="计算 2 5 2 3 5 4 2 2" xfId="23213"/>
    <cellStyle name="计算 2 5 2 3 5 4 2 3" xfId="23214"/>
    <cellStyle name="计算 2 5 2 3 5 4 3" xfId="23215"/>
    <cellStyle name="计算 2 5 2 3 5 4 4" xfId="23216"/>
    <cellStyle name="计算 2 5 2 3 5 5" xfId="23217"/>
    <cellStyle name="计算 2 5 2 3 5 5 2" xfId="23218"/>
    <cellStyle name="计算 2 5 2 3 5 5 3" xfId="23219"/>
    <cellStyle name="计算 2 5 2 3 5 6" xfId="23220"/>
    <cellStyle name="计算 2 5 2 3 5 7" xfId="23221"/>
    <cellStyle name="计算 2 5 2 3 6" xfId="23222"/>
    <cellStyle name="计算 2 5 2 3 6 2" xfId="23223"/>
    <cellStyle name="计算 2 5 2 3 6 2 2" xfId="23224"/>
    <cellStyle name="计算 2 5 2 3 6 2 3" xfId="23225"/>
    <cellStyle name="计算 2 5 2 3 6 3" xfId="23226"/>
    <cellStyle name="计算 2 5 2 3 6 4" xfId="23227"/>
    <cellStyle name="计算 2 5 2 3 7" xfId="23228"/>
    <cellStyle name="计算 2 5 2 3 7 2" xfId="23229"/>
    <cellStyle name="计算 2 5 2 3 7 3" xfId="23230"/>
    <cellStyle name="计算 2 5 2 3 8" xfId="23231"/>
    <cellStyle name="计算 2 5 2 3 9" xfId="23232"/>
    <cellStyle name="计算 2 5 2 4" xfId="23233"/>
    <cellStyle name="计算 2 5 2 4 2" xfId="23234"/>
    <cellStyle name="计算 2 5 2 4 2 2" xfId="23235"/>
    <cellStyle name="计算 2 5 2 4 2 2 2" xfId="23236"/>
    <cellStyle name="计算 2 5 2 4 2 2 2 2" xfId="23237"/>
    <cellStyle name="计算 2 5 2 4 2 2 2 2 2" xfId="23238"/>
    <cellStyle name="计算 2 5 2 4 2 2 2 2 3" xfId="23239"/>
    <cellStyle name="计算 2 5 2 4 2 2 2 3" xfId="23240"/>
    <cellStyle name="计算 2 5 2 4 2 2 2 4" xfId="23241"/>
    <cellStyle name="计算 2 5 2 4 2 2 3" xfId="23242"/>
    <cellStyle name="计算 2 5 2 4 2 2 3 2" xfId="23243"/>
    <cellStyle name="计算 2 5 2 4 2 2 3 2 2" xfId="23244"/>
    <cellStyle name="计算 2 5 2 4 2 2 3 2 3" xfId="23245"/>
    <cellStyle name="计算 2 5 2 4 2 2 3 3" xfId="23246"/>
    <cellStyle name="计算 2 5 2 4 2 2 3 4" xfId="23247"/>
    <cellStyle name="计算 2 5 2 4 2 2 4" xfId="23248"/>
    <cellStyle name="计算 2 5 2 4 2 2 4 2" xfId="23249"/>
    <cellStyle name="计算 2 5 2 4 2 2 4 2 2" xfId="23250"/>
    <cellStyle name="计算 2 5 2 4 2 2 4 2 3" xfId="23251"/>
    <cellStyle name="计算 2 5 2 4 2 2 4 3" xfId="23252"/>
    <cellStyle name="计算 2 5 2 4 2 2 4 4" xfId="23253"/>
    <cellStyle name="计算 2 5 2 4 2 2 5" xfId="23254"/>
    <cellStyle name="计算 2 5 2 4 2 2 5 2" xfId="23255"/>
    <cellStyle name="计算 2 5 2 4 2 2 5 3" xfId="23256"/>
    <cellStyle name="计算 2 5 2 4 2 2 6" xfId="23257"/>
    <cellStyle name="计算 2 5 2 4 2 2 7" xfId="23258"/>
    <cellStyle name="计算 2 5 2 4 2 3" xfId="23259"/>
    <cellStyle name="计算 2 5 2 4 2 3 2" xfId="23260"/>
    <cellStyle name="计算 2 5 2 4 2 3 2 2" xfId="23261"/>
    <cellStyle name="计算 2 5 2 4 2 3 2 2 2" xfId="23262"/>
    <cellStyle name="计算 2 5 2 4 2 3 2 2 3" xfId="23263"/>
    <cellStyle name="计算 2 5 2 4 2 3 2 3" xfId="23264"/>
    <cellStyle name="计算 2 5 2 4 2 3 2 4" xfId="23265"/>
    <cellStyle name="计算 2 5 2 4 2 3 3" xfId="23266"/>
    <cellStyle name="计算 2 5 2 4 2 3 3 2" xfId="23267"/>
    <cellStyle name="计算 2 5 2 4 2 3 3 2 2" xfId="23268"/>
    <cellStyle name="计算 2 5 2 4 2 3 3 2 3" xfId="23269"/>
    <cellStyle name="计算 2 5 2 4 2 3 3 3" xfId="23270"/>
    <cellStyle name="计算 2 5 2 4 2 3 3 4" xfId="23271"/>
    <cellStyle name="计算 2 5 2 4 2 3 4" xfId="23272"/>
    <cellStyle name="计算 2 5 2 4 2 3 4 2" xfId="23273"/>
    <cellStyle name="计算 2 5 2 4 2 3 4 2 2" xfId="23274"/>
    <cellStyle name="计算 2 5 2 4 2 3 4 2 3" xfId="23275"/>
    <cellStyle name="计算 2 5 2 4 2 3 4 3" xfId="23276"/>
    <cellStyle name="计算 2 5 2 4 2 3 4 4" xfId="23277"/>
    <cellStyle name="计算 2 5 2 4 2 3 5" xfId="23278"/>
    <cellStyle name="计算 2 5 2 4 2 3 5 2" xfId="23279"/>
    <cellStyle name="计算 2 5 2 4 2 3 5 3" xfId="23280"/>
    <cellStyle name="计算 2 5 2 4 2 3 6" xfId="23281"/>
    <cellStyle name="计算 2 5 2 4 2 3 7" xfId="23282"/>
    <cellStyle name="计算 2 5 2 4 2 4" xfId="23283"/>
    <cellStyle name="计算 2 5 2 4 2 4 2" xfId="23284"/>
    <cellStyle name="计算 2 5 2 4 2 4 2 2" xfId="23285"/>
    <cellStyle name="计算 2 5 2 4 2 4 2 2 2" xfId="23286"/>
    <cellStyle name="计算 2 5 2 4 2 4 2 2 3" xfId="23287"/>
    <cellStyle name="计算 2 5 2 4 2 4 2 3" xfId="23288"/>
    <cellStyle name="计算 2 5 2 4 2 4 2 4" xfId="23289"/>
    <cellStyle name="计算 2 5 2 4 2 4 3" xfId="23290"/>
    <cellStyle name="计算 2 5 2 4 2 4 3 2" xfId="23291"/>
    <cellStyle name="计算 2 5 2 4 2 4 3 2 2" xfId="23292"/>
    <cellStyle name="计算 2 5 2 4 2 4 3 2 3" xfId="23293"/>
    <cellStyle name="计算 2 5 2 4 2 4 3 3" xfId="23294"/>
    <cellStyle name="计算 2 5 2 4 2 4 3 4" xfId="23295"/>
    <cellStyle name="计算 2 5 2 4 2 4 4" xfId="23296"/>
    <cellStyle name="计算 2 5 2 4 2 4 4 2" xfId="23297"/>
    <cellStyle name="计算 2 5 2 4 2 4 4 2 2" xfId="23298"/>
    <cellStyle name="计算 2 5 2 4 2 4 4 2 3" xfId="23299"/>
    <cellStyle name="计算 2 5 2 4 2 4 4 3" xfId="23300"/>
    <cellStyle name="计算 2 5 2 4 2 4 4 4" xfId="23301"/>
    <cellStyle name="计算 2 5 2 4 2 4 5" xfId="23302"/>
    <cellStyle name="计算 2 5 2 4 2 4 5 2" xfId="23303"/>
    <cellStyle name="计算 2 5 2 4 2 4 5 3" xfId="23304"/>
    <cellStyle name="计算 2 5 2 4 2 4 6" xfId="23305"/>
    <cellStyle name="计算 2 5 2 4 2 4 7" xfId="23306"/>
    <cellStyle name="计算 2 5 2 4 2 5" xfId="23307"/>
    <cellStyle name="计算 2 5 2 4 2 5 2" xfId="23308"/>
    <cellStyle name="计算 2 5 2 4 2 5 2 2" xfId="23309"/>
    <cellStyle name="计算 2 5 2 4 2 5 2 3" xfId="23310"/>
    <cellStyle name="计算 2 5 2 4 2 5 3" xfId="23311"/>
    <cellStyle name="计算 2 5 2 4 2 5 4" xfId="23312"/>
    <cellStyle name="计算 2 5 2 4 2 6" xfId="23313"/>
    <cellStyle name="计算 2 5 2 4 2 6 2" xfId="23314"/>
    <cellStyle name="计算 2 5 2 4 2 6 3" xfId="23315"/>
    <cellStyle name="计算 2 5 2 4 2 7" xfId="23316"/>
    <cellStyle name="计算 2 5 2 4 2 8" xfId="23317"/>
    <cellStyle name="计算 2 5 2 4 3" xfId="23318"/>
    <cellStyle name="计算 2 5 2 4 3 2" xfId="23319"/>
    <cellStyle name="计算 2 5 2 4 3 2 2" xfId="23320"/>
    <cellStyle name="计算 2 5 2 4 3 2 2 2" xfId="23321"/>
    <cellStyle name="计算 2 5 2 4 3 2 2 3" xfId="23322"/>
    <cellStyle name="计算 2 5 2 4 3 2 3" xfId="23323"/>
    <cellStyle name="计算 2 5 2 4 3 2 4" xfId="23324"/>
    <cellStyle name="计算 2 5 2 4 3 3" xfId="23325"/>
    <cellStyle name="计算 2 5 2 4 3 3 2" xfId="23326"/>
    <cellStyle name="计算 2 5 2 4 3 3 2 2" xfId="23327"/>
    <cellStyle name="计算 2 5 2 4 3 3 2 3" xfId="23328"/>
    <cellStyle name="计算 2 5 2 4 3 3 3" xfId="23329"/>
    <cellStyle name="计算 2 5 2 4 3 3 4" xfId="23330"/>
    <cellStyle name="计算 2 5 2 4 3 4" xfId="23331"/>
    <cellStyle name="计算 2 5 2 4 3 4 2" xfId="23332"/>
    <cellStyle name="计算 2 5 2 4 3 4 2 2" xfId="23333"/>
    <cellStyle name="计算 2 5 2 4 3 4 2 3" xfId="23334"/>
    <cellStyle name="计算 2 5 2 4 3 4 3" xfId="23335"/>
    <cellStyle name="计算 2 5 2 4 3 4 4" xfId="23336"/>
    <cellStyle name="计算 2 5 2 4 3 5" xfId="23337"/>
    <cellStyle name="计算 2 5 2 4 3 5 2" xfId="23338"/>
    <cellStyle name="计算 2 5 2 4 3 5 3" xfId="23339"/>
    <cellStyle name="计算 2 5 2 4 3 6" xfId="23340"/>
    <cellStyle name="计算 2 5 2 4 3 7" xfId="23341"/>
    <cellStyle name="计算 2 5 2 4 4" xfId="23342"/>
    <cellStyle name="计算 2 5 2 4 4 2" xfId="23343"/>
    <cellStyle name="计算 2 5 2 4 4 2 2" xfId="23344"/>
    <cellStyle name="计算 2 5 2 4 4 2 2 2" xfId="23345"/>
    <cellStyle name="计算 2 5 2 4 4 2 2 3" xfId="23346"/>
    <cellStyle name="计算 2 5 2 4 4 2 3" xfId="23347"/>
    <cellStyle name="计算 2 5 2 4 4 2 4" xfId="23348"/>
    <cellStyle name="计算 2 5 2 4 4 3" xfId="23349"/>
    <cellStyle name="计算 2 5 2 4 4 3 2" xfId="23350"/>
    <cellStyle name="计算 2 5 2 4 4 3 2 2" xfId="23351"/>
    <cellStyle name="计算 2 5 2 4 4 3 2 3" xfId="23352"/>
    <cellStyle name="计算 2 5 2 4 4 3 3" xfId="23353"/>
    <cellStyle name="计算 2 5 2 4 4 3 4" xfId="23354"/>
    <cellStyle name="计算 2 5 2 4 4 4" xfId="23355"/>
    <cellStyle name="计算 2 5 2 4 4 4 2" xfId="23356"/>
    <cellStyle name="计算 2 5 2 4 4 4 2 2" xfId="23357"/>
    <cellStyle name="计算 2 5 2 4 4 4 2 3" xfId="23358"/>
    <cellStyle name="计算 2 5 2 4 4 4 3" xfId="23359"/>
    <cellStyle name="计算 2 5 2 4 4 4 4" xfId="23360"/>
    <cellStyle name="计算 2 5 2 4 4 5" xfId="23361"/>
    <cellStyle name="计算 2 5 2 4 4 5 2" xfId="23362"/>
    <cellStyle name="计算 2 5 2 4 4 5 3" xfId="23363"/>
    <cellStyle name="计算 2 5 2 4 4 6" xfId="23364"/>
    <cellStyle name="计算 2 5 2 4 4 7" xfId="23365"/>
    <cellStyle name="计算 2 5 2 4 5" xfId="23366"/>
    <cellStyle name="计算 2 5 2 4 5 2" xfId="23367"/>
    <cellStyle name="计算 2 5 2 4 5 2 2" xfId="23368"/>
    <cellStyle name="计算 2 5 2 4 5 2 2 2" xfId="23369"/>
    <cellStyle name="计算 2 5 2 4 5 2 2 3" xfId="23370"/>
    <cellStyle name="计算 2 5 2 4 5 2 3" xfId="23371"/>
    <cellStyle name="计算 2 5 2 4 5 2 4" xfId="23372"/>
    <cellStyle name="计算 2 5 2 4 5 3" xfId="23373"/>
    <cellStyle name="计算 2 5 2 4 5 3 2" xfId="23374"/>
    <cellStyle name="计算 2 5 2 4 5 3 2 2" xfId="23375"/>
    <cellStyle name="计算 2 5 2 4 5 3 2 3" xfId="23376"/>
    <cellStyle name="计算 2 5 2 4 5 3 3" xfId="23377"/>
    <cellStyle name="计算 2 5 2 4 5 3 4" xfId="23378"/>
    <cellStyle name="计算 2 5 2 4 5 4" xfId="23379"/>
    <cellStyle name="计算 2 5 2 4 5 4 2" xfId="23380"/>
    <cellStyle name="计算 2 5 2 4 5 4 2 2" xfId="23381"/>
    <cellStyle name="计算 2 5 2 4 5 4 2 3" xfId="23382"/>
    <cellStyle name="计算 2 5 2 4 5 4 3" xfId="23383"/>
    <cellStyle name="计算 2 5 2 4 5 4 4" xfId="23384"/>
    <cellStyle name="计算 2 5 2 4 5 5" xfId="23385"/>
    <cellStyle name="计算 2 5 2 4 5 5 2" xfId="23386"/>
    <cellStyle name="计算 2 5 2 4 5 5 3" xfId="23387"/>
    <cellStyle name="计算 2 5 2 4 5 6" xfId="23388"/>
    <cellStyle name="计算 2 5 2 4 5 7" xfId="23389"/>
    <cellStyle name="计算 2 5 2 4 6" xfId="23390"/>
    <cellStyle name="计算 2 5 2 4 6 2" xfId="23391"/>
    <cellStyle name="计算 2 5 2 4 6 2 2" xfId="23392"/>
    <cellStyle name="计算 2 5 2 4 6 2 3" xfId="23393"/>
    <cellStyle name="计算 2 5 2 4 6 3" xfId="23394"/>
    <cellStyle name="计算 2 5 2 4 6 4" xfId="23395"/>
    <cellStyle name="计算 2 5 2 4 7" xfId="23396"/>
    <cellStyle name="计算 2 5 2 4 8" xfId="23397"/>
    <cellStyle name="计算 2 5 2 5" xfId="23398"/>
    <cellStyle name="计算 2 5 2 5 2" xfId="23399"/>
    <cellStyle name="计算 2 5 2 5 2 2" xfId="23400"/>
    <cellStyle name="计算 2 5 2 5 2 2 2" xfId="23401"/>
    <cellStyle name="计算 2 5 2 5 2 2 2 2" xfId="23402"/>
    <cellStyle name="计算 2 5 2 5 2 2 2 3" xfId="23403"/>
    <cellStyle name="计算 2 5 2 5 2 2 3" xfId="23404"/>
    <cellStyle name="计算 2 5 2 5 2 2 4" xfId="23405"/>
    <cellStyle name="计算 2 5 2 5 2 3" xfId="23406"/>
    <cellStyle name="计算 2 5 2 5 2 3 2" xfId="23407"/>
    <cellStyle name="计算 2 5 2 5 2 3 2 2" xfId="23408"/>
    <cellStyle name="计算 2 5 2 5 2 3 2 3" xfId="23409"/>
    <cellStyle name="计算 2 5 2 5 2 3 3" xfId="23410"/>
    <cellStyle name="计算 2 5 2 5 2 3 4" xfId="23411"/>
    <cellStyle name="计算 2 5 2 5 2 4" xfId="23412"/>
    <cellStyle name="计算 2 5 2 5 2 4 2" xfId="23413"/>
    <cellStyle name="计算 2 5 2 5 2 4 2 2" xfId="23414"/>
    <cellStyle name="计算 2 5 2 5 2 4 2 3" xfId="23415"/>
    <cellStyle name="计算 2 5 2 5 2 4 3" xfId="23416"/>
    <cellStyle name="计算 2 5 2 5 2 4 4" xfId="23417"/>
    <cellStyle name="计算 2 5 2 5 2 5" xfId="23418"/>
    <cellStyle name="计算 2 5 2 5 2 5 2" xfId="23419"/>
    <cellStyle name="计算 2 5 2 5 2 5 3" xfId="23420"/>
    <cellStyle name="计算 2 5 2 5 2 6" xfId="23421"/>
    <cellStyle name="计算 2 5 2 5 2 7" xfId="23422"/>
    <cellStyle name="计算 2 5 2 5 3" xfId="23423"/>
    <cellStyle name="计算 2 5 2 5 3 2" xfId="23424"/>
    <cellStyle name="计算 2 5 2 5 3 2 2" xfId="23425"/>
    <cellStyle name="计算 2 5 2 5 3 2 2 2" xfId="23426"/>
    <cellStyle name="计算 2 5 2 5 3 2 2 3" xfId="23427"/>
    <cellStyle name="计算 2 5 2 5 3 2 3" xfId="23428"/>
    <cellStyle name="计算 2 5 2 5 3 2 4" xfId="23429"/>
    <cellStyle name="计算 2 5 2 5 3 3" xfId="23430"/>
    <cellStyle name="计算 2 5 2 5 3 3 2" xfId="23431"/>
    <cellStyle name="计算 2 5 2 5 3 3 2 2" xfId="23432"/>
    <cellStyle name="计算 2 5 2 5 3 3 2 3" xfId="23433"/>
    <cellStyle name="计算 2 5 2 5 3 3 3" xfId="23434"/>
    <cellStyle name="计算 2 5 2 5 3 3 4" xfId="23435"/>
    <cellStyle name="计算 2 5 2 5 3 4" xfId="23436"/>
    <cellStyle name="计算 2 5 2 5 3 4 2" xfId="23437"/>
    <cellStyle name="计算 2 5 2 5 3 4 2 2" xfId="23438"/>
    <cellStyle name="计算 2 5 2 5 3 4 2 3" xfId="23439"/>
    <cellStyle name="计算 2 5 2 5 3 4 3" xfId="23440"/>
    <cellStyle name="计算 2 5 2 5 3 4 4" xfId="23441"/>
    <cellStyle name="计算 2 5 2 5 3 5" xfId="23442"/>
    <cellStyle name="计算 2 5 2 5 3 5 2" xfId="23443"/>
    <cellStyle name="计算 2 5 2 5 3 5 3" xfId="23444"/>
    <cellStyle name="计算 2 5 2 5 3 6" xfId="23445"/>
    <cellStyle name="计算 2 5 2 5 3 7" xfId="23446"/>
    <cellStyle name="计算 2 5 2 5 4" xfId="23447"/>
    <cellStyle name="计算 2 5 2 5 4 2" xfId="23448"/>
    <cellStyle name="计算 2 5 2 5 4 2 2" xfId="23449"/>
    <cellStyle name="计算 2 5 2 5 4 2 2 2" xfId="23450"/>
    <cellStyle name="计算 2 5 2 5 4 2 2 3" xfId="23451"/>
    <cellStyle name="计算 2 5 2 5 4 2 3" xfId="23452"/>
    <cellStyle name="计算 2 5 2 5 4 2 4" xfId="23453"/>
    <cellStyle name="计算 2 5 2 5 4 3" xfId="23454"/>
    <cellStyle name="计算 2 5 2 5 4 3 2" xfId="23455"/>
    <cellStyle name="计算 2 5 2 5 4 3 2 2" xfId="23456"/>
    <cellStyle name="计算 2 5 2 5 4 3 2 3" xfId="23457"/>
    <cellStyle name="计算 2 5 2 5 4 3 3" xfId="23458"/>
    <cellStyle name="计算 2 5 2 5 4 3 4" xfId="23459"/>
    <cellStyle name="计算 2 5 2 5 4 4" xfId="23460"/>
    <cellStyle name="计算 2 5 2 5 4 4 2" xfId="23461"/>
    <cellStyle name="计算 2 5 2 5 4 4 2 2" xfId="23462"/>
    <cellStyle name="计算 2 5 2 5 4 4 2 3" xfId="23463"/>
    <cellStyle name="计算 2 5 2 5 4 4 3" xfId="23464"/>
    <cellStyle name="计算 2 5 2 5 4 4 4" xfId="23465"/>
    <cellStyle name="计算 2 5 2 5 4 5" xfId="23466"/>
    <cellStyle name="计算 2 5 2 5 4 5 2" xfId="23467"/>
    <cellStyle name="计算 2 5 2 5 4 5 3" xfId="23468"/>
    <cellStyle name="计算 2 5 2 5 4 6" xfId="23469"/>
    <cellStyle name="计算 2 5 2 5 4 7" xfId="23470"/>
    <cellStyle name="计算 2 5 2 5 5" xfId="23471"/>
    <cellStyle name="计算 2 5 2 5 5 2" xfId="23472"/>
    <cellStyle name="计算 2 5 2 5 5 2 2" xfId="23473"/>
    <cellStyle name="计算 2 5 2 5 5 2 3" xfId="23474"/>
    <cellStyle name="计算 2 5 2 5 5 3" xfId="23475"/>
    <cellStyle name="计算 2 5 2 5 5 4" xfId="23476"/>
    <cellStyle name="计算 2 5 2 5 6" xfId="23477"/>
    <cellStyle name="计算 2 5 2 5 6 2" xfId="23478"/>
    <cellStyle name="计算 2 5 2 5 6 3" xfId="23479"/>
    <cellStyle name="计算 2 5 2 5 7" xfId="23480"/>
    <cellStyle name="计算 2 5 2 5 8" xfId="23481"/>
    <cellStyle name="计算 2 5 2 6" xfId="23482"/>
    <cellStyle name="计算 2 5 2 6 2" xfId="23483"/>
    <cellStyle name="计算 2 5 2 6 2 2" xfId="23484"/>
    <cellStyle name="计算 2 5 2 6 2 2 2" xfId="23485"/>
    <cellStyle name="计算 2 5 2 6 2 2 3" xfId="23486"/>
    <cellStyle name="计算 2 5 2 6 2 3" xfId="23487"/>
    <cellStyle name="计算 2 5 2 6 2 4" xfId="23488"/>
    <cellStyle name="计算 2 5 2 6 3" xfId="23489"/>
    <cellStyle name="计算 2 5 2 6 3 2" xfId="23490"/>
    <cellStyle name="计算 2 5 2 6 3 2 2" xfId="23491"/>
    <cellStyle name="计算 2 5 2 6 3 2 3" xfId="23492"/>
    <cellStyle name="计算 2 5 2 6 3 3" xfId="23493"/>
    <cellStyle name="计算 2 5 2 6 3 4" xfId="23494"/>
    <cellStyle name="计算 2 5 2 6 4" xfId="23495"/>
    <cellStyle name="计算 2 5 2 6 4 2" xfId="23496"/>
    <cellStyle name="计算 2 5 2 6 4 2 2" xfId="23497"/>
    <cellStyle name="计算 2 5 2 6 4 2 3" xfId="23498"/>
    <cellStyle name="计算 2 5 2 6 4 3" xfId="23499"/>
    <cellStyle name="计算 2 5 2 6 4 4" xfId="23500"/>
    <cellStyle name="计算 2 5 2 6 5" xfId="23501"/>
    <cellStyle name="计算 2 5 2 6 5 2" xfId="23502"/>
    <cellStyle name="计算 2 5 2 6 5 3" xfId="23503"/>
    <cellStyle name="计算 2 5 2 6 6" xfId="23504"/>
    <cellStyle name="计算 2 5 2 6 7" xfId="23505"/>
    <cellStyle name="计算 2 5 2 7" xfId="23506"/>
    <cellStyle name="计算 2 5 2 7 2" xfId="23507"/>
    <cellStyle name="计算 2 5 2 7 2 2" xfId="23508"/>
    <cellStyle name="计算 2 5 2 7 2 2 2" xfId="23509"/>
    <cellStyle name="计算 2 5 2 7 2 2 3" xfId="23510"/>
    <cellStyle name="计算 2 5 2 7 2 3" xfId="23511"/>
    <cellStyle name="计算 2 5 2 7 2 4" xfId="23512"/>
    <cellStyle name="计算 2 5 2 7 3" xfId="23513"/>
    <cellStyle name="计算 2 5 2 7 3 2" xfId="23514"/>
    <cellStyle name="计算 2 5 2 7 3 2 2" xfId="23515"/>
    <cellStyle name="计算 2 5 2 7 3 2 3" xfId="23516"/>
    <cellStyle name="计算 2 5 2 7 3 3" xfId="23517"/>
    <cellStyle name="计算 2 5 2 7 3 4" xfId="23518"/>
    <cellStyle name="计算 2 5 2 7 4" xfId="23519"/>
    <cellStyle name="计算 2 5 2 7 4 2" xfId="23520"/>
    <cellStyle name="计算 2 5 2 7 4 2 2" xfId="23521"/>
    <cellStyle name="计算 2 5 2 7 4 2 3" xfId="23522"/>
    <cellStyle name="计算 2 5 2 7 4 3" xfId="23523"/>
    <cellStyle name="计算 2 5 2 7 4 4" xfId="23524"/>
    <cellStyle name="计算 2 5 2 7 5" xfId="23525"/>
    <cellStyle name="计算 2 5 2 7 5 2" xfId="23526"/>
    <cellStyle name="计算 2 5 2 7 5 3" xfId="23527"/>
    <cellStyle name="计算 2 5 2 7 6" xfId="23528"/>
    <cellStyle name="计算 2 5 2 7 7" xfId="23529"/>
    <cellStyle name="计算 2 5 2 8" xfId="23530"/>
    <cellStyle name="计算 2 5 2 8 2" xfId="23531"/>
    <cellStyle name="计算 2 5 2 8 2 2" xfId="23532"/>
    <cellStyle name="计算 2 5 2 8 2 2 2" xfId="23533"/>
    <cellStyle name="计算 2 5 2 8 2 2 3" xfId="23534"/>
    <cellStyle name="计算 2 5 2 8 2 3" xfId="23535"/>
    <cellStyle name="计算 2 5 2 8 2 4" xfId="23536"/>
    <cellStyle name="计算 2 5 2 8 3" xfId="23537"/>
    <cellStyle name="计算 2 5 2 8 3 2" xfId="23538"/>
    <cellStyle name="计算 2 5 2 8 3 2 2" xfId="23539"/>
    <cellStyle name="计算 2 5 2 8 3 2 3" xfId="23540"/>
    <cellStyle name="计算 2 5 2 8 3 3" xfId="23541"/>
    <cellStyle name="计算 2 5 2 8 3 4" xfId="23542"/>
    <cellStyle name="计算 2 5 2 8 4" xfId="23543"/>
    <cellStyle name="计算 2 5 2 8 4 2" xfId="23544"/>
    <cellStyle name="计算 2 5 2 8 4 2 2" xfId="23545"/>
    <cellStyle name="计算 2 5 2 8 4 2 3" xfId="23546"/>
    <cellStyle name="计算 2 5 2 8 4 3" xfId="23547"/>
    <cellStyle name="计算 2 5 2 8 4 4" xfId="23548"/>
    <cellStyle name="计算 2 5 2 8 5" xfId="23549"/>
    <cellStyle name="计算 2 5 2 8 5 2" xfId="23550"/>
    <cellStyle name="计算 2 5 2 8 5 3" xfId="23551"/>
    <cellStyle name="计算 2 5 2 8 6" xfId="23552"/>
    <cellStyle name="计算 2 5 2 8 7" xfId="23553"/>
    <cellStyle name="计算 2 5 2 9" xfId="23554"/>
    <cellStyle name="计算 2 5 2 9 2" xfId="23555"/>
    <cellStyle name="计算 2 5 2 9 2 2" xfId="23556"/>
    <cellStyle name="计算 2 5 2 9 2 3" xfId="23557"/>
    <cellStyle name="计算 2 5 2 9 3" xfId="23558"/>
    <cellStyle name="计算 2 5 2 9 4" xfId="23559"/>
    <cellStyle name="计算 2 5 3" xfId="23560"/>
    <cellStyle name="计算 2 5 3 2" xfId="23561"/>
    <cellStyle name="计算 2 5 3 2 2" xfId="23562"/>
    <cellStyle name="计算 2 5 3 2 2 2" xfId="23563"/>
    <cellStyle name="计算 2 5 3 2 2 2 2" xfId="23564"/>
    <cellStyle name="计算 2 5 3 2 2 2 2 2" xfId="23565"/>
    <cellStyle name="计算 2 5 3 2 2 2 2 3" xfId="23566"/>
    <cellStyle name="计算 2 5 3 2 2 2 3" xfId="23567"/>
    <cellStyle name="计算 2 5 3 2 2 2 4" xfId="23568"/>
    <cellStyle name="计算 2 5 3 2 2 3" xfId="23569"/>
    <cellStyle name="计算 2 5 3 2 2 3 2" xfId="23570"/>
    <cellStyle name="计算 2 5 3 2 2 3 2 2" xfId="23571"/>
    <cellStyle name="计算 2 5 3 2 2 3 2 3" xfId="23572"/>
    <cellStyle name="计算 2 5 3 2 2 3 3" xfId="23573"/>
    <cellStyle name="计算 2 5 3 2 2 3 4" xfId="23574"/>
    <cellStyle name="计算 2 5 3 2 2 4" xfId="23575"/>
    <cellStyle name="计算 2 5 3 2 2 4 2" xfId="23576"/>
    <cellStyle name="计算 2 5 3 2 2 4 2 2" xfId="23577"/>
    <cellStyle name="计算 2 5 3 2 2 4 2 3" xfId="23578"/>
    <cellStyle name="计算 2 5 3 2 2 4 3" xfId="23579"/>
    <cellStyle name="计算 2 5 3 2 2 4 4" xfId="23580"/>
    <cellStyle name="计算 2 5 3 2 2 5" xfId="23581"/>
    <cellStyle name="计算 2 5 3 2 2 5 2" xfId="23582"/>
    <cellStyle name="计算 2 5 3 2 2 5 3" xfId="23583"/>
    <cellStyle name="计算 2 5 3 2 2 6" xfId="23584"/>
    <cellStyle name="计算 2 5 3 2 2 7" xfId="23585"/>
    <cellStyle name="计算 2 5 3 2 3" xfId="23586"/>
    <cellStyle name="计算 2 5 3 2 3 2" xfId="23587"/>
    <cellStyle name="计算 2 5 3 2 3 2 2" xfId="23588"/>
    <cellStyle name="计算 2 5 3 2 3 2 2 2" xfId="23589"/>
    <cellStyle name="计算 2 5 3 2 3 2 2 3" xfId="23590"/>
    <cellStyle name="计算 2 5 3 2 3 2 3" xfId="23591"/>
    <cellStyle name="计算 2 5 3 2 3 2 4" xfId="23592"/>
    <cellStyle name="计算 2 5 3 2 3 3" xfId="23593"/>
    <cellStyle name="计算 2 5 3 2 3 3 2" xfId="23594"/>
    <cellStyle name="计算 2 5 3 2 3 3 2 2" xfId="23595"/>
    <cellStyle name="计算 2 5 3 2 3 3 2 3" xfId="23596"/>
    <cellStyle name="计算 2 5 3 2 3 3 3" xfId="23597"/>
    <cellStyle name="计算 2 5 3 2 3 3 4" xfId="23598"/>
    <cellStyle name="计算 2 5 3 2 3 4" xfId="23599"/>
    <cellStyle name="计算 2 5 3 2 3 4 2" xfId="23600"/>
    <cellStyle name="计算 2 5 3 2 3 4 2 2" xfId="23601"/>
    <cellStyle name="计算 2 5 3 2 3 4 2 3" xfId="23602"/>
    <cellStyle name="计算 2 5 3 2 3 4 3" xfId="23603"/>
    <cellStyle name="计算 2 5 3 2 3 4 4" xfId="23604"/>
    <cellStyle name="计算 2 5 3 2 3 5" xfId="23605"/>
    <cellStyle name="计算 2 5 3 2 3 5 2" xfId="23606"/>
    <cellStyle name="计算 2 5 3 2 3 5 3" xfId="23607"/>
    <cellStyle name="计算 2 5 3 2 3 6" xfId="23608"/>
    <cellStyle name="计算 2 5 3 2 3 7" xfId="23609"/>
    <cellStyle name="计算 2 5 3 2 4" xfId="23610"/>
    <cellStyle name="计算 2 5 3 2 4 2" xfId="23611"/>
    <cellStyle name="计算 2 5 3 2 4 2 2" xfId="23612"/>
    <cellStyle name="计算 2 5 3 2 4 2 2 2" xfId="23613"/>
    <cellStyle name="计算 2 5 3 2 4 2 2 3" xfId="23614"/>
    <cellStyle name="计算 2 5 3 2 4 2 3" xfId="23615"/>
    <cellStyle name="计算 2 5 3 2 4 2 4" xfId="23616"/>
    <cellStyle name="计算 2 5 3 2 4 3" xfId="23617"/>
    <cellStyle name="计算 2 5 3 2 4 3 2" xfId="23618"/>
    <cellStyle name="计算 2 5 3 2 4 3 2 2" xfId="23619"/>
    <cellStyle name="计算 2 5 3 2 4 3 2 3" xfId="23620"/>
    <cellStyle name="计算 2 5 3 2 4 3 3" xfId="23621"/>
    <cellStyle name="计算 2 5 3 2 4 3 4" xfId="23622"/>
    <cellStyle name="计算 2 5 3 2 4 4" xfId="23623"/>
    <cellStyle name="计算 2 5 3 2 4 4 2" xfId="23624"/>
    <cellStyle name="计算 2 5 3 2 4 4 2 2" xfId="23625"/>
    <cellStyle name="计算 2 5 3 2 4 4 2 3" xfId="23626"/>
    <cellStyle name="计算 2 5 3 2 4 4 3" xfId="23627"/>
    <cellStyle name="计算 2 5 3 2 4 4 4" xfId="23628"/>
    <cellStyle name="计算 2 5 3 2 4 5" xfId="23629"/>
    <cellStyle name="计算 2 5 3 2 4 5 2" xfId="23630"/>
    <cellStyle name="计算 2 5 3 2 4 5 3" xfId="23631"/>
    <cellStyle name="计算 2 5 3 2 4 6" xfId="23632"/>
    <cellStyle name="计算 2 5 3 2 4 7" xfId="23633"/>
    <cellStyle name="计算 2 5 3 2 5" xfId="23634"/>
    <cellStyle name="计算 2 5 3 2 5 2" xfId="23635"/>
    <cellStyle name="计算 2 5 3 2 5 2 2" xfId="23636"/>
    <cellStyle name="计算 2 5 3 2 5 2 3" xfId="23637"/>
    <cellStyle name="计算 2 5 3 2 5 3" xfId="23638"/>
    <cellStyle name="计算 2 5 3 2 5 4" xfId="23639"/>
    <cellStyle name="计算 2 5 3 2 6" xfId="23640"/>
    <cellStyle name="计算 2 5 3 2 6 2" xfId="23641"/>
    <cellStyle name="计算 2 5 3 2 6 3" xfId="23642"/>
    <cellStyle name="计算 2 5 3 2 7" xfId="23643"/>
    <cellStyle name="计算 2 5 3 2 8" xfId="23644"/>
    <cellStyle name="计算 2 5 3 3" xfId="23645"/>
    <cellStyle name="计算 2 5 3 3 2" xfId="23646"/>
    <cellStyle name="计算 2 5 3 3 2 2" xfId="23647"/>
    <cellStyle name="计算 2 5 3 3 2 2 2" xfId="23648"/>
    <cellStyle name="计算 2 5 3 3 2 2 3" xfId="23649"/>
    <cellStyle name="计算 2 5 3 3 2 3" xfId="23650"/>
    <cellStyle name="计算 2 5 3 3 2 4" xfId="23651"/>
    <cellStyle name="计算 2 5 3 3 3" xfId="23652"/>
    <cellStyle name="计算 2 5 3 3 3 2" xfId="23653"/>
    <cellStyle name="计算 2 5 3 3 3 2 2" xfId="23654"/>
    <cellStyle name="计算 2 5 3 3 3 2 3" xfId="23655"/>
    <cellStyle name="计算 2 5 3 3 3 3" xfId="23656"/>
    <cellStyle name="计算 2 5 3 3 3 4" xfId="23657"/>
    <cellStyle name="计算 2 5 3 3 4" xfId="23658"/>
    <cellStyle name="计算 2 5 3 3 4 2" xfId="23659"/>
    <cellStyle name="计算 2 5 3 3 4 2 2" xfId="23660"/>
    <cellStyle name="计算 2 5 3 3 4 2 3" xfId="23661"/>
    <cellStyle name="计算 2 5 3 3 4 3" xfId="23662"/>
    <cellStyle name="计算 2 5 3 3 4 4" xfId="23663"/>
    <cellStyle name="计算 2 5 3 3 5" xfId="23664"/>
    <cellStyle name="计算 2 5 3 3 5 2" xfId="23665"/>
    <cellStyle name="计算 2 5 3 3 5 3" xfId="23666"/>
    <cellStyle name="计算 2 5 3 3 6" xfId="23667"/>
    <cellStyle name="计算 2 5 3 3 7" xfId="23668"/>
    <cellStyle name="计算 2 5 3 4" xfId="23669"/>
    <cellStyle name="计算 2 5 3 4 2" xfId="23670"/>
    <cellStyle name="计算 2 5 3 4 2 2" xfId="23671"/>
    <cellStyle name="计算 2 5 3 4 2 2 2" xfId="23672"/>
    <cellStyle name="计算 2 5 3 4 2 2 3" xfId="23673"/>
    <cellStyle name="计算 2 5 3 4 2 3" xfId="23674"/>
    <cellStyle name="计算 2 5 3 4 2 4" xfId="23675"/>
    <cellStyle name="计算 2 5 3 4 3" xfId="23676"/>
    <cellStyle name="计算 2 5 3 4 3 2" xfId="23677"/>
    <cellStyle name="计算 2 5 3 4 3 2 2" xfId="23678"/>
    <cellStyle name="计算 2 5 3 4 3 2 3" xfId="23679"/>
    <cellStyle name="计算 2 5 3 4 3 3" xfId="23680"/>
    <cellStyle name="计算 2 5 3 4 3 4" xfId="23681"/>
    <cellStyle name="计算 2 5 3 4 4" xfId="23682"/>
    <cellStyle name="计算 2 5 3 4 4 2" xfId="23683"/>
    <cellStyle name="计算 2 5 3 4 4 2 2" xfId="23684"/>
    <cellStyle name="计算 2 5 3 4 4 2 3" xfId="23685"/>
    <cellStyle name="计算 2 5 3 4 4 3" xfId="23686"/>
    <cellStyle name="计算 2 5 3 4 4 4" xfId="23687"/>
    <cellStyle name="计算 2 5 3 4 5" xfId="23688"/>
    <cellStyle name="计算 2 5 3 4 5 2" xfId="23689"/>
    <cellStyle name="计算 2 5 3 4 5 3" xfId="23690"/>
    <cellStyle name="计算 2 5 3 4 6" xfId="23691"/>
    <cellStyle name="计算 2 5 3 4 7" xfId="23692"/>
    <cellStyle name="计算 2 5 3 5" xfId="23693"/>
    <cellStyle name="计算 2 5 3 5 2" xfId="23694"/>
    <cellStyle name="计算 2 5 3 5 2 2" xfId="23695"/>
    <cellStyle name="计算 2 5 3 5 2 2 2" xfId="23696"/>
    <cellStyle name="计算 2 5 3 5 2 2 3" xfId="23697"/>
    <cellStyle name="计算 2 5 3 5 2 3" xfId="23698"/>
    <cellStyle name="计算 2 5 3 5 2 4" xfId="23699"/>
    <cellStyle name="计算 2 5 3 5 3" xfId="23700"/>
    <cellStyle name="计算 2 5 3 5 3 2" xfId="23701"/>
    <cellStyle name="计算 2 5 3 5 3 2 2" xfId="23702"/>
    <cellStyle name="计算 2 5 3 5 3 2 3" xfId="23703"/>
    <cellStyle name="计算 2 5 3 5 3 3" xfId="23704"/>
    <cellStyle name="计算 2 5 3 5 3 4" xfId="23705"/>
    <cellStyle name="计算 2 5 3 5 4" xfId="23706"/>
    <cellStyle name="计算 2 5 3 5 4 2" xfId="23707"/>
    <cellStyle name="计算 2 5 3 5 4 2 2" xfId="23708"/>
    <cellStyle name="计算 2 5 3 5 4 2 3" xfId="23709"/>
    <cellStyle name="计算 2 5 3 5 4 3" xfId="23710"/>
    <cellStyle name="计算 2 5 3 5 4 4" xfId="23711"/>
    <cellStyle name="计算 2 5 3 5 5" xfId="23712"/>
    <cellStyle name="计算 2 5 3 5 5 2" xfId="23713"/>
    <cellStyle name="计算 2 5 3 5 5 3" xfId="23714"/>
    <cellStyle name="计算 2 5 3 5 6" xfId="23715"/>
    <cellStyle name="计算 2 5 3 5 7" xfId="23716"/>
    <cellStyle name="计算 2 5 3 6" xfId="23717"/>
    <cellStyle name="计算 2 5 3 6 2" xfId="23718"/>
    <cellStyle name="计算 2 5 3 6 2 2" xfId="23719"/>
    <cellStyle name="计算 2 5 3 6 2 3" xfId="23720"/>
    <cellStyle name="计算 2 5 3 6 3" xfId="23721"/>
    <cellStyle name="计算 2 5 3 6 4" xfId="23722"/>
    <cellStyle name="计算 2 5 3 7" xfId="23723"/>
    <cellStyle name="计算 2 5 3 7 2" xfId="23724"/>
    <cellStyle name="计算 2 5 3 7 3" xfId="23725"/>
    <cellStyle name="计算 2 5 3 8" xfId="23726"/>
    <cellStyle name="计算 2 5 3 9" xfId="23727"/>
    <cellStyle name="计算 2 5 4" xfId="23728"/>
    <cellStyle name="计算 2 5 4 2" xfId="23729"/>
    <cellStyle name="计算 2 5 4 2 2" xfId="23730"/>
    <cellStyle name="计算 2 5 4 2 2 2" xfId="23731"/>
    <cellStyle name="计算 2 5 4 2 2 2 2" xfId="23732"/>
    <cellStyle name="计算 2 5 4 2 2 2 2 2" xfId="23733"/>
    <cellStyle name="计算 2 5 4 2 2 2 2 3" xfId="23734"/>
    <cellStyle name="计算 2 5 4 2 2 2 3" xfId="23735"/>
    <cellStyle name="计算 2 5 4 2 2 2 4" xfId="23736"/>
    <cellStyle name="计算 2 5 4 2 2 3" xfId="23737"/>
    <cellStyle name="计算 2 5 4 2 2 3 2" xfId="23738"/>
    <cellStyle name="计算 2 5 4 2 2 3 2 2" xfId="23739"/>
    <cellStyle name="计算 2 5 4 2 2 3 2 3" xfId="23740"/>
    <cellStyle name="计算 2 5 4 2 2 3 3" xfId="23741"/>
    <cellStyle name="计算 2 5 4 2 2 3 4" xfId="23742"/>
    <cellStyle name="计算 2 5 4 2 2 4" xfId="23743"/>
    <cellStyle name="计算 2 5 4 2 2 4 2" xfId="23744"/>
    <cellStyle name="计算 2 5 4 2 2 4 2 2" xfId="23745"/>
    <cellStyle name="计算 2 5 4 2 2 4 2 3" xfId="23746"/>
    <cellStyle name="计算 2 5 4 2 2 4 3" xfId="23747"/>
    <cellStyle name="计算 2 5 4 2 2 4 4" xfId="23748"/>
    <cellStyle name="计算 2 5 4 2 2 5" xfId="23749"/>
    <cellStyle name="计算 2 5 4 2 2 5 2" xfId="23750"/>
    <cellStyle name="计算 2 5 4 2 2 5 3" xfId="23751"/>
    <cellStyle name="计算 2 5 4 2 2 6" xfId="23752"/>
    <cellStyle name="计算 2 5 4 2 2 7" xfId="23753"/>
    <cellStyle name="计算 2 5 4 2 3" xfId="23754"/>
    <cellStyle name="计算 2 5 4 2 3 2" xfId="23755"/>
    <cellStyle name="计算 2 5 4 2 3 2 2" xfId="23756"/>
    <cellStyle name="计算 2 5 4 2 3 2 2 2" xfId="23757"/>
    <cellStyle name="计算 2 5 4 2 3 2 2 3" xfId="23758"/>
    <cellStyle name="计算 2 5 4 2 3 2 3" xfId="23759"/>
    <cellStyle name="计算 2 5 4 2 3 2 4" xfId="23760"/>
    <cellStyle name="计算 2 5 4 2 3 3" xfId="23761"/>
    <cellStyle name="计算 2 5 4 2 3 3 2" xfId="23762"/>
    <cellStyle name="计算 2 5 4 2 3 3 2 2" xfId="23763"/>
    <cellStyle name="计算 2 5 4 2 3 3 2 3" xfId="23764"/>
    <cellStyle name="计算 2 5 4 2 3 3 3" xfId="23765"/>
    <cellStyle name="计算 2 5 4 2 3 3 4" xfId="23766"/>
    <cellStyle name="计算 2 5 4 2 3 4" xfId="23767"/>
    <cellStyle name="计算 2 5 4 2 3 4 2" xfId="23768"/>
    <cellStyle name="计算 2 5 4 2 3 4 2 2" xfId="23769"/>
    <cellStyle name="计算 2 5 4 2 3 4 2 3" xfId="23770"/>
    <cellStyle name="计算 2 5 4 2 3 4 3" xfId="23771"/>
    <cellStyle name="计算 2 5 4 2 3 4 4" xfId="23772"/>
    <cellStyle name="计算 2 5 4 2 3 5" xfId="23773"/>
    <cellStyle name="计算 2 5 4 2 3 5 2" xfId="23774"/>
    <cellStyle name="计算 2 5 4 2 3 5 3" xfId="23775"/>
    <cellStyle name="计算 2 5 4 2 3 6" xfId="23776"/>
    <cellStyle name="计算 2 5 4 2 3 7" xfId="23777"/>
    <cellStyle name="计算 2 5 4 2 4" xfId="23778"/>
    <cellStyle name="计算 2 5 4 2 4 2" xfId="23779"/>
    <cellStyle name="计算 2 5 4 2 4 2 2" xfId="23780"/>
    <cellStyle name="计算 2 5 4 2 4 2 2 2" xfId="23781"/>
    <cellStyle name="计算 2 5 4 2 4 2 2 3" xfId="23782"/>
    <cellStyle name="计算 2 5 4 2 4 2 3" xfId="23783"/>
    <cellStyle name="计算 2 5 4 2 4 2 4" xfId="23784"/>
    <cellStyle name="计算 2 5 4 2 4 3" xfId="23785"/>
    <cellStyle name="计算 2 5 4 2 4 3 2" xfId="23786"/>
    <cellStyle name="计算 2 5 4 2 4 3 2 2" xfId="23787"/>
    <cellStyle name="计算 2 5 4 2 4 3 2 3" xfId="23788"/>
    <cellStyle name="计算 2 5 4 2 4 3 3" xfId="23789"/>
    <cellStyle name="计算 2 5 4 2 4 3 4" xfId="23790"/>
    <cellStyle name="计算 2 5 4 2 4 4" xfId="23791"/>
    <cellStyle name="计算 2 5 4 2 4 4 2" xfId="23792"/>
    <cellStyle name="计算 2 5 4 2 4 4 2 2" xfId="23793"/>
    <cellStyle name="计算 2 5 4 2 4 4 2 3" xfId="23794"/>
    <cellStyle name="计算 2 5 4 2 4 4 3" xfId="23795"/>
    <cellStyle name="计算 2 5 4 2 4 4 4" xfId="23796"/>
    <cellStyle name="计算 2 5 4 2 4 5" xfId="23797"/>
    <cellStyle name="计算 2 5 4 2 4 5 2" xfId="23798"/>
    <cellStyle name="计算 2 5 4 2 4 5 3" xfId="23799"/>
    <cellStyle name="计算 2 5 4 2 4 6" xfId="23800"/>
    <cellStyle name="计算 2 5 4 2 4 7" xfId="23801"/>
    <cellStyle name="计算 2 5 4 2 5" xfId="23802"/>
    <cellStyle name="计算 2 5 4 2 5 2" xfId="23803"/>
    <cellStyle name="计算 2 5 4 2 5 2 2" xfId="23804"/>
    <cellStyle name="计算 2 5 4 2 5 2 3" xfId="23805"/>
    <cellStyle name="计算 2 5 4 2 5 3" xfId="23806"/>
    <cellStyle name="计算 2 5 4 2 5 4" xfId="23807"/>
    <cellStyle name="计算 2 5 4 2 6" xfId="23808"/>
    <cellStyle name="计算 2 5 4 2 6 2" xfId="23809"/>
    <cellStyle name="计算 2 5 4 2 6 3" xfId="23810"/>
    <cellStyle name="计算 2 5 4 2 7" xfId="23811"/>
    <cellStyle name="计算 2 5 4 2 8" xfId="23812"/>
    <cellStyle name="计算 2 5 4 3" xfId="23813"/>
    <cellStyle name="计算 2 5 4 3 2" xfId="23814"/>
    <cellStyle name="计算 2 5 4 3 2 2" xfId="23815"/>
    <cellStyle name="计算 2 5 4 3 2 2 2" xfId="23816"/>
    <cellStyle name="计算 2 5 4 3 2 2 3" xfId="23817"/>
    <cellStyle name="计算 2 5 4 3 2 3" xfId="23818"/>
    <cellStyle name="计算 2 5 4 3 2 4" xfId="23819"/>
    <cellStyle name="计算 2 5 4 3 3" xfId="23820"/>
    <cellStyle name="计算 2 5 4 3 3 2" xfId="23821"/>
    <cellStyle name="计算 2 5 4 3 3 2 2" xfId="23822"/>
    <cellStyle name="计算 2 5 4 3 3 2 3" xfId="23823"/>
    <cellStyle name="计算 2 5 4 3 3 3" xfId="23824"/>
    <cellStyle name="计算 2 5 4 3 3 4" xfId="23825"/>
    <cellStyle name="计算 2 5 4 3 4" xfId="23826"/>
    <cellStyle name="计算 2 5 4 3 4 2" xfId="23827"/>
    <cellStyle name="计算 2 5 4 3 4 2 2" xfId="23828"/>
    <cellStyle name="计算 2 5 4 3 4 2 3" xfId="23829"/>
    <cellStyle name="计算 2 5 4 3 4 3" xfId="23830"/>
    <cellStyle name="计算 2 5 4 3 4 4" xfId="23831"/>
    <cellStyle name="计算 2 5 4 3 5" xfId="23832"/>
    <cellStyle name="计算 2 5 4 3 5 2" xfId="23833"/>
    <cellStyle name="计算 2 5 4 3 5 3" xfId="23834"/>
    <cellStyle name="计算 2 5 4 3 6" xfId="23835"/>
    <cellStyle name="计算 2 5 4 3 7" xfId="23836"/>
    <cellStyle name="计算 2 5 4 4" xfId="23837"/>
    <cellStyle name="计算 2 5 4 4 2" xfId="23838"/>
    <cellStyle name="计算 2 5 4 4 2 2" xfId="23839"/>
    <cellStyle name="计算 2 5 4 4 2 2 2" xfId="23840"/>
    <cellStyle name="计算 2 5 4 4 2 2 3" xfId="23841"/>
    <cellStyle name="计算 2 5 4 4 2 3" xfId="23842"/>
    <cellStyle name="计算 2 5 4 4 2 4" xfId="23843"/>
    <cellStyle name="计算 2 5 4 4 3" xfId="23844"/>
    <cellStyle name="计算 2 5 4 4 3 2" xfId="23845"/>
    <cellStyle name="计算 2 5 4 4 3 2 2" xfId="23846"/>
    <cellStyle name="计算 2 5 4 4 3 2 3" xfId="23847"/>
    <cellStyle name="计算 2 5 4 4 3 3" xfId="23848"/>
    <cellStyle name="计算 2 5 4 4 3 4" xfId="23849"/>
    <cellStyle name="计算 2 5 4 4 4" xfId="23850"/>
    <cellStyle name="计算 2 5 4 4 4 2" xfId="23851"/>
    <cellStyle name="计算 2 5 4 4 4 2 2" xfId="23852"/>
    <cellStyle name="计算 2 5 4 4 4 2 3" xfId="23853"/>
    <cellStyle name="计算 2 5 4 4 4 3" xfId="23854"/>
    <cellStyle name="计算 2 5 4 4 4 4" xfId="23855"/>
    <cellStyle name="计算 2 5 4 4 5" xfId="23856"/>
    <cellStyle name="计算 2 5 4 4 5 2" xfId="23857"/>
    <cellStyle name="计算 2 5 4 4 5 3" xfId="23858"/>
    <cellStyle name="计算 2 5 4 4 6" xfId="23859"/>
    <cellStyle name="计算 2 5 4 4 7" xfId="23860"/>
    <cellStyle name="计算 2 5 4 5" xfId="23861"/>
    <cellStyle name="计算 2 5 4 5 2" xfId="23862"/>
    <cellStyle name="计算 2 5 4 5 2 2" xfId="23863"/>
    <cellStyle name="计算 2 5 4 5 2 2 2" xfId="23864"/>
    <cellStyle name="计算 2 5 4 5 2 2 3" xfId="23865"/>
    <cellStyle name="计算 2 5 4 5 2 3" xfId="23866"/>
    <cellStyle name="计算 2 5 4 5 2 4" xfId="23867"/>
    <cellStyle name="计算 2 5 4 5 3" xfId="23868"/>
    <cellStyle name="计算 2 5 4 5 3 2" xfId="23869"/>
    <cellStyle name="计算 2 5 4 5 3 2 2" xfId="23870"/>
    <cellStyle name="计算 2 5 4 5 3 2 3" xfId="23871"/>
    <cellStyle name="计算 2 5 4 5 3 3" xfId="23872"/>
    <cellStyle name="计算 2 5 4 5 3 4" xfId="23873"/>
    <cellStyle name="计算 2 5 4 5 4" xfId="23874"/>
    <cellStyle name="计算 2 5 4 5 4 2" xfId="23875"/>
    <cellStyle name="计算 2 5 4 5 4 2 2" xfId="23876"/>
    <cellStyle name="计算 2 5 4 5 4 2 3" xfId="23877"/>
    <cellStyle name="计算 2 5 4 5 4 3" xfId="23878"/>
    <cellStyle name="计算 2 5 4 5 4 4" xfId="23879"/>
    <cellStyle name="计算 2 5 4 5 5" xfId="23880"/>
    <cellStyle name="计算 2 5 4 5 5 2" xfId="23881"/>
    <cellStyle name="计算 2 5 4 5 5 3" xfId="23882"/>
    <cellStyle name="计算 2 5 4 5 6" xfId="23883"/>
    <cellStyle name="计算 2 5 4 5 7" xfId="23884"/>
    <cellStyle name="计算 2 5 4 6" xfId="23885"/>
    <cellStyle name="计算 2 5 4 6 2" xfId="23886"/>
    <cellStyle name="计算 2 5 4 6 2 2" xfId="23887"/>
    <cellStyle name="计算 2 5 4 6 2 3" xfId="23888"/>
    <cellStyle name="计算 2 5 4 6 3" xfId="23889"/>
    <cellStyle name="计算 2 5 4 6 4" xfId="23890"/>
    <cellStyle name="计算 2 5 4 7" xfId="23891"/>
    <cellStyle name="计算 2 5 4 7 2" xfId="23892"/>
    <cellStyle name="计算 2 5 4 7 3" xfId="23893"/>
    <cellStyle name="计算 2 5 4 8" xfId="23894"/>
    <cellStyle name="计算 2 5 4 9" xfId="23895"/>
    <cellStyle name="计算 2 5 5" xfId="23896"/>
    <cellStyle name="计算 2 5 5 2" xfId="23897"/>
    <cellStyle name="计算 2 5 5 2 2" xfId="23898"/>
    <cellStyle name="计算 2 5 5 2 2 2" xfId="23899"/>
    <cellStyle name="计算 2 5 5 2 2 2 2" xfId="23900"/>
    <cellStyle name="计算 2 5 5 2 2 2 2 2" xfId="23901"/>
    <cellStyle name="计算 2 5 5 2 2 2 2 3" xfId="23902"/>
    <cellStyle name="计算 2 5 5 2 2 2 3" xfId="23903"/>
    <cellStyle name="计算 2 5 5 2 2 2 4" xfId="23904"/>
    <cellStyle name="计算 2 5 5 2 2 3" xfId="23905"/>
    <cellStyle name="计算 2 5 5 2 2 3 2" xfId="23906"/>
    <cellStyle name="计算 2 5 5 2 2 3 2 2" xfId="23907"/>
    <cellStyle name="计算 2 5 5 2 2 3 2 3" xfId="23908"/>
    <cellStyle name="计算 2 5 5 2 2 3 3" xfId="23909"/>
    <cellStyle name="计算 2 5 5 2 2 3 4" xfId="23910"/>
    <cellStyle name="计算 2 5 5 2 2 4" xfId="23911"/>
    <cellStyle name="计算 2 5 5 2 2 4 2" xfId="23912"/>
    <cellStyle name="计算 2 5 5 2 2 4 2 2" xfId="23913"/>
    <cellStyle name="计算 2 5 5 2 2 4 2 3" xfId="23914"/>
    <cellStyle name="计算 2 5 5 2 2 4 3" xfId="23915"/>
    <cellStyle name="计算 2 5 5 2 2 4 4" xfId="23916"/>
    <cellStyle name="计算 2 5 5 2 2 5" xfId="23917"/>
    <cellStyle name="计算 2 5 5 2 2 5 2" xfId="23918"/>
    <cellStyle name="计算 2 5 5 2 2 5 3" xfId="23919"/>
    <cellStyle name="计算 2 5 5 2 2 6" xfId="23920"/>
    <cellStyle name="计算 2 5 5 2 2 7" xfId="23921"/>
    <cellStyle name="计算 2 5 5 2 3" xfId="23922"/>
    <cellStyle name="计算 2 5 5 2 3 2" xfId="23923"/>
    <cellStyle name="计算 2 5 5 2 3 2 2" xfId="23924"/>
    <cellStyle name="计算 2 5 5 2 3 2 2 2" xfId="23925"/>
    <cellStyle name="计算 2 5 5 2 3 2 2 3" xfId="23926"/>
    <cellStyle name="计算 2 5 5 2 3 2 3" xfId="23927"/>
    <cellStyle name="计算 2 5 5 2 3 2 4" xfId="23928"/>
    <cellStyle name="计算 2 5 5 2 3 3" xfId="23929"/>
    <cellStyle name="计算 2 5 5 2 3 3 2" xfId="23930"/>
    <cellStyle name="计算 2 5 5 2 3 3 2 2" xfId="23931"/>
    <cellStyle name="计算 2 5 5 2 3 3 2 3" xfId="23932"/>
    <cellStyle name="计算 2 5 5 2 3 3 3" xfId="23933"/>
    <cellStyle name="计算 2 5 5 2 3 3 4" xfId="23934"/>
    <cellStyle name="计算 2 5 5 2 3 4" xfId="23935"/>
    <cellStyle name="计算 2 5 5 2 3 4 2" xfId="23936"/>
    <cellStyle name="计算 2 5 5 2 3 4 2 2" xfId="23937"/>
    <cellStyle name="计算 2 5 5 2 3 4 2 3" xfId="23938"/>
    <cellStyle name="计算 2 5 5 2 3 4 3" xfId="23939"/>
    <cellStyle name="计算 2 5 5 2 3 4 4" xfId="23940"/>
    <cellStyle name="计算 2 5 5 2 3 5" xfId="23941"/>
    <cellStyle name="计算 2 5 5 2 3 5 2" xfId="23942"/>
    <cellStyle name="计算 2 5 5 2 3 5 3" xfId="23943"/>
    <cellStyle name="计算 2 5 5 2 3 6" xfId="23944"/>
    <cellStyle name="计算 2 5 5 2 3 7" xfId="23945"/>
    <cellStyle name="计算 2 5 5 2 4" xfId="23946"/>
    <cellStyle name="计算 2 5 5 2 4 2" xfId="23947"/>
    <cellStyle name="计算 2 5 5 2 4 2 2" xfId="23948"/>
    <cellStyle name="计算 2 5 5 2 4 2 2 2" xfId="23949"/>
    <cellStyle name="计算 2 5 5 2 4 2 2 3" xfId="23950"/>
    <cellStyle name="计算 2 5 5 2 4 2 3" xfId="23951"/>
    <cellStyle name="计算 2 5 5 2 4 2 4" xfId="23952"/>
    <cellStyle name="计算 2 5 5 2 4 3" xfId="23953"/>
    <cellStyle name="计算 2 5 5 2 4 3 2" xfId="23954"/>
    <cellStyle name="计算 2 5 5 2 4 3 2 2" xfId="23955"/>
    <cellStyle name="计算 2 5 5 2 4 3 2 3" xfId="23956"/>
    <cellStyle name="计算 2 5 5 2 4 3 3" xfId="23957"/>
    <cellStyle name="计算 2 5 5 2 4 3 4" xfId="23958"/>
    <cellStyle name="计算 2 5 5 2 4 4" xfId="23959"/>
    <cellStyle name="计算 2 5 5 2 4 4 2" xfId="23960"/>
    <cellStyle name="计算 2 5 5 2 4 4 2 2" xfId="23961"/>
    <cellStyle name="计算 2 5 5 2 4 4 2 3" xfId="23962"/>
    <cellStyle name="计算 2 5 5 2 4 4 3" xfId="23963"/>
    <cellStyle name="计算 2 5 5 2 4 4 4" xfId="23964"/>
    <cellStyle name="计算 2 5 5 2 4 5" xfId="23965"/>
    <cellStyle name="计算 2 5 5 2 4 5 2" xfId="23966"/>
    <cellStyle name="计算 2 5 5 2 4 5 3" xfId="23967"/>
    <cellStyle name="计算 2 5 5 2 4 6" xfId="23968"/>
    <cellStyle name="计算 2 5 5 2 4 7" xfId="23969"/>
    <cellStyle name="计算 2 5 5 2 5" xfId="23970"/>
    <cellStyle name="计算 2 5 5 2 5 2" xfId="23971"/>
    <cellStyle name="计算 2 5 5 2 5 2 2" xfId="23972"/>
    <cellStyle name="计算 2 5 5 2 5 2 3" xfId="23973"/>
    <cellStyle name="计算 2 5 5 2 5 3" xfId="23974"/>
    <cellStyle name="计算 2 5 5 2 5 4" xfId="23975"/>
    <cellStyle name="计算 2 5 5 2 6" xfId="23976"/>
    <cellStyle name="计算 2 5 5 2 6 2" xfId="23977"/>
    <cellStyle name="计算 2 5 5 2 6 3" xfId="23978"/>
    <cellStyle name="计算 2 5 5 2 7" xfId="23979"/>
    <cellStyle name="计算 2 5 5 2 8" xfId="23980"/>
    <cellStyle name="计算 2 5 5 3" xfId="23981"/>
    <cellStyle name="计算 2 5 5 3 2" xfId="23982"/>
    <cellStyle name="计算 2 5 5 3 2 2" xfId="23983"/>
    <cellStyle name="计算 2 5 5 3 2 2 2" xfId="23984"/>
    <cellStyle name="计算 2 5 5 3 2 2 3" xfId="23985"/>
    <cellStyle name="计算 2 5 5 3 2 3" xfId="23986"/>
    <cellStyle name="计算 2 5 5 3 2 4" xfId="23987"/>
    <cellStyle name="计算 2 5 5 3 3" xfId="23988"/>
    <cellStyle name="计算 2 5 5 3 3 2" xfId="23989"/>
    <cellStyle name="计算 2 5 5 3 3 2 2" xfId="23990"/>
    <cellStyle name="计算 2 5 5 3 3 2 3" xfId="23991"/>
    <cellStyle name="计算 2 5 5 3 3 3" xfId="23992"/>
    <cellStyle name="计算 2 5 5 3 3 4" xfId="23993"/>
    <cellStyle name="计算 2 5 5 3 4" xfId="23994"/>
    <cellStyle name="计算 2 5 5 3 4 2" xfId="23995"/>
    <cellStyle name="计算 2 5 5 3 4 2 2" xfId="23996"/>
    <cellStyle name="计算 2 5 5 3 4 2 3" xfId="23997"/>
    <cellStyle name="计算 2 5 5 3 4 3" xfId="23998"/>
    <cellStyle name="计算 2 5 5 3 4 4" xfId="23999"/>
    <cellStyle name="计算 2 5 5 3 5" xfId="24000"/>
    <cellStyle name="计算 2 5 5 3 5 2" xfId="24001"/>
    <cellStyle name="计算 2 5 5 3 5 3" xfId="24002"/>
    <cellStyle name="计算 2 5 5 3 6" xfId="24003"/>
    <cellStyle name="计算 2 5 5 3 7" xfId="24004"/>
    <cellStyle name="计算 2 5 5 4" xfId="24005"/>
    <cellStyle name="计算 2 5 5 4 2" xfId="24006"/>
    <cellStyle name="计算 2 5 5 4 2 2" xfId="24007"/>
    <cellStyle name="计算 2 5 5 4 2 2 2" xfId="24008"/>
    <cellStyle name="计算 2 5 5 4 2 2 3" xfId="24009"/>
    <cellStyle name="计算 2 5 5 4 2 3" xfId="24010"/>
    <cellStyle name="计算 2 5 5 4 2 4" xfId="24011"/>
    <cellStyle name="计算 2 5 5 4 3" xfId="24012"/>
    <cellStyle name="计算 2 5 5 4 3 2" xfId="24013"/>
    <cellStyle name="计算 2 5 5 4 3 2 2" xfId="24014"/>
    <cellStyle name="计算 2 5 5 4 3 2 3" xfId="24015"/>
    <cellStyle name="计算 2 5 5 4 3 3" xfId="24016"/>
    <cellStyle name="计算 2 5 5 4 3 4" xfId="24017"/>
    <cellStyle name="计算 2 5 5 4 4" xfId="24018"/>
    <cellStyle name="计算 2 5 5 4 4 2" xfId="24019"/>
    <cellStyle name="计算 2 5 5 4 4 2 2" xfId="24020"/>
    <cellStyle name="计算 2 5 5 4 4 2 3" xfId="24021"/>
    <cellStyle name="计算 2 5 5 4 4 3" xfId="24022"/>
    <cellStyle name="计算 2 5 5 4 4 4" xfId="24023"/>
    <cellStyle name="计算 2 5 5 4 5" xfId="24024"/>
    <cellStyle name="计算 2 5 5 4 5 2" xfId="24025"/>
    <cellStyle name="计算 2 5 5 4 5 3" xfId="24026"/>
    <cellStyle name="计算 2 5 5 4 6" xfId="24027"/>
    <cellStyle name="计算 2 5 5 4 7" xfId="24028"/>
    <cellStyle name="计算 2 5 5 5" xfId="24029"/>
    <cellStyle name="计算 2 5 5 5 2" xfId="24030"/>
    <cellStyle name="计算 2 5 5 5 2 2" xfId="24031"/>
    <cellStyle name="计算 2 5 5 5 2 2 2" xfId="24032"/>
    <cellStyle name="计算 2 5 5 5 2 2 3" xfId="24033"/>
    <cellStyle name="计算 2 5 5 5 2 3" xfId="24034"/>
    <cellStyle name="计算 2 5 5 5 2 4" xfId="24035"/>
    <cellStyle name="计算 2 5 5 5 3" xfId="24036"/>
    <cellStyle name="计算 2 5 5 5 3 2" xfId="24037"/>
    <cellStyle name="计算 2 5 5 5 3 2 2" xfId="24038"/>
    <cellStyle name="计算 2 5 5 5 3 2 3" xfId="24039"/>
    <cellStyle name="计算 2 5 5 5 3 3" xfId="24040"/>
    <cellStyle name="计算 2 5 5 5 3 4" xfId="24041"/>
    <cellStyle name="计算 2 5 5 5 4" xfId="24042"/>
    <cellStyle name="计算 2 5 5 5 4 2" xfId="24043"/>
    <cellStyle name="计算 2 5 5 5 4 2 2" xfId="24044"/>
    <cellStyle name="计算 2 5 5 5 4 2 3" xfId="24045"/>
    <cellStyle name="计算 2 5 5 5 4 3" xfId="24046"/>
    <cellStyle name="计算 2 5 5 5 4 4" xfId="24047"/>
    <cellStyle name="计算 2 5 5 5 5" xfId="24048"/>
    <cellStyle name="计算 2 5 5 5 5 2" xfId="24049"/>
    <cellStyle name="计算 2 5 5 5 5 3" xfId="24050"/>
    <cellStyle name="计算 2 5 5 5 6" xfId="24051"/>
    <cellStyle name="计算 2 5 5 5 7" xfId="24052"/>
    <cellStyle name="计算 2 5 5 6" xfId="24053"/>
    <cellStyle name="计算 2 5 5 6 2" xfId="24054"/>
    <cellStyle name="计算 2 5 5 6 2 2" xfId="24055"/>
    <cellStyle name="计算 2 5 5 6 2 3" xfId="24056"/>
    <cellStyle name="计算 2 5 5 6 3" xfId="24057"/>
    <cellStyle name="计算 2 5 5 6 4" xfId="24058"/>
    <cellStyle name="计算 2 5 5 7" xfId="24059"/>
    <cellStyle name="计算 2 5 5 8" xfId="24060"/>
    <cellStyle name="计算 2 5 6" xfId="24061"/>
    <cellStyle name="计算 2 5 6 2" xfId="24062"/>
    <cellStyle name="计算 2 5 6 2 2" xfId="24063"/>
    <cellStyle name="计算 2 5 6 2 2 2" xfId="24064"/>
    <cellStyle name="计算 2 5 6 2 2 3" xfId="24065"/>
    <cellStyle name="计算 2 5 6 2 3" xfId="24066"/>
    <cellStyle name="计算 2 5 6 2 4" xfId="24067"/>
    <cellStyle name="计算 2 5 6 3" xfId="24068"/>
    <cellStyle name="计算 2 5 6 3 2" xfId="24069"/>
    <cellStyle name="计算 2 5 6 3 2 2" xfId="24070"/>
    <cellStyle name="计算 2 5 6 3 2 3" xfId="24071"/>
    <cellStyle name="计算 2 5 6 3 3" xfId="24072"/>
    <cellStyle name="计算 2 5 6 3 4" xfId="24073"/>
    <cellStyle name="计算 2 5 6 4" xfId="24074"/>
    <cellStyle name="计算 2 5 6 4 2" xfId="24075"/>
    <cellStyle name="计算 2 5 6 4 2 2" xfId="24076"/>
    <cellStyle name="计算 2 5 6 4 2 3" xfId="24077"/>
    <cellStyle name="计算 2 5 6 4 3" xfId="24078"/>
    <cellStyle name="计算 2 5 6 4 4" xfId="24079"/>
    <cellStyle name="计算 2 5 6 5" xfId="24080"/>
    <cellStyle name="计算 2 5 6 5 2" xfId="24081"/>
    <cellStyle name="计算 2 5 6 5 3" xfId="24082"/>
    <cellStyle name="计算 2 5 6 6" xfId="24083"/>
    <cellStyle name="计算 2 5 6 7" xfId="24084"/>
    <cellStyle name="计算 2 5 7" xfId="24085"/>
    <cellStyle name="计算 2 5 7 2" xfId="24086"/>
    <cellStyle name="计算 2 5 7 2 2" xfId="24087"/>
    <cellStyle name="计算 2 5 7 2 2 2" xfId="24088"/>
    <cellStyle name="计算 2 5 7 2 2 3" xfId="24089"/>
    <cellStyle name="计算 2 5 7 2 3" xfId="24090"/>
    <cellStyle name="计算 2 5 7 2 4" xfId="24091"/>
    <cellStyle name="计算 2 5 7 3" xfId="24092"/>
    <cellStyle name="计算 2 5 7 3 2" xfId="24093"/>
    <cellStyle name="计算 2 5 7 3 2 2" xfId="24094"/>
    <cellStyle name="计算 2 5 7 3 2 3" xfId="24095"/>
    <cellStyle name="计算 2 5 7 3 3" xfId="24096"/>
    <cellStyle name="计算 2 5 7 3 4" xfId="24097"/>
    <cellStyle name="计算 2 5 7 4" xfId="24098"/>
    <cellStyle name="计算 2 5 7 4 2" xfId="24099"/>
    <cellStyle name="计算 2 5 7 4 2 2" xfId="24100"/>
    <cellStyle name="计算 2 5 7 4 2 3" xfId="24101"/>
    <cellStyle name="计算 2 5 7 4 3" xfId="24102"/>
    <cellStyle name="计算 2 5 7 4 4" xfId="24103"/>
    <cellStyle name="计算 2 5 7 5" xfId="24104"/>
    <cellStyle name="计算 2 5 7 5 2" xfId="24105"/>
    <cellStyle name="计算 2 5 7 5 3" xfId="24106"/>
    <cellStyle name="计算 2 5 7 6" xfId="24107"/>
    <cellStyle name="计算 2 5 7 7" xfId="24108"/>
    <cellStyle name="计算 2 5 8" xfId="24109"/>
    <cellStyle name="计算 2 5 8 2" xfId="24110"/>
    <cellStyle name="计算 2 5 8 2 2" xfId="24111"/>
    <cellStyle name="计算 2 5 8 2 2 2" xfId="24112"/>
    <cellStyle name="计算 2 5 8 2 2 3" xfId="24113"/>
    <cellStyle name="计算 2 5 8 2 3" xfId="24114"/>
    <cellStyle name="计算 2 5 8 2 4" xfId="24115"/>
    <cellStyle name="计算 2 5 8 3" xfId="24116"/>
    <cellStyle name="计算 2 5 8 3 2" xfId="24117"/>
    <cellStyle name="计算 2 5 8 3 2 2" xfId="24118"/>
    <cellStyle name="计算 2 5 8 3 2 3" xfId="24119"/>
    <cellStyle name="计算 2 5 8 3 3" xfId="24120"/>
    <cellStyle name="计算 2 5 8 3 4" xfId="24121"/>
    <cellStyle name="计算 2 5 8 4" xfId="24122"/>
    <cellStyle name="计算 2 5 8 4 2" xfId="24123"/>
    <cellStyle name="计算 2 5 8 4 2 2" xfId="24124"/>
    <cellStyle name="计算 2 5 8 4 2 3" xfId="24125"/>
    <cellStyle name="计算 2 5 8 4 3" xfId="24126"/>
    <cellStyle name="计算 2 5 8 4 4" xfId="24127"/>
    <cellStyle name="计算 2 5 8 5" xfId="24128"/>
    <cellStyle name="计算 2 5 8 5 2" xfId="24129"/>
    <cellStyle name="计算 2 5 8 5 3" xfId="24130"/>
    <cellStyle name="计算 2 5 8 6" xfId="24131"/>
    <cellStyle name="计算 2 5 8 7" xfId="24132"/>
    <cellStyle name="计算 2 5 9" xfId="24133"/>
    <cellStyle name="计算 2 5 9 2" xfId="24134"/>
    <cellStyle name="计算 2 5 9 2 2" xfId="24135"/>
    <cellStyle name="计算 2 5 9 2 3" xfId="24136"/>
    <cellStyle name="计算 2 5 9 3" xfId="24137"/>
    <cellStyle name="计算 2 5 9 4" xfId="24138"/>
    <cellStyle name="计算 2 6" xfId="24139"/>
    <cellStyle name="计算 2 6 10" xfId="24140"/>
    <cellStyle name="计算 2 6 11" xfId="24141"/>
    <cellStyle name="计算 2 6 2" xfId="24142"/>
    <cellStyle name="计算 2 6 2 10" xfId="24143"/>
    <cellStyle name="计算 2 6 2 11" xfId="24144"/>
    <cellStyle name="计算 2 6 2 2" xfId="24145"/>
    <cellStyle name="计算 2 6 2 2 2" xfId="24146"/>
    <cellStyle name="计算 2 6 2 2 2 2" xfId="24147"/>
    <cellStyle name="计算 2 6 2 2 2 2 2" xfId="24148"/>
    <cellStyle name="计算 2 6 2 2 2 2 2 2" xfId="24149"/>
    <cellStyle name="计算 2 6 2 2 2 2 2 2 2" xfId="24150"/>
    <cellStyle name="计算 2 6 2 2 2 2 2 2 3" xfId="24151"/>
    <cellStyle name="计算 2 6 2 2 2 2 2 3" xfId="24152"/>
    <cellStyle name="计算 2 6 2 2 2 2 2 4" xfId="24153"/>
    <cellStyle name="计算 2 6 2 2 2 2 3" xfId="24154"/>
    <cellStyle name="计算 2 6 2 2 2 2 3 2" xfId="24155"/>
    <cellStyle name="计算 2 6 2 2 2 2 3 2 2" xfId="24156"/>
    <cellStyle name="计算 2 6 2 2 2 2 3 2 3" xfId="24157"/>
    <cellStyle name="计算 2 6 2 2 2 2 3 3" xfId="24158"/>
    <cellStyle name="计算 2 6 2 2 2 2 3 4" xfId="24159"/>
    <cellStyle name="计算 2 6 2 2 2 2 4" xfId="24160"/>
    <cellStyle name="计算 2 6 2 2 2 2 4 2" xfId="24161"/>
    <cellStyle name="计算 2 6 2 2 2 2 4 2 2" xfId="24162"/>
    <cellStyle name="计算 2 6 2 2 2 2 4 2 3" xfId="24163"/>
    <cellStyle name="计算 2 6 2 2 2 2 4 3" xfId="24164"/>
    <cellStyle name="计算 2 6 2 2 2 2 4 4" xfId="24165"/>
    <cellStyle name="计算 2 6 2 2 2 2 5" xfId="24166"/>
    <cellStyle name="计算 2 6 2 2 2 2 5 2" xfId="24167"/>
    <cellStyle name="计算 2 6 2 2 2 2 5 3" xfId="24168"/>
    <cellStyle name="计算 2 6 2 2 2 2 6" xfId="24169"/>
    <cellStyle name="计算 2 6 2 2 2 2 7" xfId="24170"/>
    <cellStyle name="计算 2 6 2 2 2 3" xfId="24171"/>
    <cellStyle name="计算 2 6 2 2 2 3 2" xfId="24172"/>
    <cellStyle name="计算 2 6 2 2 2 3 2 2" xfId="24173"/>
    <cellStyle name="计算 2 6 2 2 2 3 2 2 2" xfId="24174"/>
    <cellStyle name="计算 2 6 2 2 2 3 2 2 3" xfId="24175"/>
    <cellStyle name="计算 2 6 2 2 2 3 2 3" xfId="24176"/>
    <cellStyle name="计算 2 6 2 2 2 3 2 4" xfId="24177"/>
    <cellStyle name="计算 2 6 2 2 2 3 3" xfId="24178"/>
    <cellStyle name="计算 2 6 2 2 2 3 3 2" xfId="24179"/>
    <cellStyle name="计算 2 6 2 2 2 3 3 2 2" xfId="24180"/>
    <cellStyle name="计算 2 6 2 2 2 3 3 2 3" xfId="24181"/>
    <cellStyle name="计算 2 6 2 2 2 3 3 3" xfId="24182"/>
    <cellStyle name="计算 2 6 2 2 2 3 3 4" xfId="24183"/>
    <cellStyle name="计算 2 6 2 2 2 3 4" xfId="24184"/>
    <cellStyle name="计算 2 6 2 2 2 3 4 2" xfId="24185"/>
    <cellStyle name="计算 2 6 2 2 2 3 4 2 2" xfId="24186"/>
    <cellStyle name="计算 2 6 2 2 2 3 4 2 3" xfId="24187"/>
    <cellStyle name="计算 2 6 2 2 2 3 4 3" xfId="24188"/>
    <cellStyle name="计算 2 6 2 2 2 3 4 4" xfId="24189"/>
    <cellStyle name="计算 2 6 2 2 2 3 5" xfId="24190"/>
    <cellStyle name="计算 2 6 2 2 2 3 5 2" xfId="24191"/>
    <cellStyle name="计算 2 6 2 2 2 3 5 3" xfId="24192"/>
    <cellStyle name="计算 2 6 2 2 2 3 6" xfId="24193"/>
    <cellStyle name="计算 2 6 2 2 2 3 7" xfId="24194"/>
    <cellStyle name="计算 2 6 2 2 2 4" xfId="24195"/>
    <cellStyle name="计算 2 6 2 2 2 4 2" xfId="24196"/>
    <cellStyle name="计算 2 6 2 2 2 4 2 2" xfId="24197"/>
    <cellStyle name="计算 2 6 2 2 2 4 2 2 2" xfId="24198"/>
    <cellStyle name="计算 2 6 2 2 2 4 2 2 3" xfId="24199"/>
    <cellStyle name="计算 2 6 2 2 2 4 2 3" xfId="24200"/>
    <cellStyle name="计算 2 6 2 2 2 4 2 4" xfId="24201"/>
    <cellStyle name="计算 2 6 2 2 2 4 3" xfId="24202"/>
    <cellStyle name="计算 2 6 2 2 2 4 3 2" xfId="24203"/>
    <cellStyle name="计算 2 6 2 2 2 4 3 2 2" xfId="24204"/>
    <cellStyle name="计算 2 6 2 2 2 4 3 2 3" xfId="24205"/>
    <cellStyle name="计算 2 6 2 2 2 4 3 3" xfId="24206"/>
    <cellStyle name="计算 2 6 2 2 2 4 3 4" xfId="24207"/>
    <cellStyle name="计算 2 6 2 2 2 4 4" xfId="24208"/>
    <cellStyle name="计算 2 6 2 2 2 4 4 2" xfId="24209"/>
    <cellStyle name="计算 2 6 2 2 2 4 4 2 2" xfId="24210"/>
    <cellStyle name="计算 2 6 2 2 2 4 4 2 3" xfId="24211"/>
    <cellStyle name="计算 2 6 2 2 2 4 4 3" xfId="24212"/>
    <cellStyle name="计算 2 6 2 2 2 4 4 4" xfId="24213"/>
    <cellStyle name="计算 2 6 2 2 2 4 5" xfId="24214"/>
    <cellStyle name="计算 2 6 2 2 2 4 5 2" xfId="24215"/>
    <cellStyle name="计算 2 6 2 2 2 4 5 3" xfId="24216"/>
    <cellStyle name="计算 2 6 2 2 2 4 6" xfId="24217"/>
    <cellStyle name="计算 2 6 2 2 2 4 7" xfId="24218"/>
    <cellStyle name="计算 2 6 2 2 2 5" xfId="24219"/>
    <cellStyle name="计算 2 6 2 2 2 5 2" xfId="24220"/>
    <cellStyle name="计算 2 6 2 2 2 5 2 2" xfId="24221"/>
    <cellStyle name="计算 2 6 2 2 2 5 2 3" xfId="24222"/>
    <cellStyle name="计算 2 6 2 2 2 5 3" xfId="24223"/>
    <cellStyle name="计算 2 6 2 2 2 5 4" xfId="24224"/>
    <cellStyle name="计算 2 6 2 2 2 6" xfId="24225"/>
    <cellStyle name="计算 2 6 2 2 2 6 2" xfId="24226"/>
    <cellStyle name="计算 2 6 2 2 2 6 3" xfId="24227"/>
    <cellStyle name="计算 2 6 2 2 2 7" xfId="24228"/>
    <cellStyle name="计算 2 6 2 2 2 8" xfId="24229"/>
    <cellStyle name="计算 2 6 2 2 3" xfId="24230"/>
    <cellStyle name="计算 2 6 2 2 3 2" xfId="24231"/>
    <cellStyle name="计算 2 6 2 2 3 2 2" xfId="24232"/>
    <cellStyle name="计算 2 6 2 2 3 2 2 2" xfId="24233"/>
    <cellStyle name="计算 2 6 2 2 3 2 2 3" xfId="24234"/>
    <cellStyle name="计算 2 6 2 2 3 2 3" xfId="24235"/>
    <cellStyle name="计算 2 6 2 2 3 2 4" xfId="24236"/>
    <cellStyle name="计算 2 6 2 2 3 3" xfId="24237"/>
    <cellStyle name="计算 2 6 2 2 3 3 2" xfId="24238"/>
    <cellStyle name="计算 2 6 2 2 3 3 2 2" xfId="24239"/>
    <cellStyle name="计算 2 6 2 2 3 3 2 3" xfId="24240"/>
    <cellStyle name="计算 2 6 2 2 3 3 3" xfId="24241"/>
    <cellStyle name="计算 2 6 2 2 3 3 4" xfId="24242"/>
    <cellStyle name="计算 2 6 2 2 3 4" xfId="24243"/>
    <cellStyle name="计算 2 6 2 2 3 4 2" xfId="24244"/>
    <cellStyle name="计算 2 6 2 2 3 4 2 2" xfId="24245"/>
    <cellStyle name="计算 2 6 2 2 3 4 2 3" xfId="24246"/>
    <cellStyle name="计算 2 6 2 2 3 4 3" xfId="24247"/>
    <cellStyle name="计算 2 6 2 2 3 4 4" xfId="24248"/>
    <cellStyle name="计算 2 6 2 2 3 5" xfId="24249"/>
    <cellStyle name="计算 2 6 2 2 3 5 2" xfId="24250"/>
    <cellStyle name="计算 2 6 2 2 3 5 3" xfId="24251"/>
    <cellStyle name="计算 2 6 2 2 3 6" xfId="24252"/>
    <cellStyle name="计算 2 6 2 2 3 7" xfId="24253"/>
    <cellStyle name="计算 2 6 2 2 4" xfId="24254"/>
    <cellStyle name="计算 2 6 2 2 4 2" xfId="24255"/>
    <cellStyle name="计算 2 6 2 2 4 2 2" xfId="24256"/>
    <cellStyle name="计算 2 6 2 2 4 2 2 2" xfId="24257"/>
    <cellStyle name="计算 2 6 2 2 4 2 2 3" xfId="24258"/>
    <cellStyle name="计算 2 6 2 2 4 2 3" xfId="24259"/>
    <cellStyle name="计算 2 6 2 2 4 2 4" xfId="24260"/>
    <cellStyle name="计算 2 6 2 2 4 3" xfId="24261"/>
    <cellStyle name="计算 2 6 2 2 4 3 2" xfId="24262"/>
    <cellStyle name="计算 2 6 2 2 4 3 2 2" xfId="24263"/>
    <cellStyle name="计算 2 6 2 2 4 3 2 3" xfId="24264"/>
    <cellStyle name="计算 2 6 2 2 4 3 3" xfId="24265"/>
    <cellStyle name="计算 2 6 2 2 4 3 4" xfId="24266"/>
    <cellStyle name="计算 2 6 2 2 4 4" xfId="24267"/>
    <cellStyle name="计算 2 6 2 2 4 4 2" xfId="24268"/>
    <cellStyle name="计算 2 6 2 2 4 4 2 2" xfId="24269"/>
    <cellStyle name="计算 2 6 2 2 4 4 2 3" xfId="24270"/>
    <cellStyle name="计算 2 6 2 2 4 4 3" xfId="24271"/>
    <cellStyle name="计算 2 6 2 2 4 4 4" xfId="24272"/>
    <cellStyle name="计算 2 6 2 2 4 5" xfId="24273"/>
    <cellStyle name="计算 2 6 2 2 4 5 2" xfId="24274"/>
    <cellStyle name="计算 2 6 2 2 4 5 3" xfId="24275"/>
    <cellStyle name="计算 2 6 2 2 4 6" xfId="24276"/>
    <cellStyle name="计算 2 6 2 2 4 7" xfId="24277"/>
    <cellStyle name="计算 2 6 2 2 5" xfId="24278"/>
    <cellStyle name="计算 2 6 2 2 5 2" xfId="24279"/>
    <cellStyle name="计算 2 6 2 2 5 2 2" xfId="24280"/>
    <cellStyle name="计算 2 6 2 2 5 2 2 2" xfId="24281"/>
    <cellStyle name="计算 2 6 2 2 5 2 2 3" xfId="24282"/>
    <cellStyle name="计算 2 6 2 2 5 2 3" xfId="24283"/>
    <cellStyle name="计算 2 6 2 2 5 2 4" xfId="24284"/>
    <cellStyle name="计算 2 6 2 2 5 3" xfId="24285"/>
    <cellStyle name="计算 2 6 2 2 5 3 2" xfId="24286"/>
    <cellStyle name="计算 2 6 2 2 5 3 2 2" xfId="24287"/>
    <cellStyle name="计算 2 6 2 2 5 3 2 3" xfId="24288"/>
    <cellStyle name="计算 2 6 2 2 5 3 3" xfId="24289"/>
    <cellStyle name="计算 2 6 2 2 5 3 4" xfId="24290"/>
    <cellStyle name="计算 2 6 2 2 5 4" xfId="24291"/>
    <cellStyle name="计算 2 6 2 2 5 4 2" xfId="24292"/>
    <cellStyle name="计算 2 6 2 2 5 4 2 2" xfId="24293"/>
    <cellStyle name="计算 2 6 2 2 5 4 2 3" xfId="24294"/>
    <cellStyle name="计算 2 6 2 2 5 4 3" xfId="24295"/>
    <cellStyle name="计算 2 6 2 2 5 4 4" xfId="24296"/>
    <cellStyle name="计算 2 6 2 2 5 5" xfId="24297"/>
    <cellStyle name="计算 2 6 2 2 5 5 2" xfId="24298"/>
    <cellStyle name="计算 2 6 2 2 5 5 3" xfId="24299"/>
    <cellStyle name="计算 2 6 2 2 5 6" xfId="24300"/>
    <cellStyle name="计算 2 6 2 2 5 7" xfId="24301"/>
    <cellStyle name="计算 2 6 2 2 6" xfId="24302"/>
    <cellStyle name="计算 2 6 2 2 6 2" xfId="24303"/>
    <cellStyle name="计算 2 6 2 2 6 2 2" xfId="24304"/>
    <cellStyle name="计算 2 6 2 2 6 2 3" xfId="24305"/>
    <cellStyle name="计算 2 6 2 2 6 3" xfId="24306"/>
    <cellStyle name="计算 2 6 2 2 6 4" xfId="24307"/>
    <cellStyle name="计算 2 6 2 2 7" xfId="24308"/>
    <cellStyle name="计算 2 6 2 2 7 2" xfId="24309"/>
    <cellStyle name="计算 2 6 2 2 7 3" xfId="24310"/>
    <cellStyle name="计算 2 6 2 2 8" xfId="24311"/>
    <cellStyle name="计算 2 6 2 2 9" xfId="24312"/>
    <cellStyle name="计算 2 6 2 3" xfId="24313"/>
    <cellStyle name="计算 2 6 2 3 2" xfId="24314"/>
    <cellStyle name="计算 2 6 2 3 2 2" xfId="24315"/>
    <cellStyle name="计算 2 6 2 3 2 2 2" xfId="24316"/>
    <cellStyle name="计算 2 6 2 3 2 2 2 2" xfId="24317"/>
    <cellStyle name="计算 2 6 2 3 2 2 2 2 2" xfId="24318"/>
    <cellStyle name="计算 2 6 2 3 2 2 2 2 3" xfId="24319"/>
    <cellStyle name="计算 2 6 2 3 2 2 2 3" xfId="24320"/>
    <cellStyle name="计算 2 6 2 3 2 2 2 4" xfId="24321"/>
    <cellStyle name="计算 2 6 2 3 2 2 3" xfId="24322"/>
    <cellStyle name="计算 2 6 2 3 2 2 3 2" xfId="24323"/>
    <cellStyle name="计算 2 6 2 3 2 2 3 2 2" xfId="24324"/>
    <cellStyle name="计算 2 6 2 3 2 2 3 2 3" xfId="24325"/>
    <cellStyle name="计算 2 6 2 3 2 2 3 3" xfId="24326"/>
    <cellStyle name="计算 2 6 2 3 2 2 3 4" xfId="24327"/>
    <cellStyle name="计算 2 6 2 3 2 2 4" xfId="24328"/>
    <cellStyle name="计算 2 6 2 3 2 2 4 2" xfId="24329"/>
    <cellStyle name="计算 2 6 2 3 2 2 4 2 2" xfId="24330"/>
    <cellStyle name="计算 2 6 2 3 2 2 4 2 3" xfId="24331"/>
    <cellStyle name="计算 2 6 2 3 2 2 4 3" xfId="24332"/>
    <cellStyle name="计算 2 6 2 3 2 2 4 4" xfId="24333"/>
    <cellStyle name="计算 2 6 2 3 2 2 5" xfId="24334"/>
    <cellStyle name="计算 2 6 2 3 2 2 5 2" xfId="24335"/>
    <cellStyle name="计算 2 6 2 3 2 2 5 3" xfId="24336"/>
    <cellStyle name="计算 2 6 2 3 2 2 6" xfId="24337"/>
    <cellStyle name="计算 2 6 2 3 2 2 7" xfId="24338"/>
    <cellStyle name="计算 2 6 2 3 2 3" xfId="24339"/>
    <cellStyle name="计算 2 6 2 3 2 3 2" xfId="24340"/>
    <cellStyle name="计算 2 6 2 3 2 3 2 2" xfId="24341"/>
    <cellStyle name="计算 2 6 2 3 2 3 2 2 2" xfId="24342"/>
    <cellStyle name="计算 2 6 2 3 2 3 2 2 3" xfId="24343"/>
    <cellStyle name="计算 2 6 2 3 2 3 2 3" xfId="24344"/>
    <cellStyle name="计算 2 6 2 3 2 3 2 4" xfId="24345"/>
    <cellStyle name="计算 2 6 2 3 2 3 3" xfId="24346"/>
    <cellStyle name="计算 2 6 2 3 2 3 3 2" xfId="24347"/>
    <cellStyle name="计算 2 6 2 3 2 3 3 2 2" xfId="24348"/>
    <cellStyle name="计算 2 6 2 3 2 3 3 2 3" xfId="24349"/>
    <cellStyle name="计算 2 6 2 3 2 3 3 3" xfId="24350"/>
    <cellStyle name="计算 2 6 2 3 2 3 3 4" xfId="24351"/>
    <cellStyle name="计算 2 6 2 3 2 3 4" xfId="24352"/>
    <cellStyle name="计算 2 6 2 3 2 3 4 2" xfId="24353"/>
    <cellStyle name="计算 2 6 2 3 2 3 4 2 2" xfId="24354"/>
    <cellStyle name="计算 2 6 2 3 2 3 4 2 3" xfId="24355"/>
    <cellStyle name="计算 2 6 2 3 2 3 4 3" xfId="24356"/>
    <cellStyle name="计算 2 6 2 3 2 3 4 4" xfId="24357"/>
    <cellStyle name="计算 2 6 2 3 2 3 5" xfId="24358"/>
    <cellStyle name="计算 2 6 2 3 2 3 5 2" xfId="24359"/>
    <cellStyle name="计算 2 6 2 3 2 3 5 3" xfId="24360"/>
    <cellStyle name="计算 2 6 2 3 2 3 6" xfId="24361"/>
    <cellStyle name="计算 2 6 2 3 2 3 7" xfId="24362"/>
    <cellStyle name="计算 2 6 2 3 2 4" xfId="24363"/>
    <cellStyle name="计算 2 6 2 3 2 4 2" xfId="24364"/>
    <cellStyle name="计算 2 6 2 3 2 4 2 2" xfId="24365"/>
    <cellStyle name="计算 2 6 2 3 2 4 2 2 2" xfId="24366"/>
    <cellStyle name="计算 2 6 2 3 2 4 2 2 3" xfId="24367"/>
    <cellStyle name="计算 2 6 2 3 2 4 2 3" xfId="24368"/>
    <cellStyle name="计算 2 6 2 3 2 4 2 4" xfId="24369"/>
    <cellStyle name="计算 2 6 2 3 2 4 3" xfId="24370"/>
    <cellStyle name="计算 2 6 2 3 2 4 3 2" xfId="24371"/>
    <cellStyle name="计算 2 6 2 3 2 4 3 2 2" xfId="24372"/>
    <cellStyle name="计算 2 6 2 3 2 4 3 2 3" xfId="24373"/>
    <cellStyle name="计算 2 6 2 3 2 4 3 3" xfId="24374"/>
    <cellStyle name="计算 2 6 2 3 2 4 3 4" xfId="24375"/>
    <cellStyle name="计算 2 6 2 3 2 4 4" xfId="24376"/>
    <cellStyle name="计算 2 6 2 3 2 4 4 2" xfId="24377"/>
    <cellStyle name="计算 2 6 2 3 2 4 4 2 2" xfId="24378"/>
    <cellStyle name="计算 2 6 2 3 2 4 4 2 3" xfId="24379"/>
    <cellStyle name="计算 2 6 2 3 2 4 4 3" xfId="24380"/>
    <cellStyle name="计算 2 6 2 3 2 4 4 4" xfId="24381"/>
    <cellStyle name="计算 2 6 2 3 2 4 5" xfId="24382"/>
    <cellStyle name="计算 2 6 2 3 2 4 5 2" xfId="24383"/>
    <cellStyle name="计算 2 6 2 3 2 4 5 3" xfId="24384"/>
    <cellStyle name="计算 2 6 2 3 2 4 6" xfId="24385"/>
    <cellStyle name="计算 2 6 2 3 2 4 7" xfId="24386"/>
    <cellStyle name="计算 2 6 2 3 2 5" xfId="24387"/>
    <cellStyle name="计算 2 6 2 3 2 5 2" xfId="24388"/>
    <cellStyle name="计算 2 6 2 3 2 5 2 2" xfId="24389"/>
    <cellStyle name="计算 2 6 2 3 2 5 2 3" xfId="24390"/>
    <cellStyle name="计算 2 6 2 3 2 5 3" xfId="24391"/>
    <cellStyle name="计算 2 6 2 3 2 5 4" xfId="24392"/>
    <cellStyle name="计算 2 6 2 3 2 6" xfId="24393"/>
    <cellStyle name="计算 2 6 2 3 2 6 2" xfId="24394"/>
    <cellStyle name="计算 2 6 2 3 2 6 3" xfId="24395"/>
    <cellStyle name="计算 2 6 2 3 2 7" xfId="24396"/>
    <cellStyle name="计算 2 6 2 3 2 8" xfId="24397"/>
    <cellStyle name="计算 2 6 2 3 3" xfId="24398"/>
    <cellStyle name="计算 2 6 2 3 3 2" xfId="24399"/>
    <cellStyle name="计算 2 6 2 3 3 2 2" xfId="24400"/>
    <cellStyle name="计算 2 6 2 3 3 2 2 2" xfId="24401"/>
    <cellStyle name="计算 2 6 2 3 3 2 2 3" xfId="24402"/>
    <cellStyle name="计算 2 6 2 3 3 2 3" xfId="24403"/>
    <cellStyle name="计算 2 6 2 3 3 2 4" xfId="24404"/>
    <cellStyle name="计算 2 6 2 3 3 3" xfId="24405"/>
    <cellStyle name="计算 2 6 2 3 3 3 2" xfId="24406"/>
    <cellStyle name="计算 2 6 2 3 3 3 2 2" xfId="24407"/>
    <cellStyle name="计算 2 6 2 3 3 3 2 3" xfId="24408"/>
    <cellStyle name="计算 2 6 2 3 3 3 3" xfId="24409"/>
    <cellStyle name="计算 2 6 2 3 3 3 4" xfId="24410"/>
    <cellStyle name="计算 2 6 2 3 3 4" xfId="24411"/>
    <cellStyle name="计算 2 6 2 3 3 4 2" xfId="24412"/>
    <cellStyle name="计算 2 6 2 3 3 4 2 2" xfId="24413"/>
    <cellStyle name="计算 2 6 2 3 3 4 2 3" xfId="24414"/>
    <cellStyle name="计算 2 6 2 3 3 4 3" xfId="24415"/>
    <cellStyle name="计算 2 6 2 3 3 4 4" xfId="24416"/>
    <cellStyle name="计算 2 6 2 3 3 5" xfId="24417"/>
    <cellStyle name="计算 2 6 2 3 3 5 2" xfId="24418"/>
    <cellStyle name="计算 2 6 2 3 3 5 3" xfId="24419"/>
    <cellStyle name="计算 2 6 2 3 3 6" xfId="24420"/>
    <cellStyle name="计算 2 6 2 3 3 7" xfId="24421"/>
    <cellStyle name="计算 2 6 2 3 4" xfId="24422"/>
    <cellStyle name="计算 2 6 2 3 4 2" xfId="24423"/>
    <cellStyle name="计算 2 6 2 3 4 2 2" xfId="24424"/>
    <cellStyle name="计算 2 6 2 3 4 2 2 2" xfId="24425"/>
    <cellStyle name="计算 2 6 2 3 4 2 2 3" xfId="24426"/>
    <cellStyle name="计算 2 6 2 3 4 2 3" xfId="24427"/>
    <cellStyle name="计算 2 6 2 3 4 2 4" xfId="24428"/>
    <cellStyle name="计算 2 6 2 3 4 3" xfId="24429"/>
    <cellStyle name="计算 2 6 2 3 4 3 2" xfId="24430"/>
    <cellStyle name="计算 2 6 2 3 4 3 2 2" xfId="24431"/>
    <cellStyle name="计算 2 6 2 3 4 3 2 3" xfId="24432"/>
    <cellStyle name="计算 2 6 2 3 4 3 3" xfId="24433"/>
    <cellStyle name="计算 2 6 2 3 4 3 4" xfId="24434"/>
    <cellStyle name="计算 2 6 2 3 4 4" xfId="24435"/>
    <cellStyle name="计算 2 6 2 3 4 4 2" xfId="24436"/>
    <cellStyle name="计算 2 6 2 3 4 4 2 2" xfId="24437"/>
    <cellStyle name="计算 2 6 2 3 4 4 2 3" xfId="24438"/>
    <cellStyle name="计算 2 6 2 3 4 4 3" xfId="24439"/>
    <cellStyle name="计算 2 6 2 3 4 4 4" xfId="24440"/>
    <cellStyle name="计算 2 6 2 3 4 5" xfId="24441"/>
    <cellStyle name="计算 2 6 2 3 4 5 2" xfId="24442"/>
    <cellStyle name="计算 2 6 2 3 4 5 3" xfId="24443"/>
    <cellStyle name="计算 2 6 2 3 4 6" xfId="24444"/>
    <cellStyle name="计算 2 6 2 3 4 7" xfId="24445"/>
    <cellStyle name="计算 2 6 2 3 5" xfId="24446"/>
    <cellStyle name="计算 2 6 2 3 5 2" xfId="24447"/>
    <cellStyle name="计算 2 6 2 3 5 2 2" xfId="24448"/>
    <cellStyle name="计算 2 6 2 3 5 2 2 2" xfId="24449"/>
    <cellStyle name="计算 2 6 2 3 5 2 2 3" xfId="24450"/>
    <cellStyle name="计算 2 6 2 3 5 2 3" xfId="24451"/>
    <cellStyle name="计算 2 6 2 3 5 2 4" xfId="24452"/>
    <cellStyle name="计算 2 6 2 3 5 3" xfId="24453"/>
    <cellStyle name="计算 2 6 2 3 5 3 2" xfId="24454"/>
    <cellStyle name="计算 2 6 2 3 5 3 2 2" xfId="24455"/>
    <cellStyle name="计算 2 6 2 3 5 3 2 3" xfId="24456"/>
    <cellStyle name="计算 2 6 2 3 5 3 3" xfId="24457"/>
    <cellStyle name="计算 2 6 2 3 5 3 4" xfId="24458"/>
    <cellStyle name="计算 2 6 2 3 5 4" xfId="24459"/>
    <cellStyle name="计算 2 6 2 3 5 4 2" xfId="24460"/>
    <cellStyle name="计算 2 6 2 3 5 4 2 2" xfId="24461"/>
    <cellStyle name="计算 2 6 2 3 5 4 2 3" xfId="24462"/>
    <cellStyle name="计算 2 6 2 3 5 4 3" xfId="24463"/>
    <cellStyle name="计算 2 6 2 3 5 4 4" xfId="24464"/>
    <cellStyle name="计算 2 6 2 3 5 5" xfId="24465"/>
    <cellStyle name="计算 2 6 2 3 5 5 2" xfId="24466"/>
    <cellStyle name="计算 2 6 2 3 5 5 3" xfId="24467"/>
    <cellStyle name="计算 2 6 2 3 5 6" xfId="24468"/>
    <cellStyle name="计算 2 6 2 3 5 7" xfId="24469"/>
    <cellStyle name="计算 2 6 2 3 6" xfId="24470"/>
    <cellStyle name="计算 2 6 2 3 6 2" xfId="24471"/>
    <cellStyle name="计算 2 6 2 3 6 2 2" xfId="24472"/>
    <cellStyle name="计算 2 6 2 3 6 2 3" xfId="24473"/>
    <cellStyle name="计算 2 6 2 3 6 3" xfId="24474"/>
    <cellStyle name="计算 2 6 2 3 6 4" xfId="24475"/>
    <cellStyle name="计算 2 6 2 3 7" xfId="24476"/>
    <cellStyle name="计算 2 6 2 3 7 2" xfId="24477"/>
    <cellStyle name="计算 2 6 2 3 7 3" xfId="24478"/>
    <cellStyle name="计算 2 6 2 3 8" xfId="24479"/>
    <cellStyle name="计算 2 6 2 3 9" xfId="24480"/>
    <cellStyle name="计算 2 6 2 4" xfId="24481"/>
    <cellStyle name="计算 2 6 2 4 2" xfId="24482"/>
    <cellStyle name="计算 2 6 2 4 2 2" xfId="24483"/>
    <cellStyle name="计算 2 6 2 4 2 2 2" xfId="24484"/>
    <cellStyle name="计算 2 6 2 4 2 2 2 2" xfId="24485"/>
    <cellStyle name="计算 2 6 2 4 2 2 2 2 2" xfId="24486"/>
    <cellStyle name="计算 2 6 2 4 2 2 2 2 3" xfId="24487"/>
    <cellStyle name="计算 2 6 2 4 2 2 2 3" xfId="24488"/>
    <cellStyle name="计算 2 6 2 4 2 2 2 4" xfId="24489"/>
    <cellStyle name="计算 2 6 2 4 2 2 3" xfId="24490"/>
    <cellStyle name="计算 2 6 2 4 2 2 3 2" xfId="24491"/>
    <cellStyle name="计算 2 6 2 4 2 2 3 2 2" xfId="24492"/>
    <cellStyle name="计算 2 6 2 4 2 2 3 2 3" xfId="24493"/>
    <cellStyle name="计算 2 6 2 4 2 2 3 3" xfId="24494"/>
    <cellStyle name="计算 2 6 2 4 2 2 3 4" xfId="24495"/>
    <cellStyle name="计算 2 6 2 4 2 2 4" xfId="24496"/>
    <cellStyle name="计算 2 6 2 4 2 2 4 2" xfId="24497"/>
    <cellStyle name="计算 2 6 2 4 2 2 4 2 2" xfId="24498"/>
    <cellStyle name="计算 2 6 2 4 2 2 4 2 3" xfId="24499"/>
    <cellStyle name="计算 2 6 2 4 2 2 4 3" xfId="24500"/>
    <cellStyle name="计算 2 6 2 4 2 2 4 4" xfId="24501"/>
    <cellStyle name="计算 2 6 2 4 2 2 5" xfId="24502"/>
    <cellStyle name="计算 2 6 2 4 2 2 5 2" xfId="24503"/>
    <cellStyle name="计算 2 6 2 4 2 2 5 3" xfId="24504"/>
    <cellStyle name="计算 2 6 2 4 2 2 6" xfId="24505"/>
    <cellStyle name="计算 2 6 2 4 2 2 7" xfId="24506"/>
    <cellStyle name="计算 2 6 2 4 2 3" xfId="24507"/>
    <cellStyle name="计算 2 6 2 4 2 3 2" xfId="24508"/>
    <cellStyle name="计算 2 6 2 4 2 3 2 2" xfId="24509"/>
    <cellStyle name="计算 2 6 2 4 2 3 2 2 2" xfId="24510"/>
    <cellStyle name="计算 2 6 2 4 2 3 2 2 3" xfId="24511"/>
    <cellStyle name="计算 2 6 2 4 2 3 2 3" xfId="24512"/>
    <cellStyle name="计算 2 6 2 4 2 3 2 4" xfId="24513"/>
    <cellStyle name="计算 2 6 2 4 2 3 3" xfId="24514"/>
    <cellStyle name="计算 2 6 2 4 2 3 3 2" xfId="24515"/>
    <cellStyle name="计算 2 6 2 4 2 3 3 2 2" xfId="24516"/>
    <cellStyle name="计算 2 6 2 4 2 3 3 2 3" xfId="24517"/>
    <cellStyle name="计算 2 6 2 4 2 3 3 3" xfId="24518"/>
    <cellStyle name="计算 2 6 2 4 2 3 3 4" xfId="24519"/>
    <cellStyle name="计算 2 6 2 4 2 3 4" xfId="24520"/>
    <cellStyle name="计算 2 6 2 4 2 3 4 2" xfId="24521"/>
    <cellStyle name="计算 2 6 2 4 2 3 4 2 2" xfId="24522"/>
    <cellStyle name="计算 2 6 2 4 2 3 4 2 3" xfId="24523"/>
    <cellStyle name="计算 2 6 2 4 2 3 4 3" xfId="24524"/>
    <cellStyle name="计算 2 6 2 4 2 3 4 4" xfId="24525"/>
    <cellStyle name="计算 2 6 2 4 2 3 5" xfId="24526"/>
    <cellStyle name="计算 2 6 2 4 2 3 5 2" xfId="24527"/>
    <cellStyle name="计算 2 6 2 4 2 3 5 3" xfId="24528"/>
    <cellStyle name="计算 2 6 2 4 2 3 6" xfId="24529"/>
    <cellStyle name="计算 2 6 2 4 2 3 7" xfId="24530"/>
    <cellStyle name="计算 2 6 2 4 2 4" xfId="24531"/>
    <cellStyle name="计算 2 6 2 4 2 4 2" xfId="24532"/>
    <cellStyle name="计算 2 6 2 4 2 4 2 2" xfId="24533"/>
    <cellStyle name="计算 2 6 2 4 2 4 2 2 2" xfId="24534"/>
    <cellStyle name="计算 2 6 2 4 2 4 2 2 3" xfId="24535"/>
    <cellStyle name="计算 2 6 2 4 2 4 2 3" xfId="24536"/>
    <cellStyle name="计算 2 6 2 4 2 4 2 4" xfId="24537"/>
    <cellStyle name="计算 2 6 2 4 2 4 3" xfId="24538"/>
    <cellStyle name="计算 2 6 2 4 2 4 3 2" xfId="24539"/>
    <cellStyle name="计算 2 6 2 4 2 4 3 2 2" xfId="24540"/>
    <cellStyle name="计算 2 6 2 4 2 4 3 2 3" xfId="24541"/>
    <cellStyle name="计算 2 6 2 4 2 4 3 3" xfId="24542"/>
    <cellStyle name="计算 2 6 2 4 2 4 3 4" xfId="24543"/>
    <cellStyle name="计算 2 6 2 4 2 4 4" xfId="24544"/>
    <cellStyle name="计算 2 6 2 4 2 4 4 2" xfId="24545"/>
    <cellStyle name="计算 2 6 2 4 2 4 4 2 2" xfId="24546"/>
    <cellStyle name="计算 2 6 2 4 2 4 4 2 3" xfId="24547"/>
    <cellStyle name="计算 2 6 2 4 2 4 4 3" xfId="24548"/>
    <cellStyle name="计算 2 6 2 4 2 4 4 4" xfId="24549"/>
    <cellStyle name="计算 2 6 2 4 2 4 5" xfId="24550"/>
    <cellStyle name="计算 2 6 2 4 2 4 5 2" xfId="24551"/>
    <cellStyle name="计算 2 6 2 4 2 4 5 3" xfId="24552"/>
    <cellStyle name="计算 2 6 2 4 2 4 6" xfId="24553"/>
    <cellStyle name="计算 2 6 2 4 2 4 7" xfId="24554"/>
    <cellStyle name="计算 2 6 2 4 2 5" xfId="24555"/>
    <cellStyle name="计算 2 6 2 4 2 5 2" xfId="24556"/>
    <cellStyle name="计算 2 6 2 4 2 5 2 2" xfId="24557"/>
    <cellStyle name="计算 2 6 2 4 2 5 2 3" xfId="24558"/>
    <cellStyle name="计算 2 6 2 4 2 5 3" xfId="24559"/>
    <cellStyle name="计算 2 6 2 4 2 5 4" xfId="24560"/>
    <cellStyle name="计算 2 6 2 4 2 6" xfId="24561"/>
    <cellStyle name="计算 2 6 2 4 2 6 2" xfId="24562"/>
    <cellStyle name="计算 2 6 2 4 2 6 3" xfId="24563"/>
    <cellStyle name="计算 2 6 2 4 2 7" xfId="24564"/>
    <cellStyle name="计算 2 6 2 4 2 8" xfId="24565"/>
    <cellStyle name="计算 2 6 2 4 3" xfId="24566"/>
    <cellStyle name="计算 2 6 2 4 3 2" xfId="24567"/>
    <cellStyle name="计算 2 6 2 4 3 2 2" xfId="24568"/>
    <cellStyle name="计算 2 6 2 4 3 2 2 2" xfId="24569"/>
    <cellStyle name="计算 2 6 2 4 3 2 2 3" xfId="24570"/>
    <cellStyle name="计算 2 6 2 4 3 2 3" xfId="24571"/>
    <cellStyle name="计算 2 6 2 4 3 2 4" xfId="24572"/>
    <cellStyle name="计算 2 6 2 4 3 3" xfId="24573"/>
    <cellStyle name="计算 2 6 2 4 3 3 2" xfId="24574"/>
    <cellStyle name="计算 2 6 2 4 3 3 2 2" xfId="24575"/>
    <cellStyle name="计算 2 6 2 4 3 3 2 3" xfId="24576"/>
    <cellStyle name="计算 2 6 2 4 3 3 3" xfId="24577"/>
    <cellStyle name="计算 2 6 2 4 3 3 4" xfId="24578"/>
    <cellStyle name="计算 2 6 2 4 3 4" xfId="24579"/>
    <cellStyle name="计算 2 6 2 4 3 4 2" xfId="24580"/>
    <cellStyle name="计算 2 6 2 4 3 4 2 2" xfId="24581"/>
    <cellStyle name="计算 2 6 2 4 3 4 2 3" xfId="24582"/>
    <cellStyle name="计算 2 6 2 4 3 4 3" xfId="24583"/>
    <cellStyle name="计算 2 6 2 4 3 4 4" xfId="24584"/>
    <cellStyle name="计算 2 6 2 4 3 5" xfId="24585"/>
    <cellStyle name="计算 2 6 2 4 3 5 2" xfId="24586"/>
    <cellStyle name="计算 2 6 2 4 3 5 3" xfId="24587"/>
    <cellStyle name="计算 2 6 2 4 3 6" xfId="24588"/>
    <cellStyle name="计算 2 6 2 4 3 7" xfId="24589"/>
    <cellStyle name="计算 2 6 2 4 4" xfId="24590"/>
    <cellStyle name="计算 2 6 2 4 4 2" xfId="24591"/>
    <cellStyle name="计算 2 6 2 4 4 2 2" xfId="24592"/>
    <cellStyle name="计算 2 6 2 4 4 2 2 2" xfId="24593"/>
    <cellStyle name="计算 2 6 2 4 4 2 2 3" xfId="24594"/>
    <cellStyle name="计算 2 6 2 4 4 2 3" xfId="24595"/>
    <cellStyle name="计算 2 6 2 4 4 2 4" xfId="24596"/>
    <cellStyle name="计算 2 6 2 4 4 3" xfId="24597"/>
    <cellStyle name="计算 2 6 2 4 4 3 2" xfId="24598"/>
    <cellStyle name="计算 2 6 2 4 4 3 2 2" xfId="24599"/>
    <cellStyle name="计算 2 6 2 4 4 3 2 3" xfId="24600"/>
    <cellStyle name="计算 2 6 2 4 4 3 3" xfId="24601"/>
    <cellStyle name="计算 2 6 2 4 4 3 4" xfId="24602"/>
    <cellStyle name="计算 2 6 2 4 4 4" xfId="24603"/>
    <cellStyle name="计算 2 6 2 4 4 4 2" xfId="24604"/>
    <cellStyle name="计算 2 6 2 4 4 4 2 2" xfId="24605"/>
    <cellStyle name="计算 2 6 2 4 4 4 2 3" xfId="24606"/>
    <cellStyle name="计算 2 6 2 4 4 4 3" xfId="24607"/>
    <cellStyle name="计算 2 6 2 4 4 4 4" xfId="24608"/>
    <cellStyle name="计算 2 6 2 4 4 5" xfId="24609"/>
    <cellStyle name="计算 2 6 2 4 4 5 2" xfId="24610"/>
    <cellStyle name="计算 2 6 2 4 4 5 3" xfId="24611"/>
    <cellStyle name="计算 2 6 2 4 4 6" xfId="24612"/>
    <cellStyle name="计算 2 6 2 4 4 7" xfId="24613"/>
    <cellStyle name="计算 2 6 2 4 5" xfId="24614"/>
    <cellStyle name="计算 2 6 2 4 5 2" xfId="24615"/>
    <cellStyle name="计算 2 6 2 4 5 2 2" xfId="24616"/>
    <cellStyle name="计算 2 6 2 4 5 2 2 2" xfId="24617"/>
    <cellStyle name="计算 2 6 2 4 5 2 2 3" xfId="24618"/>
    <cellStyle name="计算 2 6 2 4 5 2 3" xfId="24619"/>
    <cellStyle name="计算 2 6 2 4 5 2 4" xfId="24620"/>
    <cellStyle name="计算 2 6 2 4 5 3" xfId="24621"/>
    <cellStyle name="计算 2 6 2 4 5 3 2" xfId="24622"/>
    <cellStyle name="计算 2 6 2 4 5 3 2 2" xfId="24623"/>
    <cellStyle name="计算 2 6 2 4 5 3 2 3" xfId="24624"/>
    <cellStyle name="计算 2 6 2 4 5 3 3" xfId="24625"/>
    <cellStyle name="计算 2 6 2 4 5 3 4" xfId="24626"/>
    <cellStyle name="计算 2 6 2 4 5 4" xfId="24627"/>
    <cellStyle name="计算 2 6 2 4 5 4 2" xfId="24628"/>
    <cellStyle name="计算 2 6 2 4 5 4 2 2" xfId="24629"/>
    <cellStyle name="计算 2 6 2 4 5 4 2 3" xfId="24630"/>
    <cellStyle name="计算 2 6 2 4 5 4 3" xfId="24631"/>
    <cellStyle name="计算 2 6 2 4 5 4 4" xfId="24632"/>
    <cellStyle name="计算 2 6 2 4 5 5" xfId="24633"/>
    <cellStyle name="计算 2 6 2 4 5 5 2" xfId="24634"/>
    <cellStyle name="计算 2 6 2 4 5 5 3" xfId="24635"/>
    <cellStyle name="计算 2 6 2 4 5 6" xfId="24636"/>
    <cellStyle name="计算 2 6 2 4 5 7" xfId="24637"/>
    <cellStyle name="计算 2 6 2 4 6" xfId="24638"/>
    <cellStyle name="计算 2 6 2 4 6 2" xfId="24639"/>
    <cellStyle name="计算 2 6 2 4 6 2 2" xfId="24640"/>
    <cellStyle name="计算 2 6 2 4 6 2 3" xfId="24641"/>
    <cellStyle name="计算 2 6 2 4 6 3" xfId="24642"/>
    <cellStyle name="计算 2 6 2 4 6 4" xfId="24643"/>
    <cellStyle name="计算 2 6 2 4 7" xfId="24644"/>
    <cellStyle name="计算 2 6 2 4 8" xfId="24645"/>
    <cellStyle name="计算 2 6 2 5" xfId="24646"/>
    <cellStyle name="计算 2 6 2 5 2" xfId="24647"/>
    <cellStyle name="计算 2 6 2 5 2 2" xfId="24648"/>
    <cellStyle name="计算 2 6 2 5 2 2 2" xfId="24649"/>
    <cellStyle name="计算 2 6 2 5 2 2 2 2" xfId="24650"/>
    <cellStyle name="计算 2 6 2 5 2 2 2 3" xfId="24651"/>
    <cellStyle name="计算 2 6 2 5 2 2 3" xfId="24652"/>
    <cellStyle name="计算 2 6 2 5 2 2 4" xfId="24653"/>
    <cellStyle name="计算 2 6 2 5 2 3" xfId="24654"/>
    <cellStyle name="计算 2 6 2 5 2 3 2" xfId="24655"/>
    <cellStyle name="计算 2 6 2 5 2 3 2 2" xfId="24656"/>
    <cellStyle name="计算 2 6 2 5 2 3 2 3" xfId="24657"/>
    <cellStyle name="计算 2 6 2 5 2 3 3" xfId="24658"/>
    <cellStyle name="计算 2 6 2 5 2 3 4" xfId="24659"/>
    <cellStyle name="计算 2 6 2 5 2 4" xfId="24660"/>
    <cellStyle name="计算 2 6 2 5 2 4 2" xfId="24661"/>
    <cellStyle name="计算 2 6 2 5 2 4 2 2" xfId="24662"/>
    <cellStyle name="计算 2 6 2 5 2 4 2 3" xfId="24663"/>
    <cellStyle name="计算 2 6 2 5 2 4 3" xfId="24664"/>
    <cellStyle name="计算 2 6 2 5 2 4 4" xfId="24665"/>
    <cellStyle name="计算 2 6 2 5 2 5" xfId="24666"/>
    <cellStyle name="计算 2 6 2 5 2 5 2" xfId="24667"/>
    <cellStyle name="计算 2 6 2 5 2 5 3" xfId="24668"/>
    <cellStyle name="计算 2 6 2 5 2 6" xfId="24669"/>
    <cellStyle name="计算 2 6 2 5 2 7" xfId="24670"/>
    <cellStyle name="计算 2 6 2 5 3" xfId="24671"/>
    <cellStyle name="计算 2 6 2 5 3 2" xfId="24672"/>
    <cellStyle name="计算 2 6 2 5 3 2 2" xfId="24673"/>
    <cellStyle name="计算 2 6 2 5 3 2 2 2" xfId="24674"/>
    <cellStyle name="计算 2 6 2 5 3 2 2 3" xfId="24675"/>
    <cellStyle name="计算 2 6 2 5 3 2 3" xfId="24676"/>
    <cellStyle name="计算 2 6 2 5 3 2 4" xfId="24677"/>
    <cellStyle name="计算 2 6 2 5 3 3" xfId="24678"/>
    <cellStyle name="计算 2 6 2 5 3 3 2" xfId="24679"/>
    <cellStyle name="计算 2 6 2 5 3 3 2 2" xfId="24680"/>
    <cellStyle name="计算 2 6 2 5 3 3 2 3" xfId="24681"/>
    <cellStyle name="计算 2 6 2 5 3 3 3" xfId="24682"/>
    <cellStyle name="计算 2 6 2 5 3 3 4" xfId="24683"/>
    <cellStyle name="计算 2 6 2 5 3 4" xfId="24684"/>
    <cellStyle name="计算 2 6 2 5 3 4 2" xfId="24685"/>
    <cellStyle name="计算 2 6 2 5 3 4 2 2" xfId="24686"/>
    <cellStyle name="计算 2 6 2 5 3 4 2 3" xfId="24687"/>
    <cellStyle name="计算 2 6 2 5 3 4 3" xfId="24688"/>
    <cellStyle name="计算 2 6 2 5 3 4 4" xfId="24689"/>
    <cellStyle name="计算 2 6 2 5 3 5" xfId="24690"/>
    <cellStyle name="计算 2 6 2 5 3 5 2" xfId="24691"/>
    <cellStyle name="计算 2 6 2 5 3 5 3" xfId="24692"/>
    <cellStyle name="计算 2 6 2 5 3 6" xfId="24693"/>
    <cellStyle name="计算 2 6 2 5 3 7" xfId="24694"/>
    <cellStyle name="计算 2 6 2 5 4" xfId="24695"/>
    <cellStyle name="计算 2 6 2 5 4 2" xfId="24696"/>
    <cellStyle name="计算 2 6 2 5 4 2 2" xfId="24697"/>
    <cellStyle name="计算 2 6 2 5 4 2 2 2" xfId="24698"/>
    <cellStyle name="计算 2 6 2 5 4 2 2 3" xfId="24699"/>
    <cellStyle name="计算 2 6 2 5 4 2 3" xfId="24700"/>
    <cellStyle name="计算 2 6 2 5 4 2 4" xfId="24701"/>
    <cellStyle name="计算 2 6 2 5 4 3" xfId="24702"/>
    <cellStyle name="计算 2 6 2 5 4 3 2" xfId="24703"/>
    <cellStyle name="计算 2 6 2 5 4 3 2 2" xfId="24704"/>
    <cellStyle name="计算 2 6 2 5 4 3 2 3" xfId="24705"/>
    <cellStyle name="计算 2 6 2 5 4 3 3" xfId="24706"/>
    <cellStyle name="计算 2 6 2 5 4 3 4" xfId="24707"/>
    <cellStyle name="计算 2 6 2 5 4 4" xfId="24708"/>
    <cellStyle name="计算 2 6 2 5 4 4 2" xfId="24709"/>
    <cellStyle name="计算 2 6 2 5 4 4 2 2" xfId="24710"/>
    <cellStyle name="计算 2 6 2 5 4 4 2 3" xfId="24711"/>
    <cellStyle name="计算 2 6 2 5 4 4 3" xfId="24712"/>
    <cellStyle name="计算 2 6 2 5 4 4 4" xfId="24713"/>
    <cellStyle name="计算 2 6 2 5 4 5" xfId="24714"/>
    <cellStyle name="计算 2 6 2 5 4 5 2" xfId="24715"/>
    <cellStyle name="计算 2 6 2 5 4 5 3" xfId="24716"/>
    <cellStyle name="计算 2 6 2 5 4 6" xfId="24717"/>
    <cellStyle name="计算 2 6 2 5 4 7" xfId="24718"/>
    <cellStyle name="计算 2 6 2 5 5" xfId="24719"/>
    <cellStyle name="计算 2 6 2 5 5 2" xfId="24720"/>
    <cellStyle name="计算 2 6 2 5 5 2 2" xfId="24721"/>
    <cellStyle name="计算 2 6 2 5 5 2 3" xfId="24722"/>
    <cellStyle name="计算 2 6 2 5 5 3" xfId="24723"/>
    <cellStyle name="计算 2 6 2 5 5 4" xfId="24724"/>
    <cellStyle name="计算 2 6 2 5 6" xfId="24725"/>
    <cellStyle name="计算 2 6 2 5 6 2" xfId="24726"/>
    <cellStyle name="计算 2 6 2 5 6 3" xfId="24727"/>
    <cellStyle name="计算 2 6 2 5 7" xfId="24728"/>
    <cellStyle name="计算 2 6 2 5 8" xfId="24729"/>
    <cellStyle name="计算 2 6 2 6" xfId="24730"/>
    <cellStyle name="计算 2 6 2 6 2" xfId="24731"/>
    <cellStyle name="计算 2 6 2 6 2 2" xfId="24732"/>
    <cellStyle name="计算 2 6 2 6 2 2 2" xfId="24733"/>
    <cellStyle name="计算 2 6 2 6 2 2 3" xfId="24734"/>
    <cellStyle name="计算 2 6 2 6 2 3" xfId="24735"/>
    <cellStyle name="计算 2 6 2 6 2 4" xfId="24736"/>
    <cellStyle name="计算 2 6 2 6 3" xfId="24737"/>
    <cellStyle name="计算 2 6 2 6 3 2" xfId="24738"/>
    <cellStyle name="计算 2 6 2 6 3 2 2" xfId="24739"/>
    <cellStyle name="计算 2 6 2 6 3 2 3" xfId="24740"/>
    <cellStyle name="计算 2 6 2 6 3 3" xfId="24741"/>
    <cellStyle name="计算 2 6 2 6 3 4" xfId="24742"/>
    <cellStyle name="计算 2 6 2 6 4" xfId="24743"/>
    <cellStyle name="计算 2 6 2 6 4 2" xfId="24744"/>
    <cellStyle name="计算 2 6 2 6 4 2 2" xfId="24745"/>
    <cellStyle name="计算 2 6 2 6 4 2 3" xfId="24746"/>
    <cellStyle name="计算 2 6 2 6 4 3" xfId="24747"/>
    <cellStyle name="计算 2 6 2 6 4 4" xfId="24748"/>
    <cellStyle name="计算 2 6 2 6 5" xfId="24749"/>
    <cellStyle name="计算 2 6 2 6 5 2" xfId="24750"/>
    <cellStyle name="计算 2 6 2 6 5 3" xfId="24751"/>
    <cellStyle name="计算 2 6 2 6 6" xfId="24752"/>
    <cellStyle name="计算 2 6 2 6 7" xfId="24753"/>
    <cellStyle name="计算 2 6 2 7" xfId="24754"/>
    <cellStyle name="计算 2 6 2 7 2" xfId="24755"/>
    <cellStyle name="计算 2 6 2 7 2 2" xfId="24756"/>
    <cellStyle name="计算 2 6 2 7 2 2 2" xfId="24757"/>
    <cellStyle name="计算 2 6 2 7 2 2 3" xfId="24758"/>
    <cellStyle name="计算 2 6 2 7 2 3" xfId="24759"/>
    <cellStyle name="计算 2 6 2 7 2 4" xfId="24760"/>
    <cellStyle name="计算 2 6 2 7 3" xfId="24761"/>
    <cellStyle name="计算 2 6 2 7 3 2" xfId="24762"/>
    <cellStyle name="计算 2 6 2 7 3 2 2" xfId="24763"/>
    <cellStyle name="计算 2 6 2 7 3 2 3" xfId="24764"/>
    <cellStyle name="计算 2 6 2 7 3 3" xfId="24765"/>
    <cellStyle name="计算 2 6 2 7 3 4" xfId="24766"/>
    <cellStyle name="计算 2 6 2 7 4" xfId="24767"/>
    <cellStyle name="计算 2 6 2 7 4 2" xfId="24768"/>
    <cellStyle name="计算 2 6 2 7 4 2 2" xfId="24769"/>
    <cellStyle name="计算 2 6 2 7 4 2 3" xfId="24770"/>
    <cellStyle name="计算 2 6 2 7 4 3" xfId="24771"/>
    <cellStyle name="计算 2 6 2 7 4 4" xfId="24772"/>
    <cellStyle name="计算 2 6 2 7 5" xfId="24773"/>
    <cellStyle name="计算 2 6 2 7 5 2" xfId="24774"/>
    <cellStyle name="计算 2 6 2 7 5 3" xfId="24775"/>
    <cellStyle name="计算 2 6 2 7 6" xfId="24776"/>
    <cellStyle name="计算 2 6 2 7 7" xfId="24777"/>
    <cellStyle name="计算 2 6 2 8" xfId="24778"/>
    <cellStyle name="计算 2 6 2 8 2" xfId="24779"/>
    <cellStyle name="计算 2 6 2 8 2 2" xfId="24780"/>
    <cellStyle name="计算 2 6 2 8 2 2 2" xfId="24781"/>
    <cellStyle name="计算 2 6 2 8 2 2 3" xfId="24782"/>
    <cellStyle name="计算 2 6 2 8 2 3" xfId="24783"/>
    <cellStyle name="计算 2 6 2 8 2 4" xfId="24784"/>
    <cellStyle name="计算 2 6 2 8 3" xfId="24785"/>
    <cellStyle name="计算 2 6 2 8 3 2" xfId="24786"/>
    <cellStyle name="计算 2 6 2 8 3 2 2" xfId="24787"/>
    <cellStyle name="计算 2 6 2 8 3 2 3" xfId="24788"/>
    <cellStyle name="计算 2 6 2 8 3 3" xfId="24789"/>
    <cellStyle name="计算 2 6 2 8 3 4" xfId="24790"/>
    <cellStyle name="计算 2 6 2 8 4" xfId="24791"/>
    <cellStyle name="计算 2 6 2 8 4 2" xfId="24792"/>
    <cellStyle name="计算 2 6 2 8 4 2 2" xfId="24793"/>
    <cellStyle name="计算 2 6 2 8 4 2 3" xfId="24794"/>
    <cellStyle name="计算 2 6 2 8 4 3" xfId="24795"/>
    <cellStyle name="计算 2 6 2 8 4 4" xfId="24796"/>
    <cellStyle name="计算 2 6 2 8 5" xfId="24797"/>
    <cellStyle name="计算 2 6 2 8 5 2" xfId="24798"/>
    <cellStyle name="计算 2 6 2 8 5 3" xfId="24799"/>
    <cellStyle name="计算 2 6 2 8 6" xfId="24800"/>
    <cellStyle name="计算 2 6 2 8 7" xfId="24801"/>
    <cellStyle name="计算 2 6 2 9" xfId="24802"/>
    <cellStyle name="计算 2 6 2 9 2" xfId="24803"/>
    <cellStyle name="计算 2 6 2 9 2 2" xfId="24804"/>
    <cellStyle name="计算 2 6 2 9 2 3" xfId="24805"/>
    <cellStyle name="计算 2 6 2 9 3" xfId="24806"/>
    <cellStyle name="计算 2 6 2 9 4" xfId="24807"/>
    <cellStyle name="计算 2 6 3" xfId="24808"/>
    <cellStyle name="计算 2 6 3 2" xfId="24809"/>
    <cellStyle name="计算 2 6 3 2 2" xfId="24810"/>
    <cellStyle name="计算 2 6 3 2 2 2" xfId="24811"/>
    <cellStyle name="计算 2 6 3 2 2 2 2" xfId="24812"/>
    <cellStyle name="计算 2 6 3 2 2 2 2 2" xfId="24813"/>
    <cellStyle name="计算 2 6 3 2 2 2 2 3" xfId="24814"/>
    <cellStyle name="计算 2 6 3 2 2 2 3" xfId="24815"/>
    <cellStyle name="计算 2 6 3 2 2 2 4" xfId="24816"/>
    <cellStyle name="计算 2 6 3 2 2 3" xfId="24817"/>
    <cellStyle name="计算 2 6 3 2 2 3 2" xfId="24818"/>
    <cellStyle name="计算 2 6 3 2 2 3 2 2" xfId="24819"/>
    <cellStyle name="计算 2 6 3 2 2 3 2 3" xfId="24820"/>
    <cellStyle name="计算 2 6 3 2 2 3 3" xfId="24821"/>
    <cellStyle name="计算 2 6 3 2 2 3 4" xfId="24822"/>
    <cellStyle name="计算 2 6 3 2 2 4" xfId="24823"/>
    <cellStyle name="计算 2 6 3 2 2 4 2" xfId="24824"/>
    <cellStyle name="计算 2 6 3 2 2 4 2 2" xfId="24825"/>
    <cellStyle name="计算 2 6 3 2 2 4 2 3" xfId="24826"/>
    <cellStyle name="计算 2 6 3 2 2 4 3" xfId="24827"/>
    <cellStyle name="计算 2 6 3 2 2 4 4" xfId="24828"/>
    <cellStyle name="计算 2 6 3 2 2 5" xfId="24829"/>
    <cellStyle name="计算 2 6 3 2 2 5 2" xfId="24830"/>
    <cellStyle name="计算 2 6 3 2 2 5 3" xfId="24831"/>
    <cellStyle name="计算 2 6 3 2 2 6" xfId="24832"/>
    <cellStyle name="计算 2 6 3 2 2 7" xfId="24833"/>
    <cellStyle name="计算 2 6 3 2 3" xfId="24834"/>
    <cellStyle name="计算 2 6 3 2 3 2" xfId="24835"/>
    <cellStyle name="计算 2 6 3 2 3 2 2" xfId="24836"/>
    <cellStyle name="计算 2 6 3 2 3 2 2 2" xfId="24837"/>
    <cellStyle name="计算 2 6 3 2 3 2 2 3" xfId="24838"/>
    <cellStyle name="计算 2 6 3 2 3 2 3" xfId="24839"/>
    <cellStyle name="计算 2 6 3 2 3 2 4" xfId="24840"/>
    <cellStyle name="计算 2 6 3 2 3 3" xfId="24841"/>
    <cellStyle name="计算 2 6 3 2 3 3 2" xfId="24842"/>
    <cellStyle name="计算 2 6 3 2 3 3 2 2" xfId="24843"/>
    <cellStyle name="计算 2 6 3 2 3 3 2 3" xfId="24844"/>
    <cellStyle name="计算 2 6 3 2 3 3 3" xfId="24845"/>
    <cellStyle name="计算 2 6 3 2 3 3 4" xfId="24846"/>
    <cellStyle name="计算 2 6 3 2 3 4" xfId="24847"/>
    <cellStyle name="计算 2 6 3 2 3 4 2" xfId="24848"/>
    <cellStyle name="计算 2 6 3 2 3 4 2 2" xfId="24849"/>
    <cellStyle name="计算 2 6 3 2 3 4 2 3" xfId="24850"/>
    <cellStyle name="计算 2 6 3 2 3 4 3" xfId="24851"/>
    <cellStyle name="计算 2 6 3 2 3 4 4" xfId="24852"/>
    <cellStyle name="计算 2 6 3 2 3 5" xfId="24853"/>
    <cellStyle name="计算 2 6 3 2 3 5 2" xfId="24854"/>
    <cellStyle name="计算 2 6 3 2 3 5 3" xfId="24855"/>
    <cellStyle name="计算 2 6 3 2 3 6" xfId="24856"/>
    <cellStyle name="计算 2 6 3 2 3 7" xfId="24857"/>
    <cellStyle name="计算 2 6 3 2 4" xfId="24858"/>
    <cellStyle name="计算 2 6 3 2 4 2" xfId="24859"/>
    <cellStyle name="计算 2 6 3 2 4 2 2" xfId="24860"/>
    <cellStyle name="计算 2 6 3 2 4 2 2 2" xfId="24861"/>
    <cellStyle name="计算 2 6 3 2 4 2 2 3" xfId="24862"/>
    <cellStyle name="计算 2 6 3 2 4 2 3" xfId="24863"/>
    <cellStyle name="计算 2 6 3 2 4 2 4" xfId="24864"/>
    <cellStyle name="计算 2 6 3 2 4 3" xfId="24865"/>
    <cellStyle name="计算 2 6 3 2 4 3 2" xfId="24866"/>
    <cellStyle name="计算 2 6 3 2 4 3 2 2" xfId="24867"/>
    <cellStyle name="计算 2 6 3 2 4 3 2 3" xfId="24868"/>
    <cellStyle name="计算 2 6 3 2 4 3 3" xfId="24869"/>
    <cellStyle name="计算 2 6 3 2 4 3 4" xfId="24870"/>
    <cellStyle name="计算 2 6 3 2 4 4" xfId="24871"/>
    <cellStyle name="计算 2 6 3 2 4 4 2" xfId="24872"/>
    <cellStyle name="计算 2 6 3 2 4 4 2 2" xfId="24873"/>
    <cellStyle name="计算 2 6 3 2 4 4 2 3" xfId="24874"/>
    <cellStyle name="计算 2 6 3 2 4 4 3" xfId="24875"/>
    <cellStyle name="计算 2 6 3 2 4 4 4" xfId="24876"/>
    <cellStyle name="计算 2 6 3 2 4 5" xfId="24877"/>
    <cellStyle name="计算 2 6 3 2 4 5 2" xfId="24878"/>
    <cellStyle name="计算 2 6 3 2 4 5 3" xfId="24879"/>
    <cellStyle name="计算 2 6 3 2 4 6" xfId="24880"/>
    <cellStyle name="计算 2 6 3 2 4 7" xfId="24881"/>
    <cellStyle name="计算 2 6 3 2 5" xfId="24882"/>
    <cellStyle name="计算 2 6 3 2 5 2" xfId="24883"/>
    <cellStyle name="计算 2 6 3 2 5 2 2" xfId="24884"/>
    <cellStyle name="计算 2 6 3 2 5 2 3" xfId="24885"/>
    <cellStyle name="计算 2 6 3 2 5 3" xfId="24886"/>
    <cellStyle name="计算 2 6 3 2 5 4" xfId="24887"/>
    <cellStyle name="计算 2 6 3 2 6" xfId="24888"/>
    <cellStyle name="计算 2 6 3 2 6 2" xfId="24889"/>
    <cellStyle name="计算 2 6 3 2 6 3" xfId="24890"/>
    <cellStyle name="计算 2 6 3 2 7" xfId="24891"/>
    <cellStyle name="计算 2 6 3 2 8" xfId="24892"/>
    <cellStyle name="计算 2 6 3 3" xfId="24893"/>
    <cellStyle name="计算 2 6 3 3 2" xfId="24894"/>
    <cellStyle name="计算 2 6 3 3 2 2" xfId="24895"/>
    <cellStyle name="计算 2 6 3 3 2 2 2" xfId="24896"/>
    <cellStyle name="计算 2 6 3 3 2 2 3" xfId="24897"/>
    <cellStyle name="计算 2 6 3 3 2 3" xfId="24898"/>
    <cellStyle name="计算 2 6 3 3 2 4" xfId="24899"/>
    <cellStyle name="计算 2 6 3 3 3" xfId="24900"/>
    <cellStyle name="计算 2 6 3 3 3 2" xfId="24901"/>
    <cellStyle name="计算 2 6 3 3 3 2 2" xfId="24902"/>
    <cellStyle name="计算 2 6 3 3 3 2 3" xfId="24903"/>
    <cellStyle name="计算 2 6 3 3 3 3" xfId="24904"/>
    <cellStyle name="计算 2 6 3 3 3 4" xfId="24905"/>
    <cellStyle name="计算 2 6 3 3 4" xfId="24906"/>
    <cellStyle name="计算 2 6 3 3 4 2" xfId="24907"/>
    <cellStyle name="计算 2 6 3 3 4 2 2" xfId="24908"/>
    <cellStyle name="计算 2 6 3 3 4 2 3" xfId="24909"/>
    <cellStyle name="计算 2 6 3 3 4 3" xfId="24910"/>
    <cellStyle name="计算 2 6 3 3 4 4" xfId="24911"/>
    <cellStyle name="计算 2 6 3 3 5" xfId="24912"/>
    <cellStyle name="计算 2 6 3 3 5 2" xfId="24913"/>
    <cellStyle name="计算 2 6 3 3 5 3" xfId="24914"/>
    <cellStyle name="计算 2 6 3 3 6" xfId="24915"/>
    <cellStyle name="计算 2 6 3 3 7" xfId="24916"/>
    <cellStyle name="计算 2 6 3 4" xfId="24917"/>
    <cellStyle name="计算 2 6 3 4 2" xfId="24918"/>
    <cellStyle name="计算 2 6 3 4 2 2" xfId="24919"/>
    <cellStyle name="计算 2 6 3 4 2 2 2" xfId="24920"/>
    <cellStyle name="计算 2 6 3 4 2 2 3" xfId="24921"/>
    <cellStyle name="计算 2 6 3 4 2 3" xfId="24922"/>
    <cellStyle name="计算 2 6 3 4 2 4" xfId="24923"/>
    <cellStyle name="计算 2 6 3 4 3" xfId="24924"/>
    <cellStyle name="计算 2 6 3 4 3 2" xfId="24925"/>
    <cellStyle name="计算 2 6 3 4 3 2 2" xfId="24926"/>
    <cellStyle name="计算 2 6 3 4 3 2 3" xfId="24927"/>
    <cellStyle name="计算 2 6 3 4 3 3" xfId="24928"/>
    <cellStyle name="计算 2 6 3 4 3 4" xfId="24929"/>
    <cellStyle name="计算 2 6 3 4 4" xfId="24930"/>
    <cellStyle name="计算 2 6 3 4 4 2" xfId="24931"/>
    <cellStyle name="计算 2 6 3 4 4 2 2" xfId="24932"/>
    <cellStyle name="计算 2 6 3 4 4 2 3" xfId="24933"/>
    <cellStyle name="计算 2 6 3 4 4 3" xfId="24934"/>
    <cellStyle name="计算 2 6 3 4 4 4" xfId="24935"/>
    <cellStyle name="计算 2 6 3 4 5" xfId="24936"/>
    <cellStyle name="计算 2 6 3 4 5 2" xfId="24937"/>
    <cellStyle name="计算 2 6 3 4 5 3" xfId="24938"/>
    <cellStyle name="计算 2 6 3 4 6" xfId="24939"/>
    <cellStyle name="计算 2 6 3 4 7" xfId="24940"/>
    <cellStyle name="计算 2 6 3 5" xfId="24941"/>
    <cellStyle name="计算 2 6 3 5 2" xfId="24942"/>
    <cellStyle name="计算 2 6 3 5 2 2" xfId="24943"/>
    <cellStyle name="计算 2 6 3 5 2 2 2" xfId="24944"/>
    <cellStyle name="计算 2 6 3 5 2 2 3" xfId="24945"/>
    <cellStyle name="计算 2 6 3 5 2 3" xfId="24946"/>
    <cellStyle name="计算 2 6 3 5 2 4" xfId="24947"/>
    <cellStyle name="计算 2 6 3 5 3" xfId="24948"/>
    <cellStyle name="计算 2 6 3 5 3 2" xfId="24949"/>
    <cellStyle name="计算 2 6 3 5 3 2 2" xfId="24950"/>
    <cellStyle name="计算 2 6 3 5 3 2 3" xfId="24951"/>
    <cellStyle name="计算 2 6 3 5 3 3" xfId="24952"/>
    <cellStyle name="计算 2 6 3 5 3 4" xfId="24953"/>
    <cellStyle name="计算 2 6 3 5 4" xfId="24954"/>
    <cellStyle name="计算 2 6 3 5 4 2" xfId="24955"/>
    <cellStyle name="计算 2 6 3 5 4 2 2" xfId="24956"/>
    <cellStyle name="计算 2 6 3 5 4 2 3" xfId="24957"/>
    <cellStyle name="计算 2 6 3 5 4 3" xfId="24958"/>
    <cellStyle name="计算 2 6 3 5 4 4" xfId="24959"/>
    <cellStyle name="计算 2 6 3 5 5" xfId="24960"/>
    <cellStyle name="计算 2 6 3 5 5 2" xfId="24961"/>
    <cellStyle name="计算 2 6 3 5 5 3" xfId="24962"/>
    <cellStyle name="计算 2 6 3 5 6" xfId="24963"/>
    <cellStyle name="计算 2 6 3 5 7" xfId="24964"/>
    <cellStyle name="计算 2 6 3 6" xfId="24965"/>
    <cellStyle name="计算 2 6 3 6 2" xfId="24966"/>
    <cellStyle name="计算 2 6 3 6 2 2" xfId="24967"/>
    <cellStyle name="计算 2 6 3 6 2 3" xfId="24968"/>
    <cellStyle name="计算 2 6 3 6 3" xfId="24969"/>
    <cellStyle name="计算 2 6 3 6 4" xfId="24970"/>
    <cellStyle name="计算 2 6 3 7" xfId="24971"/>
    <cellStyle name="计算 2 6 3 7 2" xfId="24972"/>
    <cellStyle name="计算 2 6 3 7 3" xfId="24973"/>
    <cellStyle name="计算 2 6 3 8" xfId="24974"/>
    <cellStyle name="计算 2 6 3 9" xfId="24975"/>
    <cellStyle name="计算 2 6 4" xfId="24976"/>
    <cellStyle name="计算 2 6 4 2" xfId="24977"/>
    <cellStyle name="计算 2 6 4 2 2" xfId="24978"/>
    <cellStyle name="计算 2 6 4 2 2 2" xfId="24979"/>
    <cellStyle name="计算 2 6 4 2 2 2 2" xfId="24980"/>
    <cellStyle name="计算 2 6 4 2 2 2 2 2" xfId="24981"/>
    <cellStyle name="计算 2 6 4 2 2 2 2 3" xfId="24982"/>
    <cellStyle name="计算 2 6 4 2 2 2 3" xfId="24983"/>
    <cellStyle name="计算 2 6 4 2 2 2 4" xfId="24984"/>
    <cellStyle name="计算 2 6 4 2 2 3" xfId="24985"/>
    <cellStyle name="计算 2 6 4 2 2 3 2" xfId="24986"/>
    <cellStyle name="计算 2 6 4 2 2 3 2 2" xfId="24987"/>
    <cellStyle name="计算 2 6 4 2 2 3 2 3" xfId="24988"/>
    <cellStyle name="计算 2 6 4 2 2 3 3" xfId="24989"/>
    <cellStyle name="计算 2 6 4 2 2 3 4" xfId="24990"/>
    <cellStyle name="计算 2 6 4 2 2 4" xfId="24991"/>
    <cellStyle name="计算 2 6 4 2 2 4 2" xfId="24992"/>
    <cellStyle name="计算 2 6 4 2 2 4 2 2" xfId="24993"/>
    <cellStyle name="计算 2 6 4 2 2 4 2 3" xfId="24994"/>
    <cellStyle name="计算 2 6 4 2 2 4 3" xfId="24995"/>
    <cellStyle name="计算 2 6 4 2 2 4 4" xfId="24996"/>
    <cellStyle name="计算 2 6 4 2 2 5" xfId="24997"/>
    <cellStyle name="计算 2 6 4 2 2 5 2" xfId="24998"/>
    <cellStyle name="计算 2 6 4 2 2 5 3" xfId="24999"/>
    <cellStyle name="计算 2 6 4 2 2 6" xfId="25000"/>
    <cellStyle name="计算 2 6 4 2 2 7" xfId="25001"/>
    <cellStyle name="计算 2 6 4 2 3" xfId="25002"/>
    <cellStyle name="计算 2 6 4 2 3 2" xfId="25003"/>
    <cellStyle name="计算 2 6 4 2 3 2 2" xfId="25004"/>
    <cellStyle name="计算 2 6 4 2 3 2 2 2" xfId="25005"/>
    <cellStyle name="计算 2 6 4 2 3 2 2 3" xfId="25006"/>
    <cellStyle name="计算 2 6 4 2 3 2 3" xfId="25007"/>
    <cellStyle name="计算 2 6 4 2 3 2 4" xfId="25008"/>
    <cellStyle name="计算 2 6 4 2 3 3" xfId="25009"/>
    <cellStyle name="计算 2 6 4 2 3 3 2" xfId="25010"/>
    <cellStyle name="计算 2 6 4 2 3 3 2 2" xfId="25011"/>
    <cellStyle name="计算 2 6 4 2 3 3 2 3" xfId="25012"/>
    <cellStyle name="计算 2 6 4 2 3 3 3" xfId="25013"/>
    <cellStyle name="计算 2 6 4 2 3 3 4" xfId="25014"/>
    <cellStyle name="计算 2 6 4 2 3 4" xfId="25015"/>
    <cellStyle name="计算 2 6 4 2 3 4 2" xfId="25016"/>
    <cellStyle name="计算 2 6 4 2 3 4 2 2" xfId="25017"/>
    <cellStyle name="计算 2 6 4 2 3 4 2 3" xfId="25018"/>
    <cellStyle name="计算 2 6 4 2 3 4 3" xfId="25019"/>
    <cellStyle name="计算 2 6 4 2 3 4 4" xfId="25020"/>
    <cellStyle name="计算 2 6 4 2 3 5" xfId="25021"/>
    <cellStyle name="计算 2 6 4 2 3 5 2" xfId="25022"/>
    <cellStyle name="计算 2 6 4 2 3 5 3" xfId="25023"/>
    <cellStyle name="计算 2 6 4 2 3 6" xfId="25024"/>
    <cellStyle name="计算 2 6 4 2 3 7" xfId="25025"/>
    <cellStyle name="计算 2 6 4 2 4" xfId="25026"/>
    <cellStyle name="计算 2 6 4 2 4 2" xfId="25027"/>
    <cellStyle name="计算 2 6 4 2 4 2 2" xfId="25028"/>
    <cellStyle name="计算 2 6 4 2 4 2 2 2" xfId="25029"/>
    <cellStyle name="计算 2 6 4 2 4 2 2 3" xfId="25030"/>
    <cellStyle name="计算 2 6 4 2 4 2 3" xfId="25031"/>
    <cellStyle name="计算 2 6 4 2 4 2 4" xfId="25032"/>
    <cellStyle name="计算 2 6 4 2 4 3" xfId="25033"/>
    <cellStyle name="计算 2 6 4 2 4 3 2" xfId="25034"/>
    <cellStyle name="计算 2 6 4 2 4 3 2 2" xfId="25035"/>
    <cellStyle name="计算 2 6 4 2 4 3 2 3" xfId="25036"/>
    <cellStyle name="计算 2 6 4 2 4 3 3" xfId="25037"/>
    <cellStyle name="计算 2 6 4 2 4 3 4" xfId="25038"/>
    <cellStyle name="计算 2 6 4 2 4 4" xfId="25039"/>
    <cellStyle name="计算 2 6 4 2 4 4 2" xfId="25040"/>
    <cellStyle name="计算 2 6 4 2 4 4 2 2" xfId="25041"/>
    <cellStyle name="计算 2 6 4 2 4 4 2 3" xfId="25042"/>
    <cellStyle name="计算 2 6 4 2 4 4 3" xfId="25043"/>
    <cellStyle name="计算 2 6 4 2 4 4 4" xfId="25044"/>
    <cellStyle name="计算 2 6 4 2 4 5" xfId="25045"/>
    <cellStyle name="计算 2 6 4 2 4 5 2" xfId="25046"/>
    <cellStyle name="计算 2 6 4 2 4 5 3" xfId="25047"/>
    <cellStyle name="计算 2 6 4 2 4 6" xfId="25048"/>
    <cellStyle name="计算 2 6 4 2 4 7" xfId="25049"/>
    <cellStyle name="计算 2 6 4 2 5" xfId="25050"/>
    <cellStyle name="计算 2 6 4 2 5 2" xfId="25051"/>
    <cellStyle name="计算 2 6 4 2 5 2 2" xfId="25052"/>
    <cellStyle name="计算 2 6 4 2 5 2 3" xfId="25053"/>
    <cellStyle name="计算 2 6 4 2 5 3" xfId="25054"/>
    <cellStyle name="计算 2 6 4 2 5 4" xfId="25055"/>
    <cellStyle name="计算 2 6 4 2 6" xfId="25056"/>
    <cellStyle name="计算 2 6 4 2 6 2" xfId="25057"/>
    <cellStyle name="计算 2 6 4 2 6 3" xfId="25058"/>
    <cellStyle name="计算 2 6 4 2 7" xfId="25059"/>
    <cellStyle name="计算 2 6 4 2 8" xfId="25060"/>
    <cellStyle name="计算 2 6 4 3" xfId="25061"/>
    <cellStyle name="计算 2 6 4 3 2" xfId="25062"/>
    <cellStyle name="计算 2 6 4 3 2 2" xfId="25063"/>
    <cellStyle name="计算 2 6 4 3 2 2 2" xfId="25064"/>
    <cellStyle name="计算 2 6 4 3 2 2 3" xfId="25065"/>
    <cellStyle name="计算 2 6 4 3 2 3" xfId="25066"/>
    <cellStyle name="计算 2 6 4 3 2 4" xfId="25067"/>
    <cellStyle name="计算 2 6 4 3 3" xfId="25068"/>
    <cellStyle name="计算 2 6 4 3 3 2" xfId="25069"/>
    <cellStyle name="计算 2 6 4 3 3 2 2" xfId="25070"/>
    <cellStyle name="计算 2 6 4 3 3 2 3" xfId="25071"/>
    <cellStyle name="计算 2 6 4 3 3 3" xfId="25072"/>
    <cellStyle name="计算 2 6 4 3 3 4" xfId="25073"/>
    <cellStyle name="计算 2 6 4 3 4" xfId="25074"/>
    <cellStyle name="计算 2 6 4 3 4 2" xfId="25075"/>
    <cellStyle name="计算 2 6 4 3 4 2 2" xfId="25076"/>
    <cellStyle name="计算 2 6 4 3 4 2 3" xfId="25077"/>
    <cellStyle name="计算 2 6 4 3 4 3" xfId="25078"/>
    <cellStyle name="计算 2 6 4 3 4 4" xfId="25079"/>
    <cellStyle name="计算 2 6 4 3 5" xfId="25080"/>
    <cellStyle name="计算 2 6 4 3 5 2" xfId="25081"/>
    <cellStyle name="计算 2 6 4 3 5 3" xfId="25082"/>
    <cellStyle name="计算 2 6 4 3 6" xfId="25083"/>
    <cellStyle name="计算 2 6 4 3 7" xfId="25084"/>
    <cellStyle name="计算 2 6 4 4" xfId="25085"/>
    <cellStyle name="计算 2 6 4 4 2" xfId="25086"/>
    <cellStyle name="计算 2 6 4 4 2 2" xfId="25087"/>
    <cellStyle name="计算 2 6 4 4 2 2 2" xfId="25088"/>
    <cellStyle name="计算 2 6 4 4 2 2 3" xfId="25089"/>
    <cellStyle name="计算 2 6 4 4 2 3" xfId="25090"/>
    <cellStyle name="计算 2 6 4 4 2 4" xfId="25091"/>
    <cellStyle name="计算 2 6 4 4 3" xfId="25092"/>
    <cellStyle name="计算 2 6 4 4 3 2" xfId="25093"/>
    <cellStyle name="计算 2 6 4 4 3 2 2" xfId="25094"/>
    <cellStyle name="计算 2 6 4 4 3 2 3" xfId="25095"/>
    <cellStyle name="计算 2 6 4 4 3 3" xfId="25096"/>
    <cellStyle name="计算 2 6 4 4 3 4" xfId="25097"/>
    <cellStyle name="计算 2 6 4 4 4" xfId="25098"/>
    <cellStyle name="计算 2 6 4 4 4 2" xfId="25099"/>
    <cellStyle name="计算 2 6 4 4 4 2 2" xfId="25100"/>
    <cellStyle name="计算 2 6 4 4 4 2 3" xfId="25101"/>
    <cellStyle name="计算 2 6 4 4 4 3" xfId="25102"/>
    <cellStyle name="计算 2 6 4 4 4 4" xfId="25103"/>
    <cellStyle name="计算 2 6 4 4 5" xfId="25104"/>
    <cellStyle name="计算 2 6 4 4 5 2" xfId="25105"/>
    <cellStyle name="计算 2 6 4 4 5 3" xfId="25106"/>
    <cellStyle name="计算 2 6 4 4 6" xfId="25107"/>
    <cellStyle name="计算 2 6 4 4 7" xfId="25108"/>
    <cellStyle name="计算 2 6 4 5" xfId="25109"/>
    <cellStyle name="计算 2 6 4 5 2" xfId="25110"/>
    <cellStyle name="计算 2 6 4 5 2 2" xfId="25111"/>
    <cellStyle name="计算 2 6 4 5 2 2 2" xfId="25112"/>
    <cellStyle name="计算 2 6 4 5 2 2 3" xfId="25113"/>
    <cellStyle name="计算 2 6 4 5 2 3" xfId="25114"/>
    <cellStyle name="计算 2 6 4 5 2 4" xfId="25115"/>
    <cellStyle name="计算 2 6 4 5 3" xfId="25116"/>
    <cellStyle name="计算 2 6 4 5 3 2" xfId="25117"/>
    <cellStyle name="计算 2 6 4 5 3 2 2" xfId="25118"/>
    <cellStyle name="计算 2 6 4 5 3 2 3" xfId="25119"/>
    <cellStyle name="计算 2 6 4 5 3 3" xfId="25120"/>
    <cellStyle name="计算 2 6 4 5 3 4" xfId="25121"/>
    <cellStyle name="计算 2 6 4 5 4" xfId="25122"/>
    <cellStyle name="计算 2 6 4 5 4 2" xfId="25123"/>
    <cellStyle name="计算 2 6 4 5 4 2 2" xfId="25124"/>
    <cellStyle name="计算 2 6 4 5 4 2 3" xfId="25125"/>
    <cellStyle name="计算 2 6 4 5 4 3" xfId="25126"/>
    <cellStyle name="计算 2 6 4 5 4 4" xfId="25127"/>
    <cellStyle name="计算 2 6 4 5 5" xfId="25128"/>
    <cellStyle name="计算 2 6 4 5 5 2" xfId="25129"/>
    <cellStyle name="计算 2 6 4 5 5 3" xfId="25130"/>
    <cellStyle name="计算 2 6 4 5 6" xfId="25131"/>
    <cellStyle name="计算 2 6 4 5 7" xfId="25132"/>
    <cellStyle name="计算 2 6 4 6" xfId="25133"/>
    <cellStyle name="计算 2 6 4 6 2" xfId="25134"/>
    <cellStyle name="计算 2 6 4 6 2 2" xfId="25135"/>
    <cellStyle name="计算 2 6 4 6 2 3" xfId="25136"/>
    <cellStyle name="计算 2 6 4 6 3" xfId="25137"/>
    <cellStyle name="计算 2 6 4 6 4" xfId="25138"/>
    <cellStyle name="计算 2 6 4 7" xfId="25139"/>
    <cellStyle name="计算 2 6 4 7 2" xfId="25140"/>
    <cellStyle name="计算 2 6 4 7 3" xfId="25141"/>
    <cellStyle name="计算 2 6 4 8" xfId="25142"/>
    <cellStyle name="计算 2 6 4 9" xfId="25143"/>
    <cellStyle name="计算 2 6 5" xfId="25144"/>
    <cellStyle name="计算 2 6 5 2" xfId="25145"/>
    <cellStyle name="计算 2 6 5 2 2" xfId="25146"/>
    <cellStyle name="计算 2 6 5 2 2 2" xfId="25147"/>
    <cellStyle name="计算 2 6 5 2 2 2 2" xfId="25148"/>
    <cellStyle name="计算 2 6 5 2 2 2 2 2" xfId="25149"/>
    <cellStyle name="计算 2 6 5 2 2 2 2 3" xfId="25150"/>
    <cellStyle name="计算 2 6 5 2 2 2 3" xfId="25151"/>
    <cellStyle name="计算 2 6 5 2 2 2 4" xfId="25152"/>
    <cellStyle name="计算 2 6 5 2 2 3" xfId="25153"/>
    <cellStyle name="计算 2 6 5 2 2 3 2" xfId="25154"/>
    <cellStyle name="计算 2 6 5 2 2 3 2 2" xfId="25155"/>
    <cellStyle name="计算 2 6 5 2 2 3 2 3" xfId="25156"/>
    <cellStyle name="计算 2 6 5 2 2 3 3" xfId="25157"/>
    <cellStyle name="计算 2 6 5 2 2 3 4" xfId="25158"/>
    <cellStyle name="计算 2 6 5 2 2 4" xfId="25159"/>
    <cellStyle name="计算 2 6 5 2 2 4 2" xfId="25160"/>
    <cellStyle name="计算 2 6 5 2 2 4 2 2" xfId="25161"/>
    <cellStyle name="计算 2 6 5 2 2 4 2 3" xfId="25162"/>
    <cellStyle name="计算 2 6 5 2 2 4 3" xfId="25163"/>
    <cellStyle name="计算 2 6 5 2 2 4 4" xfId="25164"/>
    <cellStyle name="计算 2 6 5 2 2 5" xfId="25165"/>
    <cellStyle name="计算 2 6 5 2 2 5 2" xfId="25166"/>
    <cellStyle name="计算 2 6 5 2 2 5 3" xfId="25167"/>
    <cellStyle name="计算 2 6 5 2 2 6" xfId="25168"/>
    <cellStyle name="计算 2 6 5 2 2 7" xfId="25169"/>
    <cellStyle name="计算 2 6 5 2 3" xfId="25170"/>
    <cellStyle name="计算 2 6 5 2 3 2" xfId="25171"/>
    <cellStyle name="计算 2 6 5 2 3 2 2" xfId="25172"/>
    <cellStyle name="计算 2 6 5 2 3 2 2 2" xfId="25173"/>
    <cellStyle name="计算 2 6 5 2 3 2 2 3" xfId="25174"/>
    <cellStyle name="计算 2 6 5 2 3 2 3" xfId="25175"/>
    <cellStyle name="计算 2 6 5 2 3 2 4" xfId="25176"/>
    <cellStyle name="计算 2 6 5 2 3 3" xfId="25177"/>
    <cellStyle name="计算 2 6 5 2 3 3 2" xfId="25178"/>
    <cellStyle name="计算 2 6 5 2 3 3 2 2" xfId="25179"/>
    <cellStyle name="计算 2 6 5 2 3 3 2 3" xfId="25180"/>
    <cellStyle name="计算 2 6 5 2 3 3 3" xfId="25181"/>
    <cellStyle name="计算 2 6 5 2 3 3 4" xfId="25182"/>
    <cellStyle name="计算 2 6 5 2 3 4" xfId="25183"/>
    <cellStyle name="计算 2 6 5 2 3 4 2" xfId="25184"/>
    <cellStyle name="计算 2 6 5 2 3 4 2 2" xfId="25185"/>
    <cellStyle name="计算 2 6 5 2 3 4 2 3" xfId="25186"/>
    <cellStyle name="计算 2 6 5 2 3 4 3" xfId="25187"/>
    <cellStyle name="计算 2 6 5 2 3 4 4" xfId="25188"/>
    <cellStyle name="计算 2 6 5 2 3 5" xfId="25189"/>
    <cellStyle name="计算 2 6 5 2 3 5 2" xfId="25190"/>
    <cellStyle name="计算 2 6 5 2 3 5 3" xfId="25191"/>
    <cellStyle name="计算 2 6 5 2 3 6" xfId="25192"/>
    <cellStyle name="计算 2 6 5 2 3 7" xfId="25193"/>
    <cellStyle name="计算 2 6 5 2 4" xfId="25194"/>
    <cellStyle name="计算 2 6 5 2 4 2" xfId="25195"/>
    <cellStyle name="计算 2 6 5 2 4 2 2" xfId="25196"/>
    <cellStyle name="计算 2 6 5 2 4 2 2 2" xfId="25197"/>
    <cellStyle name="计算 2 6 5 2 4 2 2 3" xfId="25198"/>
    <cellStyle name="计算 2 6 5 2 4 2 3" xfId="25199"/>
    <cellStyle name="计算 2 6 5 2 4 2 4" xfId="25200"/>
    <cellStyle name="计算 2 6 5 2 4 3" xfId="25201"/>
    <cellStyle name="计算 2 6 5 2 4 3 2" xfId="25202"/>
    <cellStyle name="计算 2 6 5 2 4 3 2 2" xfId="25203"/>
    <cellStyle name="计算 2 6 5 2 4 3 2 3" xfId="25204"/>
    <cellStyle name="计算 2 6 5 2 4 3 3" xfId="25205"/>
    <cellStyle name="计算 2 6 5 2 4 3 4" xfId="25206"/>
    <cellStyle name="计算 2 6 5 2 4 4" xfId="25207"/>
    <cellStyle name="计算 2 6 5 2 4 4 2" xfId="25208"/>
    <cellStyle name="计算 2 6 5 2 4 4 2 2" xfId="25209"/>
    <cellStyle name="计算 2 6 5 2 4 4 2 3" xfId="25210"/>
    <cellStyle name="计算 2 6 5 2 4 4 3" xfId="25211"/>
    <cellStyle name="计算 2 6 5 2 4 4 4" xfId="25212"/>
    <cellStyle name="计算 2 6 5 2 4 5" xfId="25213"/>
    <cellStyle name="计算 2 6 5 2 4 5 2" xfId="25214"/>
    <cellStyle name="计算 2 6 5 2 4 5 3" xfId="25215"/>
    <cellStyle name="计算 2 6 5 2 4 6" xfId="25216"/>
    <cellStyle name="计算 2 6 5 2 4 7" xfId="25217"/>
    <cellStyle name="计算 2 6 5 2 5" xfId="25218"/>
    <cellStyle name="计算 2 6 5 2 5 2" xfId="25219"/>
    <cellStyle name="计算 2 6 5 2 5 2 2" xfId="25220"/>
    <cellStyle name="计算 2 6 5 2 5 2 3" xfId="25221"/>
    <cellStyle name="计算 2 6 5 2 5 3" xfId="25222"/>
    <cellStyle name="计算 2 6 5 2 5 4" xfId="25223"/>
    <cellStyle name="计算 2 6 5 2 6" xfId="25224"/>
    <cellStyle name="计算 2 6 5 2 6 2" xfId="25225"/>
    <cellStyle name="计算 2 6 5 2 6 3" xfId="25226"/>
    <cellStyle name="计算 2 6 5 2 7" xfId="25227"/>
    <cellStyle name="计算 2 6 5 2 8" xfId="25228"/>
    <cellStyle name="计算 2 6 5 3" xfId="25229"/>
    <cellStyle name="计算 2 6 5 3 2" xfId="25230"/>
    <cellStyle name="计算 2 6 5 3 2 2" xfId="25231"/>
    <cellStyle name="计算 2 6 5 3 2 2 2" xfId="25232"/>
    <cellStyle name="计算 2 6 5 3 2 2 3" xfId="25233"/>
    <cellStyle name="计算 2 6 5 3 2 3" xfId="25234"/>
    <cellStyle name="计算 2 6 5 3 2 4" xfId="25235"/>
    <cellStyle name="计算 2 6 5 3 3" xfId="25236"/>
    <cellStyle name="计算 2 6 5 3 3 2" xfId="25237"/>
    <cellStyle name="计算 2 6 5 3 3 2 2" xfId="25238"/>
    <cellStyle name="计算 2 6 5 3 3 2 3" xfId="25239"/>
    <cellStyle name="计算 2 6 5 3 3 3" xfId="25240"/>
    <cellStyle name="计算 2 6 5 3 3 4" xfId="25241"/>
    <cellStyle name="计算 2 6 5 3 4" xfId="25242"/>
    <cellStyle name="计算 2 6 5 3 4 2" xfId="25243"/>
    <cellStyle name="计算 2 6 5 3 4 2 2" xfId="25244"/>
    <cellStyle name="计算 2 6 5 3 4 2 3" xfId="25245"/>
    <cellStyle name="计算 2 6 5 3 4 3" xfId="25246"/>
    <cellStyle name="计算 2 6 5 3 4 4" xfId="25247"/>
    <cellStyle name="计算 2 6 5 3 5" xfId="25248"/>
    <cellStyle name="计算 2 6 5 3 5 2" xfId="25249"/>
    <cellStyle name="计算 2 6 5 3 5 3" xfId="25250"/>
    <cellStyle name="计算 2 6 5 3 6" xfId="25251"/>
    <cellStyle name="计算 2 6 5 3 7" xfId="25252"/>
    <cellStyle name="计算 2 6 5 4" xfId="25253"/>
    <cellStyle name="计算 2 6 5 4 2" xfId="25254"/>
    <cellStyle name="计算 2 6 5 4 2 2" xfId="25255"/>
    <cellStyle name="计算 2 6 5 4 2 2 2" xfId="25256"/>
    <cellStyle name="计算 2 6 5 4 2 2 3" xfId="25257"/>
    <cellStyle name="计算 2 6 5 4 2 3" xfId="25258"/>
    <cellStyle name="计算 2 6 5 4 2 4" xfId="25259"/>
    <cellStyle name="计算 2 6 5 4 3" xfId="25260"/>
    <cellStyle name="计算 2 6 5 4 3 2" xfId="25261"/>
    <cellStyle name="计算 2 6 5 4 3 2 2" xfId="25262"/>
    <cellStyle name="计算 2 6 5 4 3 2 3" xfId="25263"/>
    <cellStyle name="计算 2 6 5 4 3 3" xfId="25264"/>
    <cellStyle name="计算 2 6 5 4 3 4" xfId="25265"/>
    <cellStyle name="计算 2 6 5 4 4" xfId="25266"/>
    <cellStyle name="计算 2 6 5 4 4 2" xfId="25267"/>
    <cellStyle name="计算 2 6 5 4 4 2 2" xfId="25268"/>
    <cellStyle name="计算 2 6 5 4 4 2 3" xfId="25269"/>
    <cellStyle name="计算 2 6 5 4 4 3" xfId="25270"/>
    <cellStyle name="计算 2 6 5 4 4 4" xfId="25271"/>
    <cellStyle name="计算 2 6 5 4 5" xfId="25272"/>
    <cellStyle name="计算 2 6 5 4 5 2" xfId="25273"/>
    <cellStyle name="计算 2 6 5 4 5 3" xfId="25274"/>
    <cellStyle name="计算 2 6 5 4 6" xfId="25275"/>
    <cellStyle name="计算 2 6 5 4 7" xfId="25276"/>
    <cellStyle name="计算 2 6 5 5" xfId="25277"/>
    <cellStyle name="计算 2 6 5 5 2" xfId="25278"/>
    <cellStyle name="计算 2 6 5 5 2 2" xfId="25279"/>
    <cellStyle name="计算 2 6 5 5 2 2 2" xfId="25280"/>
    <cellStyle name="计算 2 6 5 5 2 2 3" xfId="25281"/>
    <cellStyle name="计算 2 6 5 5 2 3" xfId="25282"/>
    <cellStyle name="计算 2 6 5 5 2 4" xfId="25283"/>
    <cellStyle name="计算 2 6 5 5 3" xfId="25284"/>
    <cellStyle name="计算 2 6 5 5 3 2" xfId="25285"/>
    <cellStyle name="计算 2 6 5 5 3 2 2" xfId="25286"/>
    <cellStyle name="计算 2 6 5 5 3 2 3" xfId="25287"/>
    <cellStyle name="计算 2 6 5 5 3 3" xfId="25288"/>
    <cellStyle name="计算 2 6 5 5 3 4" xfId="25289"/>
    <cellStyle name="计算 2 6 5 5 4" xfId="25290"/>
    <cellStyle name="计算 2 6 5 5 4 2" xfId="25291"/>
    <cellStyle name="计算 2 6 5 5 4 2 2" xfId="25292"/>
    <cellStyle name="计算 2 6 5 5 4 2 3" xfId="25293"/>
    <cellStyle name="计算 2 6 5 5 4 3" xfId="25294"/>
    <cellStyle name="计算 2 6 5 5 4 4" xfId="25295"/>
    <cellStyle name="计算 2 6 5 5 5" xfId="25296"/>
    <cellStyle name="计算 2 6 5 5 5 2" xfId="25297"/>
    <cellStyle name="计算 2 6 5 5 5 3" xfId="25298"/>
    <cellStyle name="计算 2 6 5 5 6" xfId="25299"/>
    <cellStyle name="计算 2 6 5 5 7" xfId="25300"/>
    <cellStyle name="计算 2 6 5 6" xfId="25301"/>
    <cellStyle name="计算 2 6 5 6 2" xfId="25302"/>
    <cellStyle name="计算 2 6 5 6 2 2" xfId="25303"/>
    <cellStyle name="计算 2 6 5 6 2 3" xfId="25304"/>
    <cellStyle name="计算 2 6 5 6 3" xfId="25305"/>
    <cellStyle name="计算 2 6 5 6 4" xfId="25306"/>
    <cellStyle name="计算 2 6 5 7" xfId="25307"/>
    <cellStyle name="计算 2 6 5 8" xfId="25308"/>
    <cellStyle name="计算 2 6 6" xfId="25309"/>
    <cellStyle name="计算 2 6 6 2" xfId="25310"/>
    <cellStyle name="计算 2 6 6 2 2" xfId="25311"/>
    <cellStyle name="计算 2 6 6 2 2 2" xfId="25312"/>
    <cellStyle name="计算 2 6 6 2 2 3" xfId="25313"/>
    <cellStyle name="计算 2 6 6 2 3" xfId="25314"/>
    <cellStyle name="计算 2 6 6 2 4" xfId="25315"/>
    <cellStyle name="计算 2 6 6 3" xfId="25316"/>
    <cellStyle name="计算 2 6 6 3 2" xfId="25317"/>
    <cellStyle name="计算 2 6 6 3 2 2" xfId="25318"/>
    <cellStyle name="计算 2 6 6 3 2 3" xfId="25319"/>
    <cellStyle name="计算 2 6 6 3 3" xfId="25320"/>
    <cellStyle name="计算 2 6 6 3 4" xfId="25321"/>
    <cellStyle name="计算 2 6 6 4" xfId="25322"/>
    <cellStyle name="计算 2 6 6 4 2" xfId="25323"/>
    <cellStyle name="计算 2 6 6 4 2 2" xfId="25324"/>
    <cellStyle name="计算 2 6 6 4 2 3" xfId="25325"/>
    <cellStyle name="计算 2 6 6 4 3" xfId="25326"/>
    <cellStyle name="计算 2 6 6 4 4" xfId="25327"/>
    <cellStyle name="计算 2 6 6 5" xfId="25328"/>
    <cellStyle name="计算 2 6 6 5 2" xfId="25329"/>
    <cellStyle name="计算 2 6 6 5 3" xfId="25330"/>
    <cellStyle name="计算 2 6 6 6" xfId="25331"/>
    <cellStyle name="计算 2 6 6 7" xfId="25332"/>
    <cellStyle name="计算 2 6 7" xfId="25333"/>
    <cellStyle name="计算 2 6 7 2" xfId="25334"/>
    <cellStyle name="计算 2 6 7 2 2" xfId="25335"/>
    <cellStyle name="计算 2 6 7 2 2 2" xfId="25336"/>
    <cellStyle name="计算 2 6 7 2 2 3" xfId="25337"/>
    <cellStyle name="计算 2 6 7 2 3" xfId="25338"/>
    <cellStyle name="计算 2 6 7 2 4" xfId="25339"/>
    <cellStyle name="计算 2 6 7 3" xfId="25340"/>
    <cellStyle name="计算 2 6 7 3 2" xfId="25341"/>
    <cellStyle name="计算 2 6 7 3 2 2" xfId="25342"/>
    <cellStyle name="计算 2 6 7 3 2 3" xfId="25343"/>
    <cellStyle name="计算 2 6 7 3 3" xfId="25344"/>
    <cellStyle name="计算 2 6 7 3 4" xfId="25345"/>
    <cellStyle name="计算 2 6 7 4" xfId="25346"/>
    <cellStyle name="计算 2 6 7 4 2" xfId="25347"/>
    <cellStyle name="计算 2 6 7 4 2 2" xfId="25348"/>
    <cellStyle name="计算 2 6 7 4 2 3" xfId="25349"/>
    <cellStyle name="计算 2 6 7 4 3" xfId="25350"/>
    <cellStyle name="计算 2 6 7 4 4" xfId="25351"/>
    <cellStyle name="计算 2 6 7 5" xfId="25352"/>
    <cellStyle name="计算 2 6 7 5 2" xfId="25353"/>
    <cellStyle name="计算 2 6 7 5 3" xfId="25354"/>
    <cellStyle name="计算 2 6 7 6" xfId="25355"/>
    <cellStyle name="计算 2 6 7 7" xfId="25356"/>
    <cellStyle name="计算 2 6 8" xfId="25357"/>
    <cellStyle name="计算 2 6 8 2" xfId="25358"/>
    <cellStyle name="计算 2 6 8 2 2" xfId="25359"/>
    <cellStyle name="计算 2 6 8 2 2 2" xfId="25360"/>
    <cellStyle name="计算 2 6 8 2 2 3" xfId="25361"/>
    <cellStyle name="计算 2 6 8 2 3" xfId="25362"/>
    <cellStyle name="计算 2 6 8 2 4" xfId="25363"/>
    <cellStyle name="计算 2 6 8 3" xfId="25364"/>
    <cellStyle name="计算 2 6 8 3 2" xfId="25365"/>
    <cellStyle name="计算 2 6 8 3 2 2" xfId="25366"/>
    <cellStyle name="计算 2 6 8 3 2 3" xfId="25367"/>
    <cellStyle name="计算 2 6 8 3 3" xfId="25368"/>
    <cellStyle name="计算 2 6 8 3 4" xfId="25369"/>
    <cellStyle name="计算 2 6 8 4" xfId="25370"/>
    <cellStyle name="计算 2 6 8 4 2" xfId="25371"/>
    <cellStyle name="计算 2 6 8 4 2 2" xfId="25372"/>
    <cellStyle name="计算 2 6 8 4 2 3" xfId="25373"/>
    <cellStyle name="计算 2 6 8 4 3" xfId="25374"/>
    <cellStyle name="计算 2 6 8 4 4" xfId="25375"/>
    <cellStyle name="计算 2 6 8 5" xfId="25376"/>
    <cellStyle name="计算 2 6 8 5 2" xfId="25377"/>
    <cellStyle name="计算 2 6 8 5 3" xfId="25378"/>
    <cellStyle name="计算 2 6 8 6" xfId="25379"/>
    <cellStyle name="计算 2 6 8 7" xfId="25380"/>
    <cellStyle name="计算 2 6 9" xfId="25381"/>
    <cellStyle name="计算 2 6 9 2" xfId="25382"/>
    <cellStyle name="计算 2 6 9 2 2" xfId="25383"/>
    <cellStyle name="计算 2 6 9 2 3" xfId="25384"/>
    <cellStyle name="计算 2 6 9 3" xfId="25385"/>
    <cellStyle name="计算 2 6 9 4" xfId="25386"/>
    <cellStyle name="计算 2 7" xfId="25387"/>
    <cellStyle name="计算 2 7 10" xfId="25388"/>
    <cellStyle name="计算 2 7 11" xfId="25389"/>
    <cellStyle name="计算 2 7 2" xfId="25390"/>
    <cellStyle name="计算 2 7 2 2" xfId="25391"/>
    <cellStyle name="计算 2 7 2 2 2" xfId="25392"/>
    <cellStyle name="计算 2 7 2 2 2 2" xfId="25393"/>
    <cellStyle name="计算 2 7 2 2 2 2 2" xfId="25394"/>
    <cellStyle name="计算 2 7 2 2 2 2 2 2" xfId="25395"/>
    <cellStyle name="计算 2 7 2 2 2 2 2 3" xfId="25396"/>
    <cellStyle name="计算 2 7 2 2 2 2 3" xfId="25397"/>
    <cellStyle name="计算 2 7 2 2 2 2 4" xfId="25398"/>
    <cellStyle name="计算 2 7 2 2 2 3" xfId="25399"/>
    <cellStyle name="计算 2 7 2 2 2 3 2" xfId="25400"/>
    <cellStyle name="计算 2 7 2 2 2 3 2 2" xfId="25401"/>
    <cellStyle name="计算 2 7 2 2 2 3 2 3" xfId="25402"/>
    <cellStyle name="计算 2 7 2 2 2 3 3" xfId="25403"/>
    <cellStyle name="计算 2 7 2 2 2 3 4" xfId="25404"/>
    <cellStyle name="计算 2 7 2 2 2 4" xfId="25405"/>
    <cellStyle name="计算 2 7 2 2 2 4 2" xfId="25406"/>
    <cellStyle name="计算 2 7 2 2 2 4 2 2" xfId="25407"/>
    <cellStyle name="计算 2 7 2 2 2 4 2 3" xfId="25408"/>
    <cellStyle name="计算 2 7 2 2 2 4 3" xfId="25409"/>
    <cellStyle name="计算 2 7 2 2 2 4 4" xfId="25410"/>
    <cellStyle name="计算 2 7 2 2 2 5" xfId="25411"/>
    <cellStyle name="计算 2 7 2 2 2 5 2" xfId="25412"/>
    <cellStyle name="计算 2 7 2 2 2 5 3" xfId="25413"/>
    <cellStyle name="计算 2 7 2 2 2 6" xfId="25414"/>
    <cellStyle name="计算 2 7 2 2 2 7" xfId="25415"/>
    <cellStyle name="计算 2 7 2 2 3" xfId="25416"/>
    <cellStyle name="计算 2 7 2 2 3 2" xfId="25417"/>
    <cellStyle name="计算 2 7 2 2 3 2 2" xfId="25418"/>
    <cellStyle name="计算 2 7 2 2 3 2 2 2" xfId="25419"/>
    <cellStyle name="计算 2 7 2 2 3 2 2 3" xfId="25420"/>
    <cellStyle name="计算 2 7 2 2 3 2 3" xfId="25421"/>
    <cellStyle name="计算 2 7 2 2 3 2 4" xfId="25422"/>
    <cellStyle name="计算 2 7 2 2 3 3" xfId="25423"/>
    <cellStyle name="计算 2 7 2 2 3 3 2" xfId="25424"/>
    <cellStyle name="计算 2 7 2 2 3 3 2 2" xfId="25425"/>
    <cellStyle name="计算 2 7 2 2 3 3 2 3" xfId="25426"/>
    <cellStyle name="计算 2 7 2 2 3 3 3" xfId="25427"/>
    <cellStyle name="计算 2 7 2 2 3 3 4" xfId="25428"/>
    <cellStyle name="计算 2 7 2 2 3 4" xfId="25429"/>
    <cellStyle name="计算 2 7 2 2 3 4 2" xfId="25430"/>
    <cellStyle name="计算 2 7 2 2 3 4 2 2" xfId="25431"/>
    <cellStyle name="计算 2 7 2 2 3 4 2 3" xfId="25432"/>
    <cellStyle name="计算 2 7 2 2 3 4 3" xfId="25433"/>
    <cellStyle name="计算 2 7 2 2 3 4 4" xfId="25434"/>
    <cellStyle name="计算 2 7 2 2 3 5" xfId="25435"/>
    <cellStyle name="计算 2 7 2 2 3 5 2" xfId="25436"/>
    <cellStyle name="计算 2 7 2 2 3 5 3" xfId="25437"/>
    <cellStyle name="计算 2 7 2 2 3 6" xfId="25438"/>
    <cellStyle name="计算 2 7 2 2 3 7" xfId="25439"/>
    <cellStyle name="计算 2 7 2 2 4" xfId="25440"/>
    <cellStyle name="计算 2 7 2 2 4 2" xfId="25441"/>
    <cellStyle name="计算 2 7 2 2 4 2 2" xfId="25442"/>
    <cellStyle name="计算 2 7 2 2 4 2 2 2" xfId="25443"/>
    <cellStyle name="计算 2 7 2 2 4 2 2 3" xfId="25444"/>
    <cellStyle name="计算 2 7 2 2 4 2 3" xfId="25445"/>
    <cellStyle name="计算 2 7 2 2 4 2 4" xfId="25446"/>
    <cellStyle name="计算 2 7 2 2 4 3" xfId="25447"/>
    <cellStyle name="计算 2 7 2 2 4 3 2" xfId="25448"/>
    <cellStyle name="计算 2 7 2 2 4 3 2 2" xfId="25449"/>
    <cellStyle name="计算 2 7 2 2 4 3 2 3" xfId="25450"/>
    <cellStyle name="计算 2 7 2 2 4 3 3" xfId="25451"/>
    <cellStyle name="计算 2 7 2 2 4 3 4" xfId="25452"/>
    <cellStyle name="计算 2 7 2 2 4 4" xfId="25453"/>
    <cellStyle name="计算 2 7 2 2 4 4 2" xfId="25454"/>
    <cellStyle name="计算 2 7 2 2 4 4 2 2" xfId="25455"/>
    <cellStyle name="计算 2 7 2 2 4 4 2 3" xfId="25456"/>
    <cellStyle name="计算 2 7 2 2 4 4 3" xfId="25457"/>
    <cellStyle name="计算 2 7 2 2 4 4 4" xfId="25458"/>
    <cellStyle name="计算 2 7 2 2 4 5" xfId="25459"/>
    <cellStyle name="计算 2 7 2 2 4 5 2" xfId="25460"/>
    <cellStyle name="计算 2 7 2 2 4 5 3" xfId="25461"/>
    <cellStyle name="计算 2 7 2 2 4 6" xfId="25462"/>
    <cellStyle name="计算 2 7 2 2 4 7" xfId="25463"/>
    <cellStyle name="计算 2 7 2 2 5" xfId="25464"/>
    <cellStyle name="计算 2 7 2 2 5 2" xfId="25465"/>
    <cellStyle name="计算 2 7 2 2 5 2 2" xfId="25466"/>
    <cellStyle name="计算 2 7 2 2 5 2 3" xfId="25467"/>
    <cellStyle name="计算 2 7 2 2 5 3" xfId="25468"/>
    <cellStyle name="计算 2 7 2 2 5 4" xfId="25469"/>
    <cellStyle name="计算 2 7 2 2 6" xfId="25470"/>
    <cellStyle name="计算 2 7 2 2 6 2" xfId="25471"/>
    <cellStyle name="计算 2 7 2 2 6 3" xfId="25472"/>
    <cellStyle name="计算 2 7 2 2 7" xfId="25473"/>
    <cellStyle name="计算 2 7 2 2 8" xfId="25474"/>
    <cellStyle name="计算 2 7 2 3" xfId="25475"/>
    <cellStyle name="计算 2 7 2 3 2" xfId="25476"/>
    <cellStyle name="计算 2 7 2 3 2 2" xfId="25477"/>
    <cellStyle name="计算 2 7 2 3 2 2 2" xfId="25478"/>
    <cellStyle name="计算 2 7 2 3 2 2 3" xfId="25479"/>
    <cellStyle name="计算 2 7 2 3 2 3" xfId="25480"/>
    <cellStyle name="计算 2 7 2 3 2 4" xfId="25481"/>
    <cellStyle name="计算 2 7 2 3 3" xfId="25482"/>
    <cellStyle name="计算 2 7 2 3 3 2" xfId="25483"/>
    <cellStyle name="计算 2 7 2 3 3 2 2" xfId="25484"/>
    <cellStyle name="计算 2 7 2 3 3 2 3" xfId="25485"/>
    <cellStyle name="计算 2 7 2 3 3 3" xfId="25486"/>
    <cellStyle name="计算 2 7 2 3 3 4" xfId="25487"/>
    <cellStyle name="计算 2 7 2 3 4" xfId="25488"/>
    <cellStyle name="计算 2 7 2 3 4 2" xfId="25489"/>
    <cellStyle name="计算 2 7 2 3 4 2 2" xfId="25490"/>
    <cellStyle name="计算 2 7 2 3 4 2 3" xfId="25491"/>
    <cellStyle name="计算 2 7 2 3 4 3" xfId="25492"/>
    <cellStyle name="计算 2 7 2 3 4 4" xfId="25493"/>
    <cellStyle name="计算 2 7 2 3 5" xfId="25494"/>
    <cellStyle name="计算 2 7 2 3 5 2" xfId="25495"/>
    <cellStyle name="计算 2 7 2 3 5 3" xfId="25496"/>
    <cellStyle name="计算 2 7 2 3 6" xfId="25497"/>
    <cellStyle name="计算 2 7 2 3 7" xfId="25498"/>
    <cellStyle name="计算 2 7 2 4" xfId="25499"/>
    <cellStyle name="计算 2 7 2 4 2" xfId="25500"/>
    <cellStyle name="计算 2 7 2 4 2 2" xfId="25501"/>
    <cellStyle name="计算 2 7 2 4 2 2 2" xfId="25502"/>
    <cellStyle name="计算 2 7 2 4 2 2 3" xfId="25503"/>
    <cellStyle name="计算 2 7 2 4 2 3" xfId="25504"/>
    <cellStyle name="计算 2 7 2 4 2 4" xfId="25505"/>
    <cellStyle name="计算 2 7 2 4 3" xfId="25506"/>
    <cellStyle name="计算 2 7 2 4 3 2" xfId="25507"/>
    <cellStyle name="计算 2 7 2 4 3 2 2" xfId="25508"/>
    <cellStyle name="计算 2 7 2 4 3 2 3" xfId="25509"/>
    <cellStyle name="计算 2 7 2 4 3 3" xfId="25510"/>
    <cellStyle name="计算 2 7 2 4 3 4" xfId="25511"/>
    <cellStyle name="计算 2 7 2 4 4" xfId="25512"/>
    <cellStyle name="计算 2 7 2 4 4 2" xfId="25513"/>
    <cellStyle name="计算 2 7 2 4 4 2 2" xfId="25514"/>
    <cellStyle name="计算 2 7 2 4 4 2 3" xfId="25515"/>
    <cellStyle name="计算 2 7 2 4 4 3" xfId="25516"/>
    <cellStyle name="计算 2 7 2 4 4 4" xfId="25517"/>
    <cellStyle name="计算 2 7 2 4 5" xfId="25518"/>
    <cellStyle name="计算 2 7 2 4 5 2" xfId="25519"/>
    <cellStyle name="计算 2 7 2 4 5 3" xfId="25520"/>
    <cellStyle name="计算 2 7 2 4 6" xfId="25521"/>
    <cellStyle name="计算 2 7 2 4 7" xfId="25522"/>
    <cellStyle name="计算 2 7 2 5" xfId="25523"/>
    <cellStyle name="计算 2 7 2 5 2" xfId="25524"/>
    <cellStyle name="计算 2 7 2 5 2 2" xfId="25525"/>
    <cellStyle name="计算 2 7 2 5 2 2 2" xfId="25526"/>
    <cellStyle name="计算 2 7 2 5 2 2 3" xfId="25527"/>
    <cellStyle name="计算 2 7 2 5 2 3" xfId="25528"/>
    <cellStyle name="计算 2 7 2 5 2 4" xfId="25529"/>
    <cellStyle name="计算 2 7 2 5 3" xfId="25530"/>
    <cellStyle name="计算 2 7 2 5 3 2" xfId="25531"/>
    <cellStyle name="计算 2 7 2 5 3 2 2" xfId="25532"/>
    <cellStyle name="计算 2 7 2 5 3 2 3" xfId="25533"/>
    <cellStyle name="计算 2 7 2 5 3 3" xfId="25534"/>
    <cellStyle name="计算 2 7 2 5 3 4" xfId="25535"/>
    <cellStyle name="计算 2 7 2 5 4" xfId="25536"/>
    <cellStyle name="计算 2 7 2 5 4 2" xfId="25537"/>
    <cellStyle name="计算 2 7 2 5 4 2 2" xfId="25538"/>
    <cellStyle name="计算 2 7 2 5 4 2 3" xfId="25539"/>
    <cellStyle name="计算 2 7 2 5 4 3" xfId="25540"/>
    <cellStyle name="计算 2 7 2 5 4 4" xfId="25541"/>
    <cellStyle name="计算 2 7 2 5 5" xfId="25542"/>
    <cellStyle name="计算 2 7 2 5 5 2" xfId="25543"/>
    <cellStyle name="计算 2 7 2 5 5 3" xfId="25544"/>
    <cellStyle name="计算 2 7 2 5 6" xfId="25545"/>
    <cellStyle name="计算 2 7 2 5 7" xfId="25546"/>
    <cellStyle name="计算 2 7 2 6" xfId="25547"/>
    <cellStyle name="计算 2 7 2 6 2" xfId="25548"/>
    <cellStyle name="计算 2 7 2 6 2 2" xfId="25549"/>
    <cellStyle name="计算 2 7 2 6 2 3" xfId="25550"/>
    <cellStyle name="计算 2 7 2 6 3" xfId="25551"/>
    <cellStyle name="计算 2 7 2 6 4" xfId="25552"/>
    <cellStyle name="计算 2 7 2 7" xfId="25553"/>
    <cellStyle name="计算 2 7 2 7 2" xfId="25554"/>
    <cellStyle name="计算 2 7 2 7 3" xfId="25555"/>
    <cellStyle name="计算 2 7 2 8" xfId="25556"/>
    <cellStyle name="计算 2 7 2 9" xfId="25557"/>
    <cellStyle name="计算 2 7 3" xfId="25558"/>
    <cellStyle name="计算 2 7 3 2" xfId="25559"/>
    <cellStyle name="计算 2 7 3 2 2" xfId="25560"/>
    <cellStyle name="计算 2 7 3 2 2 2" xfId="25561"/>
    <cellStyle name="计算 2 7 3 2 2 2 2" xfId="25562"/>
    <cellStyle name="计算 2 7 3 2 2 2 2 2" xfId="25563"/>
    <cellStyle name="计算 2 7 3 2 2 2 2 3" xfId="25564"/>
    <cellStyle name="计算 2 7 3 2 2 2 3" xfId="25565"/>
    <cellStyle name="计算 2 7 3 2 2 2 4" xfId="25566"/>
    <cellStyle name="计算 2 7 3 2 2 3" xfId="25567"/>
    <cellStyle name="计算 2 7 3 2 2 3 2" xfId="25568"/>
    <cellStyle name="计算 2 7 3 2 2 3 2 2" xfId="25569"/>
    <cellStyle name="计算 2 7 3 2 2 3 2 3" xfId="25570"/>
    <cellStyle name="计算 2 7 3 2 2 3 3" xfId="25571"/>
    <cellStyle name="计算 2 7 3 2 2 3 4" xfId="25572"/>
    <cellStyle name="计算 2 7 3 2 2 4" xfId="25573"/>
    <cellStyle name="计算 2 7 3 2 2 4 2" xfId="25574"/>
    <cellStyle name="计算 2 7 3 2 2 4 2 2" xfId="25575"/>
    <cellStyle name="计算 2 7 3 2 2 4 2 3" xfId="25576"/>
    <cellStyle name="计算 2 7 3 2 2 4 3" xfId="25577"/>
    <cellStyle name="计算 2 7 3 2 2 4 4" xfId="25578"/>
    <cellStyle name="计算 2 7 3 2 2 5" xfId="25579"/>
    <cellStyle name="计算 2 7 3 2 2 5 2" xfId="25580"/>
    <cellStyle name="计算 2 7 3 2 2 5 3" xfId="25581"/>
    <cellStyle name="计算 2 7 3 2 2 6" xfId="25582"/>
    <cellStyle name="计算 2 7 3 2 2 7" xfId="25583"/>
    <cellStyle name="计算 2 7 3 2 3" xfId="25584"/>
    <cellStyle name="计算 2 7 3 2 3 2" xfId="25585"/>
    <cellStyle name="计算 2 7 3 2 3 2 2" xfId="25586"/>
    <cellStyle name="计算 2 7 3 2 3 2 2 2" xfId="25587"/>
    <cellStyle name="计算 2 7 3 2 3 2 2 3" xfId="25588"/>
    <cellStyle name="计算 2 7 3 2 3 2 3" xfId="25589"/>
    <cellStyle name="计算 2 7 3 2 3 2 4" xfId="25590"/>
    <cellStyle name="计算 2 7 3 2 3 3" xfId="25591"/>
    <cellStyle name="计算 2 7 3 2 3 3 2" xfId="25592"/>
    <cellStyle name="计算 2 7 3 2 3 3 2 2" xfId="25593"/>
    <cellStyle name="计算 2 7 3 2 3 3 2 3" xfId="25594"/>
    <cellStyle name="计算 2 7 3 2 3 3 3" xfId="25595"/>
    <cellStyle name="计算 2 7 3 2 3 3 4" xfId="25596"/>
    <cellStyle name="计算 2 7 3 2 3 4" xfId="25597"/>
    <cellStyle name="计算 2 7 3 2 3 4 2" xfId="25598"/>
    <cellStyle name="计算 2 7 3 2 3 4 2 2" xfId="25599"/>
    <cellStyle name="计算 2 7 3 2 3 4 2 3" xfId="25600"/>
    <cellStyle name="计算 2 7 3 2 3 4 3" xfId="25601"/>
    <cellStyle name="计算 2 7 3 2 3 4 4" xfId="25602"/>
    <cellStyle name="计算 2 7 3 2 3 5" xfId="25603"/>
    <cellStyle name="计算 2 7 3 2 3 5 2" xfId="25604"/>
    <cellStyle name="计算 2 7 3 2 3 5 3" xfId="25605"/>
    <cellStyle name="计算 2 7 3 2 3 6" xfId="25606"/>
    <cellStyle name="计算 2 7 3 2 3 7" xfId="25607"/>
    <cellStyle name="计算 2 7 3 2 4" xfId="25608"/>
    <cellStyle name="计算 2 7 3 2 4 2" xfId="25609"/>
    <cellStyle name="计算 2 7 3 2 4 2 2" xfId="25610"/>
    <cellStyle name="计算 2 7 3 2 4 2 2 2" xfId="25611"/>
    <cellStyle name="计算 2 7 3 2 4 2 2 3" xfId="25612"/>
    <cellStyle name="计算 2 7 3 2 4 2 3" xfId="25613"/>
    <cellStyle name="计算 2 7 3 2 4 2 4" xfId="25614"/>
    <cellStyle name="计算 2 7 3 2 4 3" xfId="25615"/>
    <cellStyle name="计算 2 7 3 2 4 3 2" xfId="25616"/>
    <cellStyle name="计算 2 7 3 2 4 3 2 2" xfId="25617"/>
    <cellStyle name="计算 2 7 3 2 4 3 2 3" xfId="25618"/>
    <cellStyle name="计算 2 7 3 2 4 3 3" xfId="25619"/>
    <cellStyle name="计算 2 7 3 2 4 3 4" xfId="25620"/>
    <cellStyle name="计算 2 7 3 2 4 4" xfId="25621"/>
    <cellStyle name="计算 2 7 3 2 4 4 2" xfId="25622"/>
    <cellStyle name="计算 2 7 3 2 4 4 2 2" xfId="25623"/>
    <cellStyle name="计算 2 7 3 2 4 4 2 3" xfId="25624"/>
    <cellStyle name="计算 2 7 3 2 4 4 3" xfId="25625"/>
    <cellStyle name="计算 2 7 3 2 4 4 4" xfId="25626"/>
    <cellStyle name="计算 2 7 3 2 4 5" xfId="25627"/>
    <cellStyle name="计算 2 7 3 2 4 5 2" xfId="25628"/>
    <cellStyle name="计算 2 7 3 2 4 5 3" xfId="25629"/>
    <cellStyle name="计算 2 7 3 2 4 6" xfId="25630"/>
    <cellStyle name="计算 2 7 3 2 4 7" xfId="25631"/>
    <cellStyle name="计算 2 7 3 2 5" xfId="25632"/>
    <cellStyle name="计算 2 7 3 2 5 2" xfId="25633"/>
    <cellStyle name="计算 2 7 3 2 5 2 2" xfId="25634"/>
    <cellStyle name="计算 2 7 3 2 5 2 3" xfId="25635"/>
    <cellStyle name="计算 2 7 3 2 5 3" xfId="25636"/>
    <cellStyle name="计算 2 7 3 2 5 4" xfId="25637"/>
    <cellStyle name="计算 2 7 3 2 6" xfId="25638"/>
    <cellStyle name="计算 2 7 3 2 6 2" xfId="25639"/>
    <cellStyle name="计算 2 7 3 2 6 3" xfId="25640"/>
    <cellStyle name="计算 2 7 3 2 7" xfId="25641"/>
    <cellStyle name="计算 2 7 3 2 8" xfId="25642"/>
    <cellStyle name="计算 2 7 3 3" xfId="25643"/>
    <cellStyle name="计算 2 7 3 3 2" xfId="25644"/>
    <cellStyle name="计算 2 7 3 3 2 2" xfId="25645"/>
    <cellStyle name="计算 2 7 3 3 2 2 2" xfId="25646"/>
    <cellStyle name="计算 2 7 3 3 2 2 3" xfId="25647"/>
    <cellStyle name="计算 2 7 3 3 2 3" xfId="25648"/>
    <cellStyle name="计算 2 7 3 3 2 4" xfId="25649"/>
    <cellStyle name="计算 2 7 3 3 3" xfId="25650"/>
    <cellStyle name="计算 2 7 3 3 3 2" xfId="25651"/>
    <cellStyle name="计算 2 7 3 3 3 2 2" xfId="25652"/>
    <cellStyle name="计算 2 7 3 3 3 2 3" xfId="25653"/>
    <cellStyle name="计算 2 7 3 3 3 3" xfId="25654"/>
    <cellStyle name="计算 2 7 3 3 3 4" xfId="25655"/>
    <cellStyle name="计算 2 7 3 3 4" xfId="25656"/>
    <cellStyle name="计算 2 7 3 3 4 2" xfId="25657"/>
    <cellStyle name="计算 2 7 3 3 4 2 2" xfId="25658"/>
    <cellStyle name="计算 2 7 3 3 4 2 3" xfId="25659"/>
    <cellStyle name="计算 2 7 3 3 4 3" xfId="25660"/>
    <cellStyle name="计算 2 7 3 3 4 4" xfId="25661"/>
    <cellStyle name="计算 2 7 3 3 5" xfId="25662"/>
    <cellStyle name="计算 2 7 3 3 5 2" xfId="25663"/>
    <cellStyle name="计算 2 7 3 3 5 3" xfId="25664"/>
    <cellStyle name="计算 2 7 3 3 6" xfId="25665"/>
    <cellStyle name="计算 2 7 3 3 7" xfId="25666"/>
    <cellStyle name="计算 2 7 3 4" xfId="25667"/>
    <cellStyle name="计算 2 7 3 4 2" xfId="25668"/>
    <cellStyle name="计算 2 7 3 4 2 2" xfId="25669"/>
    <cellStyle name="计算 2 7 3 4 2 2 2" xfId="25670"/>
    <cellStyle name="计算 2 7 3 4 2 2 3" xfId="25671"/>
    <cellStyle name="计算 2 7 3 4 2 3" xfId="25672"/>
    <cellStyle name="计算 2 7 3 4 2 4" xfId="25673"/>
    <cellStyle name="计算 2 7 3 4 3" xfId="25674"/>
    <cellStyle name="计算 2 7 3 4 3 2" xfId="25675"/>
    <cellStyle name="计算 2 7 3 4 3 2 2" xfId="25676"/>
    <cellStyle name="计算 2 7 3 4 3 2 3" xfId="25677"/>
    <cellStyle name="计算 2 7 3 4 3 3" xfId="25678"/>
    <cellStyle name="计算 2 7 3 4 3 4" xfId="25679"/>
    <cellStyle name="计算 2 7 3 4 4" xfId="25680"/>
    <cellStyle name="计算 2 7 3 4 4 2" xfId="25681"/>
    <cellStyle name="计算 2 7 3 4 4 2 2" xfId="25682"/>
    <cellStyle name="计算 2 7 3 4 4 2 3" xfId="25683"/>
    <cellStyle name="计算 2 7 3 4 4 3" xfId="25684"/>
    <cellStyle name="计算 2 7 3 4 4 4" xfId="25685"/>
    <cellStyle name="计算 2 7 3 4 5" xfId="25686"/>
    <cellStyle name="计算 2 7 3 4 5 2" xfId="25687"/>
    <cellStyle name="计算 2 7 3 4 5 3" xfId="25688"/>
    <cellStyle name="计算 2 7 3 4 6" xfId="25689"/>
    <cellStyle name="计算 2 7 3 4 7" xfId="25690"/>
    <cellStyle name="计算 2 7 3 5" xfId="25691"/>
    <cellStyle name="计算 2 7 3 5 2" xfId="25692"/>
    <cellStyle name="计算 2 7 3 5 2 2" xfId="25693"/>
    <cellStyle name="计算 2 7 3 5 2 2 2" xfId="25694"/>
    <cellStyle name="计算 2 7 3 5 2 2 3" xfId="25695"/>
    <cellStyle name="计算 2 7 3 5 2 3" xfId="25696"/>
    <cellStyle name="计算 2 7 3 5 2 4" xfId="25697"/>
    <cellStyle name="计算 2 7 3 5 3" xfId="25698"/>
    <cellStyle name="计算 2 7 3 5 3 2" xfId="25699"/>
    <cellStyle name="计算 2 7 3 5 3 2 2" xfId="25700"/>
    <cellStyle name="计算 2 7 3 5 3 2 3" xfId="25701"/>
    <cellStyle name="计算 2 7 3 5 3 3" xfId="25702"/>
    <cellStyle name="计算 2 7 3 5 3 4" xfId="25703"/>
    <cellStyle name="计算 2 7 3 5 4" xfId="25704"/>
    <cellStyle name="计算 2 7 3 5 4 2" xfId="25705"/>
    <cellStyle name="计算 2 7 3 5 4 2 2" xfId="25706"/>
    <cellStyle name="计算 2 7 3 5 4 2 3" xfId="25707"/>
    <cellStyle name="计算 2 7 3 5 4 3" xfId="25708"/>
    <cellStyle name="计算 2 7 3 5 4 4" xfId="25709"/>
    <cellStyle name="计算 2 7 3 5 5" xfId="25710"/>
    <cellStyle name="计算 2 7 3 5 5 2" xfId="25711"/>
    <cellStyle name="计算 2 7 3 5 5 3" xfId="25712"/>
    <cellStyle name="计算 2 7 3 5 6" xfId="25713"/>
    <cellStyle name="计算 2 7 3 5 7" xfId="25714"/>
    <cellStyle name="计算 2 7 3 6" xfId="25715"/>
    <cellStyle name="计算 2 7 3 6 2" xfId="25716"/>
    <cellStyle name="计算 2 7 3 6 2 2" xfId="25717"/>
    <cellStyle name="计算 2 7 3 6 2 3" xfId="25718"/>
    <cellStyle name="计算 2 7 3 6 3" xfId="25719"/>
    <cellStyle name="计算 2 7 3 6 4" xfId="25720"/>
    <cellStyle name="计算 2 7 3 7" xfId="25721"/>
    <cellStyle name="计算 2 7 3 7 2" xfId="25722"/>
    <cellStyle name="计算 2 7 3 7 3" xfId="25723"/>
    <cellStyle name="计算 2 7 3 8" xfId="25724"/>
    <cellStyle name="计算 2 7 3 9" xfId="25725"/>
    <cellStyle name="计算 2 7 4" xfId="25726"/>
    <cellStyle name="计算 2 7 4 2" xfId="25727"/>
    <cellStyle name="计算 2 7 4 2 2" xfId="25728"/>
    <cellStyle name="计算 2 7 4 2 2 2" xfId="25729"/>
    <cellStyle name="计算 2 7 4 2 2 2 2" xfId="25730"/>
    <cellStyle name="计算 2 7 4 2 2 2 2 2" xfId="25731"/>
    <cellStyle name="计算 2 7 4 2 2 2 2 3" xfId="25732"/>
    <cellStyle name="计算 2 7 4 2 2 2 3" xfId="25733"/>
    <cellStyle name="计算 2 7 4 2 2 2 4" xfId="25734"/>
    <cellStyle name="计算 2 7 4 2 2 3" xfId="25735"/>
    <cellStyle name="计算 2 7 4 2 2 3 2" xfId="25736"/>
    <cellStyle name="计算 2 7 4 2 2 3 2 2" xfId="25737"/>
    <cellStyle name="计算 2 7 4 2 2 3 2 3" xfId="25738"/>
    <cellStyle name="计算 2 7 4 2 2 3 3" xfId="25739"/>
    <cellStyle name="计算 2 7 4 2 2 3 4" xfId="25740"/>
    <cellStyle name="计算 2 7 4 2 2 4" xfId="25741"/>
    <cellStyle name="计算 2 7 4 2 2 4 2" xfId="25742"/>
    <cellStyle name="计算 2 7 4 2 2 4 2 2" xfId="25743"/>
    <cellStyle name="计算 2 7 4 2 2 4 2 3" xfId="25744"/>
    <cellStyle name="计算 2 7 4 2 2 4 3" xfId="25745"/>
    <cellStyle name="计算 2 7 4 2 2 4 4" xfId="25746"/>
    <cellStyle name="计算 2 7 4 2 2 5" xfId="25747"/>
    <cellStyle name="计算 2 7 4 2 2 5 2" xfId="25748"/>
    <cellStyle name="计算 2 7 4 2 2 5 3" xfId="25749"/>
    <cellStyle name="计算 2 7 4 2 2 6" xfId="25750"/>
    <cellStyle name="计算 2 7 4 2 2 7" xfId="25751"/>
    <cellStyle name="计算 2 7 4 2 3" xfId="25752"/>
    <cellStyle name="计算 2 7 4 2 3 2" xfId="25753"/>
    <cellStyle name="计算 2 7 4 2 3 2 2" xfId="25754"/>
    <cellStyle name="计算 2 7 4 2 3 2 2 2" xfId="25755"/>
    <cellStyle name="计算 2 7 4 2 3 2 2 3" xfId="25756"/>
    <cellStyle name="计算 2 7 4 2 3 2 3" xfId="25757"/>
    <cellStyle name="计算 2 7 4 2 3 2 4" xfId="25758"/>
    <cellStyle name="计算 2 7 4 2 3 3" xfId="25759"/>
    <cellStyle name="计算 2 7 4 2 3 3 2" xfId="25760"/>
    <cellStyle name="计算 2 7 4 2 3 3 2 2" xfId="25761"/>
    <cellStyle name="计算 2 7 4 2 3 3 2 3" xfId="25762"/>
    <cellStyle name="计算 2 7 4 2 3 3 3" xfId="25763"/>
    <cellStyle name="计算 2 7 4 2 3 3 4" xfId="25764"/>
    <cellStyle name="计算 2 7 4 2 3 4" xfId="25765"/>
    <cellStyle name="计算 2 7 4 2 3 4 2" xfId="25766"/>
    <cellStyle name="计算 2 7 4 2 3 4 2 2" xfId="25767"/>
    <cellStyle name="计算 2 7 4 2 3 4 2 3" xfId="25768"/>
    <cellStyle name="计算 2 7 4 2 3 4 3" xfId="25769"/>
    <cellStyle name="计算 2 7 4 2 3 4 4" xfId="25770"/>
    <cellStyle name="计算 2 7 4 2 3 5" xfId="25771"/>
    <cellStyle name="计算 2 7 4 2 3 5 2" xfId="25772"/>
    <cellStyle name="计算 2 7 4 2 3 5 3" xfId="25773"/>
    <cellStyle name="计算 2 7 4 2 3 6" xfId="25774"/>
    <cellStyle name="计算 2 7 4 2 3 7" xfId="25775"/>
    <cellStyle name="计算 2 7 4 2 4" xfId="25776"/>
    <cellStyle name="计算 2 7 4 2 4 2" xfId="25777"/>
    <cellStyle name="计算 2 7 4 2 4 2 2" xfId="25778"/>
    <cellStyle name="计算 2 7 4 2 4 2 2 2" xfId="25779"/>
    <cellStyle name="计算 2 7 4 2 4 2 2 3" xfId="25780"/>
    <cellStyle name="计算 2 7 4 2 4 2 3" xfId="25781"/>
    <cellStyle name="计算 2 7 4 2 4 2 4" xfId="25782"/>
    <cellStyle name="计算 2 7 4 2 4 3" xfId="25783"/>
    <cellStyle name="计算 2 7 4 2 4 3 2" xfId="25784"/>
    <cellStyle name="计算 2 7 4 2 4 3 2 2" xfId="25785"/>
    <cellStyle name="计算 2 7 4 2 4 3 2 3" xfId="25786"/>
    <cellStyle name="计算 2 7 4 2 4 3 3" xfId="25787"/>
    <cellStyle name="计算 2 7 4 2 4 3 4" xfId="25788"/>
    <cellStyle name="计算 2 7 4 2 4 4" xfId="25789"/>
    <cellStyle name="计算 2 7 4 2 4 4 2" xfId="25790"/>
    <cellStyle name="计算 2 7 4 2 4 4 2 2" xfId="25791"/>
    <cellStyle name="计算 2 7 4 2 4 4 2 3" xfId="25792"/>
    <cellStyle name="计算 2 7 4 2 4 4 3" xfId="25793"/>
    <cellStyle name="计算 2 7 4 2 4 4 4" xfId="25794"/>
    <cellStyle name="计算 2 7 4 2 4 5" xfId="25795"/>
    <cellStyle name="计算 2 7 4 2 4 5 2" xfId="25796"/>
    <cellStyle name="计算 2 7 4 2 4 5 3" xfId="25797"/>
    <cellStyle name="计算 2 7 4 2 4 6" xfId="25798"/>
    <cellStyle name="计算 2 7 4 2 4 7" xfId="25799"/>
    <cellStyle name="计算 2 7 4 2 5" xfId="25800"/>
    <cellStyle name="计算 2 7 4 2 5 2" xfId="25801"/>
    <cellStyle name="计算 2 7 4 2 5 2 2" xfId="25802"/>
    <cellStyle name="计算 2 7 4 2 5 2 3" xfId="25803"/>
    <cellStyle name="计算 2 7 4 2 5 3" xfId="25804"/>
    <cellStyle name="计算 2 7 4 2 5 4" xfId="25805"/>
    <cellStyle name="计算 2 7 4 2 6" xfId="25806"/>
    <cellStyle name="计算 2 7 4 2 6 2" xfId="25807"/>
    <cellStyle name="计算 2 7 4 2 6 3" xfId="25808"/>
    <cellStyle name="计算 2 7 4 2 7" xfId="25809"/>
    <cellStyle name="计算 2 7 4 2 8" xfId="25810"/>
    <cellStyle name="计算 2 7 4 3" xfId="25811"/>
    <cellStyle name="计算 2 7 4 3 2" xfId="25812"/>
    <cellStyle name="计算 2 7 4 3 2 2" xfId="25813"/>
    <cellStyle name="计算 2 7 4 3 2 2 2" xfId="25814"/>
    <cellStyle name="计算 2 7 4 3 2 2 3" xfId="25815"/>
    <cellStyle name="计算 2 7 4 3 2 3" xfId="25816"/>
    <cellStyle name="计算 2 7 4 3 2 4" xfId="25817"/>
    <cellStyle name="计算 2 7 4 3 3" xfId="25818"/>
    <cellStyle name="计算 2 7 4 3 3 2" xfId="25819"/>
    <cellStyle name="计算 2 7 4 3 3 2 2" xfId="25820"/>
    <cellStyle name="计算 2 7 4 3 3 2 3" xfId="25821"/>
    <cellStyle name="计算 2 7 4 3 3 3" xfId="25822"/>
    <cellStyle name="计算 2 7 4 3 3 4" xfId="25823"/>
    <cellStyle name="计算 2 7 4 3 4" xfId="25824"/>
    <cellStyle name="计算 2 7 4 3 4 2" xfId="25825"/>
    <cellStyle name="计算 2 7 4 3 4 2 2" xfId="25826"/>
    <cellStyle name="计算 2 7 4 3 4 2 3" xfId="25827"/>
    <cellStyle name="计算 2 7 4 3 4 3" xfId="25828"/>
    <cellStyle name="计算 2 7 4 3 4 4" xfId="25829"/>
    <cellStyle name="计算 2 7 4 3 5" xfId="25830"/>
    <cellStyle name="计算 2 7 4 3 5 2" xfId="25831"/>
    <cellStyle name="计算 2 7 4 3 5 3" xfId="25832"/>
    <cellStyle name="计算 2 7 4 3 6" xfId="25833"/>
    <cellStyle name="计算 2 7 4 3 7" xfId="25834"/>
    <cellStyle name="计算 2 7 4 4" xfId="25835"/>
    <cellStyle name="计算 2 7 4 4 2" xfId="25836"/>
    <cellStyle name="计算 2 7 4 4 2 2" xfId="25837"/>
    <cellStyle name="计算 2 7 4 4 2 2 2" xfId="25838"/>
    <cellStyle name="计算 2 7 4 4 2 2 3" xfId="25839"/>
    <cellStyle name="计算 2 7 4 4 2 3" xfId="25840"/>
    <cellStyle name="计算 2 7 4 4 2 4" xfId="25841"/>
    <cellStyle name="计算 2 7 4 4 3" xfId="25842"/>
    <cellStyle name="计算 2 7 4 4 3 2" xfId="25843"/>
    <cellStyle name="计算 2 7 4 4 3 2 2" xfId="25844"/>
    <cellStyle name="计算 2 7 4 4 3 2 3" xfId="25845"/>
    <cellStyle name="计算 2 7 4 4 3 3" xfId="25846"/>
    <cellStyle name="计算 2 7 4 4 3 4" xfId="25847"/>
    <cellStyle name="计算 2 7 4 4 4" xfId="25848"/>
    <cellStyle name="计算 2 7 4 4 4 2" xfId="25849"/>
    <cellStyle name="计算 2 7 4 4 4 2 2" xfId="25850"/>
    <cellStyle name="计算 2 7 4 4 4 2 3" xfId="25851"/>
    <cellStyle name="计算 2 7 4 4 4 3" xfId="25852"/>
    <cellStyle name="计算 2 7 4 4 4 4" xfId="25853"/>
    <cellStyle name="计算 2 7 4 4 5" xfId="25854"/>
    <cellStyle name="计算 2 7 4 4 5 2" xfId="25855"/>
    <cellStyle name="计算 2 7 4 4 5 3" xfId="25856"/>
    <cellStyle name="计算 2 7 4 4 6" xfId="25857"/>
    <cellStyle name="计算 2 7 4 4 7" xfId="25858"/>
    <cellStyle name="计算 2 7 4 5" xfId="25859"/>
    <cellStyle name="计算 2 7 4 5 2" xfId="25860"/>
    <cellStyle name="计算 2 7 4 5 2 2" xfId="25861"/>
    <cellStyle name="计算 2 7 4 5 2 2 2" xfId="25862"/>
    <cellStyle name="计算 2 7 4 5 2 2 3" xfId="25863"/>
    <cellStyle name="计算 2 7 4 5 2 3" xfId="25864"/>
    <cellStyle name="计算 2 7 4 5 2 4" xfId="25865"/>
    <cellStyle name="计算 2 7 4 5 3" xfId="25866"/>
    <cellStyle name="计算 2 7 4 5 3 2" xfId="25867"/>
    <cellStyle name="计算 2 7 4 5 3 2 2" xfId="25868"/>
    <cellStyle name="计算 2 7 4 5 3 2 3" xfId="25869"/>
    <cellStyle name="计算 2 7 4 5 3 3" xfId="25870"/>
    <cellStyle name="计算 2 7 4 5 3 4" xfId="25871"/>
    <cellStyle name="计算 2 7 4 5 4" xfId="25872"/>
    <cellStyle name="计算 2 7 4 5 4 2" xfId="25873"/>
    <cellStyle name="计算 2 7 4 5 4 2 2" xfId="25874"/>
    <cellStyle name="计算 2 7 4 5 4 2 3" xfId="25875"/>
    <cellStyle name="计算 2 7 4 5 4 3" xfId="25876"/>
    <cellStyle name="计算 2 7 4 5 4 4" xfId="25877"/>
    <cellStyle name="计算 2 7 4 5 5" xfId="25878"/>
    <cellStyle name="计算 2 7 4 5 5 2" xfId="25879"/>
    <cellStyle name="计算 2 7 4 5 5 3" xfId="25880"/>
    <cellStyle name="计算 2 7 4 5 6" xfId="25881"/>
    <cellStyle name="计算 2 7 4 5 7" xfId="25882"/>
    <cellStyle name="计算 2 7 4 6" xfId="25883"/>
    <cellStyle name="计算 2 7 4 6 2" xfId="25884"/>
    <cellStyle name="计算 2 7 4 6 2 2" xfId="25885"/>
    <cellStyle name="计算 2 7 4 6 2 3" xfId="25886"/>
    <cellStyle name="计算 2 7 4 6 3" xfId="25887"/>
    <cellStyle name="计算 2 7 4 6 4" xfId="25888"/>
    <cellStyle name="计算 2 7 4 7" xfId="25889"/>
    <cellStyle name="计算 2 7 4 8" xfId="25890"/>
    <cellStyle name="计算 2 7 5" xfId="25891"/>
    <cellStyle name="计算 2 7 5 2" xfId="25892"/>
    <cellStyle name="计算 2 7 5 2 2" xfId="25893"/>
    <cellStyle name="计算 2 7 5 2 2 2" xfId="25894"/>
    <cellStyle name="计算 2 7 5 2 2 2 2" xfId="25895"/>
    <cellStyle name="计算 2 7 5 2 2 2 3" xfId="25896"/>
    <cellStyle name="计算 2 7 5 2 2 3" xfId="25897"/>
    <cellStyle name="计算 2 7 5 2 2 4" xfId="25898"/>
    <cellStyle name="计算 2 7 5 2 3" xfId="25899"/>
    <cellStyle name="计算 2 7 5 2 3 2" xfId="25900"/>
    <cellStyle name="计算 2 7 5 2 3 2 2" xfId="25901"/>
    <cellStyle name="计算 2 7 5 2 3 2 3" xfId="25902"/>
    <cellStyle name="计算 2 7 5 2 3 3" xfId="25903"/>
    <cellStyle name="计算 2 7 5 2 3 4" xfId="25904"/>
    <cellStyle name="计算 2 7 5 2 4" xfId="25905"/>
    <cellStyle name="计算 2 7 5 2 4 2" xfId="25906"/>
    <cellStyle name="计算 2 7 5 2 4 2 2" xfId="25907"/>
    <cellStyle name="计算 2 7 5 2 4 2 3" xfId="25908"/>
    <cellStyle name="计算 2 7 5 2 4 3" xfId="25909"/>
    <cellStyle name="计算 2 7 5 2 4 4" xfId="25910"/>
    <cellStyle name="计算 2 7 5 2 5" xfId="25911"/>
    <cellStyle name="计算 2 7 5 2 5 2" xfId="25912"/>
    <cellStyle name="计算 2 7 5 2 5 3" xfId="25913"/>
    <cellStyle name="计算 2 7 5 2 6" xfId="25914"/>
    <cellStyle name="计算 2 7 5 2 7" xfId="25915"/>
    <cellStyle name="计算 2 7 5 3" xfId="25916"/>
    <cellStyle name="计算 2 7 5 3 2" xfId="25917"/>
    <cellStyle name="计算 2 7 5 3 2 2" xfId="25918"/>
    <cellStyle name="计算 2 7 5 3 2 2 2" xfId="25919"/>
    <cellStyle name="计算 2 7 5 3 2 2 3" xfId="25920"/>
    <cellStyle name="计算 2 7 5 3 2 3" xfId="25921"/>
    <cellStyle name="计算 2 7 5 3 2 4" xfId="25922"/>
    <cellStyle name="计算 2 7 5 3 3" xfId="25923"/>
    <cellStyle name="计算 2 7 5 3 3 2" xfId="25924"/>
    <cellStyle name="计算 2 7 5 3 3 2 2" xfId="25925"/>
    <cellStyle name="计算 2 7 5 3 3 2 3" xfId="25926"/>
    <cellStyle name="计算 2 7 5 3 3 3" xfId="25927"/>
    <cellStyle name="计算 2 7 5 3 3 4" xfId="25928"/>
    <cellStyle name="计算 2 7 5 3 4" xfId="25929"/>
    <cellStyle name="计算 2 7 5 3 4 2" xfId="25930"/>
    <cellStyle name="计算 2 7 5 3 4 2 2" xfId="25931"/>
    <cellStyle name="计算 2 7 5 3 4 2 3" xfId="25932"/>
    <cellStyle name="计算 2 7 5 3 4 3" xfId="25933"/>
    <cellStyle name="计算 2 7 5 3 4 4" xfId="25934"/>
    <cellStyle name="计算 2 7 5 3 5" xfId="25935"/>
    <cellStyle name="计算 2 7 5 3 5 2" xfId="25936"/>
    <cellStyle name="计算 2 7 5 3 5 3" xfId="25937"/>
    <cellStyle name="计算 2 7 5 3 6" xfId="25938"/>
    <cellStyle name="计算 2 7 5 3 7" xfId="25939"/>
    <cellStyle name="计算 2 7 5 4" xfId="25940"/>
    <cellStyle name="计算 2 7 5 4 2" xfId="25941"/>
    <cellStyle name="计算 2 7 5 4 2 2" xfId="25942"/>
    <cellStyle name="计算 2 7 5 4 2 2 2" xfId="25943"/>
    <cellStyle name="计算 2 7 5 4 2 2 3" xfId="25944"/>
    <cellStyle name="计算 2 7 5 4 2 3" xfId="25945"/>
    <cellStyle name="计算 2 7 5 4 2 4" xfId="25946"/>
    <cellStyle name="计算 2 7 5 4 3" xfId="25947"/>
    <cellStyle name="计算 2 7 5 4 3 2" xfId="25948"/>
    <cellStyle name="计算 2 7 5 4 3 2 2" xfId="25949"/>
    <cellStyle name="计算 2 7 5 4 3 2 3" xfId="25950"/>
    <cellStyle name="计算 2 7 5 4 3 3" xfId="25951"/>
    <cellStyle name="计算 2 7 5 4 3 4" xfId="25952"/>
    <cellStyle name="计算 2 7 5 4 4" xfId="25953"/>
    <cellStyle name="计算 2 7 5 4 4 2" xfId="25954"/>
    <cellStyle name="计算 2 7 5 4 4 2 2" xfId="25955"/>
    <cellStyle name="计算 2 7 5 4 4 2 3" xfId="25956"/>
    <cellStyle name="计算 2 7 5 4 4 3" xfId="25957"/>
    <cellStyle name="计算 2 7 5 4 4 4" xfId="25958"/>
    <cellStyle name="计算 2 7 5 4 5" xfId="25959"/>
    <cellStyle name="计算 2 7 5 4 5 2" xfId="25960"/>
    <cellStyle name="计算 2 7 5 4 5 3" xfId="25961"/>
    <cellStyle name="计算 2 7 5 4 6" xfId="25962"/>
    <cellStyle name="计算 2 7 5 4 7" xfId="25963"/>
    <cellStyle name="计算 2 7 5 5" xfId="25964"/>
    <cellStyle name="计算 2 7 5 5 2" xfId="25965"/>
    <cellStyle name="计算 2 7 5 5 2 2" xfId="25966"/>
    <cellStyle name="计算 2 7 5 5 2 3" xfId="25967"/>
    <cellStyle name="计算 2 7 5 5 3" xfId="25968"/>
    <cellStyle name="计算 2 7 5 5 4" xfId="25969"/>
    <cellStyle name="计算 2 7 5 6" xfId="25970"/>
    <cellStyle name="计算 2 7 5 6 2" xfId="25971"/>
    <cellStyle name="计算 2 7 5 6 3" xfId="25972"/>
    <cellStyle name="计算 2 7 5 7" xfId="25973"/>
    <cellStyle name="计算 2 7 5 8" xfId="25974"/>
    <cellStyle name="计算 2 7 6" xfId="25975"/>
    <cellStyle name="计算 2 7 6 2" xfId="25976"/>
    <cellStyle name="计算 2 7 6 2 2" xfId="25977"/>
    <cellStyle name="计算 2 7 6 2 2 2" xfId="25978"/>
    <cellStyle name="计算 2 7 6 2 2 3" xfId="25979"/>
    <cellStyle name="计算 2 7 6 2 3" xfId="25980"/>
    <cellStyle name="计算 2 7 6 2 4" xfId="25981"/>
    <cellStyle name="计算 2 7 6 3" xfId="25982"/>
    <cellStyle name="计算 2 7 6 3 2" xfId="25983"/>
    <cellStyle name="计算 2 7 6 3 2 2" xfId="25984"/>
    <cellStyle name="计算 2 7 6 3 2 3" xfId="25985"/>
    <cellStyle name="计算 2 7 6 3 3" xfId="25986"/>
    <cellStyle name="计算 2 7 6 3 4" xfId="25987"/>
    <cellStyle name="计算 2 7 6 4" xfId="25988"/>
    <cellStyle name="计算 2 7 6 4 2" xfId="25989"/>
    <cellStyle name="计算 2 7 6 4 2 2" xfId="25990"/>
    <cellStyle name="计算 2 7 6 4 2 3" xfId="25991"/>
    <cellStyle name="计算 2 7 6 4 3" xfId="25992"/>
    <cellStyle name="计算 2 7 6 4 4" xfId="25993"/>
    <cellStyle name="计算 2 7 6 5" xfId="25994"/>
    <cellStyle name="计算 2 7 6 5 2" xfId="25995"/>
    <cellStyle name="计算 2 7 6 5 3" xfId="25996"/>
    <cellStyle name="计算 2 7 6 6" xfId="25997"/>
    <cellStyle name="计算 2 7 6 7" xfId="25998"/>
    <cellStyle name="计算 2 7 7" xfId="25999"/>
    <cellStyle name="计算 2 7 7 2" xfId="26000"/>
    <cellStyle name="计算 2 7 7 2 2" xfId="26001"/>
    <cellStyle name="计算 2 7 7 2 2 2" xfId="26002"/>
    <cellStyle name="计算 2 7 7 2 2 3" xfId="26003"/>
    <cellStyle name="计算 2 7 7 2 3" xfId="26004"/>
    <cellStyle name="计算 2 7 7 2 4" xfId="26005"/>
    <cellStyle name="计算 2 7 7 3" xfId="26006"/>
    <cellStyle name="计算 2 7 7 3 2" xfId="26007"/>
    <cellStyle name="计算 2 7 7 3 2 2" xfId="26008"/>
    <cellStyle name="计算 2 7 7 3 2 3" xfId="26009"/>
    <cellStyle name="计算 2 7 7 3 3" xfId="26010"/>
    <cellStyle name="计算 2 7 7 3 4" xfId="26011"/>
    <cellStyle name="计算 2 7 7 4" xfId="26012"/>
    <cellStyle name="计算 2 7 7 4 2" xfId="26013"/>
    <cellStyle name="计算 2 7 7 4 2 2" xfId="26014"/>
    <cellStyle name="计算 2 7 7 4 2 3" xfId="26015"/>
    <cellStyle name="计算 2 7 7 4 3" xfId="26016"/>
    <cellStyle name="计算 2 7 7 4 4" xfId="26017"/>
    <cellStyle name="计算 2 7 7 5" xfId="26018"/>
    <cellStyle name="计算 2 7 7 5 2" xfId="26019"/>
    <cellStyle name="计算 2 7 7 5 3" xfId="26020"/>
    <cellStyle name="计算 2 7 7 6" xfId="26021"/>
    <cellStyle name="计算 2 7 7 7" xfId="26022"/>
    <cellStyle name="计算 2 7 8" xfId="26023"/>
    <cellStyle name="计算 2 7 8 2" xfId="26024"/>
    <cellStyle name="计算 2 7 8 2 2" xfId="26025"/>
    <cellStyle name="计算 2 7 8 2 2 2" xfId="26026"/>
    <cellStyle name="计算 2 7 8 2 2 3" xfId="26027"/>
    <cellStyle name="计算 2 7 8 2 3" xfId="26028"/>
    <cellStyle name="计算 2 7 8 2 4" xfId="26029"/>
    <cellStyle name="计算 2 7 8 3" xfId="26030"/>
    <cellStyle name="计算 2 7 8 3 2" xfId="26031"/>
    <cellStyle name="计算 2 7 8 3 2 2" xfId="26032"/>
    <cellStyle name="计算 2 7 8 3 2 3" xfId="26033"/>
    <cellStyle name="计算 2 7 8 3 3" xfId="26034"/>
    <cellStyle name="计算 2 7 8 3 4" xfId="26035"/>
    <cellStyle name="计算 2 7 8 4" xfId="26036"/>
    <cellStyle name="计算 2 7 8 4 2" xfId="26037"/>
    <cellStyle name="计算 2 7 8 4 2 2" xfId="26038"/>
    <cellStyle name="计算 2 7 8 4 2 3" xfId="26039"/>
    <cellStyle name="计算 2 7 8 4 3" xfId="26040"/>
    <cellStyle name="计算 2 7 8 4 4" xfId="26041"/>
    <cellStyle name="计算 2 7 8 5" xfId="26042"/>
    <cellStyle name="计算 2 7 8 5 2" xfId="26043"/>
    <cellStyle name="计算 2 7 8 5 3" xfId="26044"/>
    <cellStyle name="计算 2 7 8 6" xfId="26045"/>
    <cellStyle name="计算 2 7 8 7" xfId="26046"/>
    <cellStyle name="计算 2 7 9" xfId="26047"/>
    <cellStyle name="计算 2 7 9 2" xfId="26048"/>
    <cellStyle name="计算 2 7 9 2 2" xfId="26049"/>
    <cellStyle name="计算 2 7 9 2 3" xfId="26050"/>
    <cellStyle name="计算 2 7 9 3" xfId="26051"/>
    <cellStyle name="计算 2 7 9 4" xfId="26052"/>
    <cellStyle name="计算 2 8" xfId="26053"/>
    <cellStyle name="计算 2 8 2" xfId="26054"/>
    <cellStyle name="计算 2 8 2 2" xfId="26055"/>
    <cellStyle name="计算 2 8 2 2 2" xfId="26056"/>
    <cellStyle name="计算 2 8 2 2 2 2" xfId="26057"/>
    <cellStyle name="计算 2 8 2 2 2 2 2" xfId="26058"/>
    <cellStyle name="计算 2 8 2 2 2 2 3" xfId="26059"/>
    <cellStyle name="计算 2 8 2 2 2 3" xfId="26060"/>
    <cellStyle name="计算 2 8 2 2 2 4" xfId="26061"/>
    <cellStyle name="计算 2 8 2 2 3" xfId="26062"/>
    <cellStyle name="计算 2 8 2 2 3 2" xfId="26063"/>
    <cellStyle name="计算 2 8 2 2 3 2 2" xfId="26064"/>
    <cellStyle name="计算 2 8 2 2 3 2 3" xfId="26065"/>
    <cellStyle name="计算 2 8 2 2 3 3" xfId="26066"/>
    <cellStyle name="计算 2 8 2 2 3 4" xfId="26067"/>
    <cellStyle name="计算 2 8 2 2 4" xfId="26068"/>
    <cellStyle name="计算 2 8 2 2 4 2" xfId="26069"/>
    <cellStyle name="计算 2 8 2 2 4 2 2" xfId="26070"/>
    <cellStyle name="计算 2 8 2 2 4 2 3" xfId="26071"/>
    <cellStyle name="计算 2 8 2 2 4 3" xfId="26072"/>
    <cellStyle name="计算 2 8 2 2 4 4" xfId="26073"/>
    <cellStyle name="计算 2 8 2 2 5" xfId="26074"/>
    <cellStyle name="计算 2 8 2 2 5 2" xfId="26075"/>
    <cellStyle name="计算 2 8 2 2 5 3" xfId="26076"/>
    <cellStyle name="计算 2 8 2 2 6" xfId="26077"/>
    <cellStyle name="计算 2 8 2 2 7" xfId="26078"/>
    <cellStyle name="计算 2 8 2 3" xfId="26079"/>
    <cellStyle name="计算 2 8 2 3 2" xfId="26080"/>
    <cellStyle name="计算 2 8 2 3 2 2" xfId="26081"/>
    <cellStyle name="计算 2 8 2 3 2 2 2" xfId="26082"/>
    <cellStyle name="计算 2 8 2 3 2 2 3" xfId="26083"/>
    <cellStyle name="计算 2 8 2 3 2 3" xfId="26084"/>
    <cellStyle name="计算 2 8 2 3 2 4" xfId="26085"/>
    <cellStyle name="计算 2 8 2 3 3" xfId="26086"/>
    <cellStyle name="计算 2 8 2 3 3 2" xfId="26087"/>
    <cellStyle name="计算 2 8 2 3 3 2 2" xfId="26088"/>
    <cellStyle name="计算 2 8 2 3 3 2 3" xfId="26089"/>
    <cellStyle name="计算 2 8 2 3 3 3" xfId="26090"/>
    <cellStyle name="计算 2 8 2 3 3 4" xfId="26091"/>
    <cellStyle name="计算 2 8 2 3 4" xfId="26092"/>
    <cellStyle name="计算 2 8 2 3 4 2" xfId="26093"/>
    <cellStyle name="计算 2 8 2 3 4 2 2" xfId="26094"/>
    <cellStyle name="计算 2 8 2 3 4 2 3" xfId="26095"/>
    <cellStyle name="计算 2 8 2 3 4 3" xfId="26096"/>
    <cellStyle name="计算 2 8 2 3 4 4" xfId="26097"/>
    <cellStyle name="计算 2 8 2 3 5" xfId="26098"/>
    <cellStyle name="计算 2 8 2 3 5 2" xfId="26099"/>
    <cellStyle name="计算 2 8 2 3 5 3" xfId="26100"/>
    <cellStyle name="计算 2 8 2 3 6" xfId="26101"/>
    <cellStyle name="计算 2 8 2 3 7" xfId="26102"/>
    <cellStyle name="计算 2 8 2 4" xfId="26103"/>
    <cellStyle name="计算 2 8 2 4 2" xfId="26104"/>
    <cellStyle name="计算 2 8 2 4 2 2" xfId="26105"/>
    <cellStyle name="计算 2 8 2 4 2 2 2" xfId="26106"/>
    <cellStyle name="计算 2 8 2 4 2 2 3" xfId="26107"/>
    <cellStyle name="计算 2 8 2 4 2 3" xfId="26108"/>
    <cellStyle name="计算 2 8 2 4 2 4" xfId="26109"/>
    <cellStyle name="计算 2 8 2 4 3" xfId="26110"/>
    <cellStyle name="计算 2 8 2 4 3 2" xfId="26111"/>
    <cellStyle name="计算 2 8 2 4 3 2 2" xfId="26112"/>
    <cellStyle name="计算 2 8 2 4 3 2 3" xfId="26113"/>
    <cellStyle name="计算 2 8 2 4 3 3" xfId="26114"/>
    <cellStyle name="计算 2 8 2 4 3 4" xfId="26115"/>
    <cellStyle name="计算 2 8 2 4 4" xfId="26116"/>
    <cellStyle name="计算 2 8 2 4 4 2" xfId="26117"/>
    <cellStyle name="计算 2 8 2 4 4 2 2" xfId="26118"/>
    <cellStyle name="计算 2 8 2 4 4 2 3" xfId="26119"/>
    <cellStyle name="计算 2 8 2 4 4 3" xfId="26120"/>
    <cellStyle name="计算 2 8 2 4 4 4" xfId="26121"/>
    <cellStyle name="计算 2 8 2 4 5" xfId="26122"/>
    <cellStyle name="计算 2 8 2 4 5 2" xfId="26123"/>
    <cellStyle name="计算 2 8 2 4 5 3" xfId="26124"/>
    <cellStyle name="计算 2 8 2 4 6" xfId="26125"/>
    <cellStyle name="计算 2 8 2 4 7" xfId="26126"/>
    <cellStyle name="计算 2 8 2 5" xfId="26127"/>
    <cellStyle name="计算 2 8 2 5 2" xfId="26128"/>
    <cellStyle name="计算 2 8 2 5 2 2" xfId="26129"/>
    <cellStyle name="计算 2 8 2 5 2 3" xfId="26130"/>
    <cellStyle name="计算 2 8 2 5 3" xfId="26131"/>
    <cellStyle name="计算 2 8 2 5 4" xfId="26132"/>
    <cellStyle name="计算 2 8 2 6" xfId="26133"/>
    <cellStyle name="计算 2 8 2 6 2" xfId="26134"/>
    <cellStyle name="计算 2 8 2 6 3" xfId="26135"/>
    <cellStyle name="计算 2 8 2 7" xfId="26136"/>
    <cellStyle name="计算 2 8 2 8" xfId="26137"/>
    <cellStyle name="计算 2 8 3" xfId="26138"/>
    <cellStyle name="计算 2 8 3 2" xfId="26139"/>
    <cellStyle name="计算 2 8 3 2 2" xfId="26140"/>
    <cellStyle name="计算 2 8 3 2 2 2" xfId="26141"/>
    <cellStyle name="计算 2 8 3 2 2 3" xfId="26142"/>
    <cellStyle name="计算 2 8 3 2 3" xfId="26143"/>
    <cellStyle name="计算 2 8 3 2 4" xfId="26144"/>
    <cellStyle name="计算 2 8 3 3" xfId="26145"/>
    <cellStyle name="计算 2 8 3 3 2" xfId="26146"/>
    <cellStyle name="计算 2 8 3 3 2 2" xfId="26147"/>
    <cellStyle name="计算 2 8 3 3 2 3" xfId="26148"/>
    <cellStyle name="计算 2 8 3 3 3" xfId="26149"/>
    <cellStyle name="计算 2 8 3 3 4" xfId="26150"/>
    <cellStyle name="计算 2 8 3 4" xfId="26151"/>
    <cellStyle name="计算 2 8 3 4 2" xfId="26152"/>
    <cellStyle name="计算 2 8 3 4 2 2" xfId="26153"/>
    <cellStyle name="计算 2 8 3 4 2 3" xfId="26154"/>
    <cellStyle name="计算 2 8 3 4 3" xfId="26155"/>
    <cellStyle name="计算 2 8 3 4 4" xfId="26156"/>
    <cellStyle name="计算 2 8 3 5" xfId="26157"/>
    <cellStyle name="计算 2 8 3 5 2" xfId="26158"/>
    <cellStyle name="计算 2 8 3 5 3" xfId="26159"/>
    <cellStyle name="计算 2 8 3 6" xfId="26160"/>
    <cellStyle name="计算 2 8 3 7" xfId="26161"/>
    <cellStyle name="计算 2 8 4" xfId="26162"/>
    <cellStyle name="计算 2 8 4 2" xfId="26163"/>
    <cellStyle name="计算 2 8 4 2 2" xfId="26164"/>
    <cellStyle name="计算 2 8 4 2 2 2" xfId="26165"/>
    <cellStyle name="计算 2 8 4 2 2 3" xfId="26166"/>
    <cellStyle name="计算 2 8 4 2 3" xfId="26167"/>
    <cellStyle name="计算 2 8 4 2 4" xfId="26168"/>
    <cellStyle name="计算 2 8 4 3" xfId="26169"/>
    <cellStyle name="计算 2 8 4 3 2" xfId="26170"/>
    <cellStyle name="计算 2 8 4 3 2 2" xfId="26171"/>
    <cellStyle name="计算 2 8 4 3 2 3" xfId="26172"/>
    <cellStyle name="计算 2 8 4 3 3" xfId="26173"/>
    <cellStyle name="计算 2 8 4 3 4" xfId="26174"/>
    <cellStyle name="计算 2 8 4 4" xfId="26175"/>
    <cellStyle name="计算 2 8 4 4 2" xfId="26176"/>
    <cellStyle name="计算 2 8 4 4 2 2" xfId="26177"/>
    <cellStyle name="计算 2 8 4 4 2 3" xfId="26178"/>
    <cellStyle name="计算 2 8 4 4 3" xfId="26179"/>
    <cellStyle name="计算 2 8 4 4 4" xfId="26180"/>
    <cellStyle name="计算 2 8 4 5" xfId="26181"/>
    <cellStyle name="计算 2 8 4 5 2" xfId="26182"/>
    <cellStyle name="计算 2 8 4 5 3" xfId="26183"/>
    <cellStyle name="计算 2 8 4 6" xfId="26184"/>
    <cellStyle name="计算 2 8 4 7" xfId="26185"/>
    <cellStyle name="计算 2 8 5" xfId="26186"/>
    <cellStyle name="计算 2 8 5 2" xfId="26187"/>
    <cellStyle name="计算 2 8 5 2 2" xfId="26188"/>
    <cellStyle name="计算 2 8 5 2 2 2" xfId="26189"/>
    <cellStyle name="计算 2 8 5 2 2 3" xfId="26190"/>
    <cellStyle name="计算 2 8 5 2 3" xfId="26191"/>
    <cellStyle name="计算 2 8 5 2 4" xfId="26192"/>
    <cellStyle name="计算 2 8 5 3" xfId="26193"/>
    <cellStyle name="计算 2 8 5 3 2" xfId="26194"/>
    <cellStyle name="计算 2 8 5 3 2 2" xfId="26195"/>
    <cellStyle name="计算 2 8 5 3 2 3" xfId="26196"/>
    <cellStyle name="计算 2 8 5 3 3" xfId="26197"/>
    <cellStyle name="计算 2 8 5 3 4" xfId="26198"/>
    <cellStyle name="计算 2 8 5 4" xfId="26199"/>
    <cellStyle name="计算 2 8 5 4 2" xfId="26200"/>
    <cellStyle name="计算 2 8 5 4 2 2" xfId="26201"/>
    <cellStyle name="计算 2 8 5 4 2 3" xfId="26202"/>
    <cellStyle name="计算 2 8 5 4 3" xfId="26203"/>
    <cellStyle name="计算 2 8 5 4 4" xfId="26204"/>
    <cellStyle name="计算 2 8 5 5" xfId="26205"/>
    <cellStyle name="计算 2 8 5 5 2" xfId="26206"/>
    <cellStyle name="计算 2 8 5 5 3" xfId="26207"/>
    <cellStyle name="计算 2 8 5 6" xfId="26208"/>
    <cellStyle name="计算 2 8 5 7" xfId="26209"/>
    <cellStyle name="计算 2 8 6" xfId="26210"/>
    <cellStyle name="计算 2 8 6 2" xfId="26211"/>
    <cellStyle name="计算 2 8 6 2 2" xfId="26212"/>
    <cellStyle name="计算 2 8 6 2 3" xfId="26213"/>
    <cellStyle name="计算 2 8 6 3" xfId="26214"/>
    <cellStyle name="计算 2 8 6 4" xfId="26215"/>
    <cellStyle name="计算 2 8 7" xfId="26216"/>
    <cellStyle name="计算 2 8 7 2" xfId="26217"/>
    <cellStyle name="计算 2 8 7 3" xfId="26218"/>
    <cellStyle name="计算 2 8 8" xfId="26219"/>
    <cellStyle name="计算 2 8 9" xfId="26220"/>
    <cellStyle name="计算 2 9" xfId="26221"/>
    <cellStyle name="计算 2 9 2" xfId="26222"/>
    <cellStyle name="计算 2 9 2 2" xfId="26223"/>
    <cellStyle name="计算 2 9 2 2 2" xfId="26224"/>
    <cellStyle name="计算 2 9 2 2 2 2" xfId="26225"/>
    <cellStyle name="计算 2 9 2 2 2 2 2" xfId="26226"/>
    <cellStyle name="计算 2 9 2 2 2 2 3" xfId="26227"/>
    <cellStyle name="计算 2 9 2 2 2 3" xfId="26228"/>
    <cellStyle name="计算 2 9 2 2 2 4" xfId="26229"/>
    <cellStyle name="计算 2 9 2 2 3" xfId="26230"/>
    <cellStyle name="计算 2 9 2 2 3 2" xfId="26231"/>
    <cellStyle name="计算 2 9 2 2 3 2 2" xfId="26232"/>
    <cellStyle name="计算 2 9 2 2 3 2 3" xfId="26233"/>
    <cellStyle name="计算 2 9 2 2 3 3" xfId="26234"/>
    <cellStyle name="计算 2 9 2 2 3 4" xfId="26235"/>
    <cellStyle name="计算 2 9 2 2 4" xfId="26236"/>
    <cellStyle name="计算 2 9 2 2 4 2" xfId="26237"/>
    <cellStyle name="计算 2 9 2 2 4 2 2" xfId="26238"/>
    <cellStyle name="计算 2 9 2 2 4 2 3" xfId="26239"/>
    <cellStyle name="计算 2 9 2 2 4 3" xfId="26240"/>
    <cellStyle name="计算 2 9 2 2 4 4" xfId="26241"/>
    <cellStyle name="计算 2 9 2 2 5" xfId="26242"/>
    <cellStyle name="计算 2 9 2 2 5 2" xfId="26243"/>
    <cellStyle name="计算 2 9 2 2 5 3" xfId="26244"/>
    <cellStyle name="计算 2 9 2 2 6" xfId="26245"/>
    <cellStyle name="计算 2 9 2 2 7" xfId="26246"/>
    <cellStyle name="计算 2 9 2 3" xfId="26247"/>
    <cellStyle name="计算 2 9 2 3 2" xfId="26248"/>
    <cellStyle name="计算 2 9 2 3 2 2" xfId="26249"/>
    <cellStyle name="计算 2 9 2 3 2 2 2" xfId="26250"/>
    <cellStyle name="计算 2 9 2 3 2 2 3" xfId="26251"/>
    <cellStyle name="计算 2 9 2 3 2 3" xfId="26252"/>
    <cellStyle name="计算 2 9 2 3 2 4" xfId="26253"/>
    <cellStyle name="计算 2 9 2 3 3" xfId="26254"/>
    <cellStyle name="计算 2 9 2 3 3 2" xfId="26255"/>
    <cellStyle name="计算 2 9 2 3 3 2 2" xfId="26256"/>
    <cellStyle name="计算 2 9 2 3 3 2 3" xfId="26257"/>
    <cellStyle name="计算 2 9 2 3 3 3" xfId="26258"/>
    <cellStyle name="计算 2 9 2 3 3 4" xfId="26259"/>
    <cellStyle name="计算 2 9 2 3 4" xfId="26260"/>
    <cellStyle name="计算 2 9 2 3 4 2" xfId="26261"/>
    <cellStyle name="计算 2 9 2 3 4 2 2" xfId="26262"/>
    <cellStyle name="计算 2 9 2 3 4 2 3" xfId="26263"/>
    <cellStyle name="计算 2 9 2 3 4 3" xfId="26264"/>
    <cellStyle name="计算 2 9 2 3 4 4" xfId="26265"/>
    <cellStyle name="计算 2 9 2 3 5" xfId="26266"/>
    <cellStyle name="计算 2 9 2 3 5 2" xfId="26267"/>
    <cellStyle name="计算 2 9 2 3 5 3" xfId="26268"/>
    <cellStyle name="计算 2 9 2 3 6" xfId="26269"/>
    <cellStyle name="计算 2 9 2 3 7" xfId="26270"/>
    <cellStyle name="计算 2 9 2 4" xfId="26271"/>
    <cellStyle name="计算 2 9 2 4 2" xfId="26272"/>
    <cellStyle name="计算 2 9 2 4 2 2" xfId="26273"/>
    <cellStyle name="计算 2 9 2 4 2 2 2" xfId="26274"/>
    <cellStyle name="计算 2 9 2 4 2 2 3" xfId="26275"/>
    <cellStyle name="计算 2 9 2 4 2 3" xfId="26276"/>
    <cellStyle name="计算 2 9 2 4 2 4" xfId="26277"/>
    <cellStyle name="计算 2 9 2 4 3" xfId="26278"/>
    <cellStyle name="计算 2 9 2 4 3 2" xfId="26279"/>
    <cellStyle name="计算 2 9 2 4 3 2 2" xfId="26280"/>
    <cellStyle name="计算 2 9 2 4 3 2 3" xfId="26281"/>
    <cellStyle name="计算 2 9 2 4 3 3" xfId="26282"/>
    <cellStyle name="计算 2 9 2 4 3 4" xfId="26283"/>
    <cellStyle name="计算 2 9 2 4 4" xfId="26284"/>
    <cellStyle name="计算 2 9 2 4 4 2" xfId="26285"/>
    <cellStyle name="计算 2 9 2 4 4 2 2" xfId="26286"/>
    <cellStyle name="计算 2 9 2 4 4 2 3" xfId="26287"/>
    <cellStyle name="计算 2 9 2 4 4 3" xfId="26288"/>
    <cellStyle name="计算 2 9 2 4 4 4" xfId="26289"/>
    <cellStyle name="计算 2 9 2 4 5" xfId="26290"/>
    <cellStyle name="计算 2 9 2 4 5 2" xfId="26291"/>
    <cellStyle name="计算 2 9 2 4 5 3" xfId="26292"/>
    <cellStyle name="计算 2 9 2 4 6" xfId="26293"/>
    <cellStyle name="计算 2 9 2 4 7" xfId="26294"/>
    <cellStyle name="计算 2 9 2 5" xfId="26295"/>
    <cellStyle name="计算 2 9 2 5 2" xfId="26296"/>
    <cellStyle name="计算 2 9 2 5 2 2" xfId="26297"/>
    <cellStyle name="计算 2 9 2 5 2 3" xfId="26298"/>
    <cellStyle name="计算 2 9 2 5 3" xfId="26299"/>
    <cellStyle name="计算 2 9 2 5 4" xfId="26300"/>
    <cellStyle name="计算 2 9 2 6" xfId="26301"/>
    <cellStyle name="计算 2 9 2 6 2" xfId="26302"/>
    <cellStyle name="计算 2 9 2 6 3" xfId="26303"/>
    <cellStyle name="计算 2 9 2 7" xfId="26304"/>
    <cellStyle name="计算 2 9 2 8" xfId="26305"/>
    <cellStyle name="计算 2 9 3" xfId="26306"/>
    <cellStyle name="计算 2 9 3 2" xfId="26307"/>
    <cellStyle name="计算 2 9 3 2 2" xfId="26308"/>
    <cellStyle name="计算 2 9 3 2 2 2" xfId="26309"/>
    <cellStyle name="计算 2 9 3 2 2 3" xfId="26310"/>
    <cellStyle name="计算 2 9 3 2 3" xfId="26311"/>
    <cellStyle name="计算 2 9 3 2 4" xfId="26312"/>
    <cellStyle name="计算 2 9 3 3" xfId="26313"/>
    <cellStyle name="计算 2 9 3 3 2" xfId="26314"/>
    <cellStyle name="计算 2 9 3 3 2 2" xfId="26315"/>
    <cellStyle name="计算 2 9 3 3 2 3" xfId="26316"/>
    <cellStyle name="计算 2 9 3 3 3" xfId="26317"/>
    <cellStyle name="计算 2 9 3 3 4" xfId="26318"/>
    <cellStyle name="计算 2 9 3 4" xfId="26319"/>
    <cellStyle name="计算 2 9 3 4 2" xfId="26320"/>
    <cellStyle name="计算 2 9 3 4 2 2" xfId="26321"/>
    <cellStyle name="计算 2 9 3 4 2 3" xfId="26322"/>
    <cellStyle name="计算 2 9 3 4 3" xfId="26323"/>
    <cellStyle name="计算 2 9 3 4 4" xfId="26324"/>
    <cellStyle name="计算 2 9 3 5" xfId="26325"/>
    <cellStyle name="计算 2 9 3 5 2" xfId="26326"/>
    <cellStyle name="计算 2 9 3 5 3" xfId="26327"/>
    <cellStyle name="计算 2 9 3 6" xfId="26328"/>
    <cellStyle name="计算 2 9 3 7" xfId="26329"/>
    <cellStyle name="计算 2 9 4" xfId="26330"/>
    <cellStyle name="计算 2 9 4 2" xfId="26331"/>
    <cellStyle name="计算 2 9 4 2 2" xfId="26332"/>
    <cellStyle name="计算 2 9 4 2 2 2" xfId="26333"/>
    <cellStyle name="计算 2 9 4 2 2 3" xfId="26334"/>
    <cellStyle name="计算 2 9 4 2 3" xfId="26335"/>
    <cellStyle name="计算 2 9 4 2 4" xfId="26336"/>
    <cellStyle name="计算 2 9 4 3" xfId="26337"/>
    <cellStyle name="计算 2 9 4 3 2" xfId="26338"/>
    <cellStyle name="计算 2 9 4 3 2 2" xfId="26339"/>
    <cellStyle name="计算 2 9 4 3 2 3" xfId="26340"/>
    <cellStyle name="计算 2 9 4 3 3" xfId="26341"/>
    <cellStyle name="计算 2 9 4 3 4" xfId="26342"/>
    <cellStyle name="计算 2 9 4 4" xfId="26343"/>
    <cellStyle name="计算 2 9 4 4 2" xfId="26344"/>
    <cellStyle name="计算 2 9 4 4 2 2" xfId="26345"/>
    <cellStyle name="计算 2 9 4 4 2 3" xfId="26346"/>
    <cellStyle name="计算 2 9 4 4 3" xfId="26347"/>
    <cellStyle name="计算 2 9 4 4 4" xfId="26348"/>
    <cellStyle name="计算 2 9 4 5" xfId="26349"/>
    <cellStyle name="计算 2 9 4 5 2" xfId="26350"/>
    <cellStyle name="计算 2 9 4 5 3" xfId="26351"/>
    <cellStyle name="计算 2 9 4 6" xfId="26352"/>
    <cellStyle name="计算 2 9 4 7" xfId="26353"/>
    <cellStyle name="计算 2 9 5" xfId="26354"/>
    <cellStyle name="计算 2 9 5 2" xfId="26355"/>
    <cellStyle name="计算 2 9 5 2 2" xfId="26356"/>
    <cellStyle name="计算 2 9 5 2 2 2" xfId="26357"/>
    <cellStyle name="计算 2 9 5 2 2 3" xfId="26358"/>
    <cellStyle name="计算 2 9 5 2 3" xfId="26359"/>
    <cellStyle name="计算 2 9 5 2 4" xfId="26360"/>
    <cellStyle name="计算 2 9 5 3" xfId="26361"/>
    <cellStyle name="计算 2 9 5 3 2" xfId="26362"/>
    <cellStyle name="计算 2 9 5 3 2 2" xfId="26363"/>
    <cellStyle name="计算 2 9 5 3 2 3" xfId="26364"/>
    <cellStyle name="计算 2 9 5 3 3" xfId="26365"/>
    <cellStyle name="计算 2 9 5 3 4" xfId="26366"/>
    <cellStyle name="计算 2 9 5 4" xfId="26367"/>
    <cellStyle name="计算 2 9 5 4 2" xfId="26368"/>
    <cellStyle name="计算 2 9 5 4 2 2" xfId="26369"/>
    <cellStyle name="计算 2 9 5 4 2 3" xfId="26370"/>
    <cellStyle name="计算 2 9 5 4 3" xfId="26371"/>
    <cellStyle name="计算 2 9 5 4 4" xfId="26372"/>
    <cellStyle name="计算 2 9 5 5" xfId="26373"/>
    <cellStyle name="计算 2 9 5 5 2" xfId="26374"/>
    <cellStyle name="计算 2 9 5 5 3" xfId="26375"/>
    <cellStyle name="计算 2 9 5 6" xfId="26376"/>
    <cellStyle name="计算 2 9 5 7" xfId="26377"/>
    <cellStyle name="计算 2 9 6" xfId="26378"/>
    <cellStyle name="计算 2 9 6 2" xfId="26379"/>
    <cellStyle name="计算 2 9 6 2 2" xfId="26380"/>
    <cellStyle name="计算 2 9 6 2 3" xfId="26381"/>
    <cellStyle name="计算 2 9 6 3" xfId="26382"/>
    <cellStyle name="计算 2 9 6 4" xfId="26383"/>
    <cellStyle name="计算 2 9 7" xfId="26384"/>
    <cellStyle name="计算 2 9 7 2" xfId="26385"/>
    <cellStyle name="计算 2 9 7 3" xfId="26386"/>
    <cellStyle name="计算 2 9 8" xfId="26387"/>
    <cellStyle name="计算 2 9 9" xfId="26388"/>
    <cellStyle name="计算 3" xfId="26389"/>
    <cellStyle name="计算 3 10" xfId="26390"/>
    <cellStyle name="计算 3 10 2" xfId="26391"/>
    <cellStyle name="计算 3 10 2 2" xfId="26392"/>
    <cellStyle name="计算 3 10 2 3" xfId="26393"/>
    <cellStyle name="计算 3 10 3" xfId="26394"/>
    <cellStyle name="计算 3 10 4" xfId="26395"/>
    <cellStyle name="计算 3 11" xfId="26396"/>
    <cellStyle name="计算 3 12" xfId="26397"/>
    <cellStyle name="计算 3 2" xfId="26398"/>
    <cellStyle name="计算 3 2 10" xfId="26399"/>
    <cellStyle name="计算 3 2 11" xfId="26400"/>
    <cellStyle name="计算 3 2 2" xfId="26401"/>
    <cellStyle name="计算 3 2 2 10" xfId="26402"/>
    <cellStyle name="计算 3 2 2 11" xfId="26403"/>
    <cellStyle name="计算 3 2 2 2" xfId="26404"/>
    <cellStyle name="计算 3 2 2 2 2" xfId="26405"/>
    <cellStyle name="计算 3 2 2 2 2 2" xfId="26406"/>
    <cellStyle name="计算 3 2 2 2 2 2 2" xfId="26407"/>
    <cellStyle name="计算 3 2 2 2 2 2 2 2" xfId="26408"/>
    <cellStyle name="计算 3 2 2 2 2 2 2 2 2" xfId="26409"/>
    <cellStyle name="计算 3 2 2 2 2 2 2 2 3" xfId="26410"/>
    <cellStyle name="计算 3 2 2 2 2 2 2 3" xfId="26411"/>
    <cellStyle name="计算 3 2 2 2 2 2 2 4" xfId="26412"/>
    <cellStyle name="计算 3 2 2 2 2 2 3" xfId="26413"/>
    <cellStyle name="计算 3 2 2 2 2 2 3 2" xfId="26414"/>
    <cellStyle name="计算 3 2 2 2 2 2 3 2 2" xfId="26415"/>
    <cellStyle name="计算 3 2 2 2 2 2 3 2 3" xfId="26416"/>
    <cellStyle name="计算 3 2 2 2 2 2 3 3" xfId="26417"/>
    <cellStyle name="计算 3 2 2 2 2 2 3 4" xfId="26418"/>
    <cellStyle name="计算 3 2 2 2 2 2 4" xfId="26419"/>
    <cellStyle name="计算 3 2 2 2 2 2 4 2" xfId="26420"/>
    <cellStyle name="计算 3 2 2 2 2 2 4 2 2" xfId="26421"/>
    <cellStyle name="计算 3 2 2 2 2 2 4 2 3" xfId="26422"/>
    <cellStyle name="计算 3 2 2 2 2 2 4 3" xfId="26423"/>
    <cellStyle name="计算 3 2 2 2 2 2 4 4" xfId="26424"/>
    <cellStyle name="计算 3 2 2 2 2 2 5" xfId="26425"/>
    <cellStyle name="计算 3 2 2 2 2 2 5 2" xfId="26426"/>
    <cellStyle name="计算 3 2 2 2 2 2 5 3" xfId="26427"/>
    <cellStyle name="计算 3 2 2 2 2 2 6" xfId="26428"/>
    <cellStyle name="计算 3 2 2 2 2 2 7" xfId="26429"/>
    <cellStyle name="计算 3 2 2 2 2 3" xfId="26430"/>
    <cellStyle name="计算 3 2 2 2 2 3 2" xfId="26431"/>
    <cellStyle name="计算 3 2 2 2 2 3 2 2" xfId="26432"/>
    <cellStyle name="计算 3 2 2 2 2 3 2 2 2" xfId="26433"/>
    <cellStyle name="计算 3 2 2 2 2 3 2 2 3" xfId="26434"/>
    <cellStyle name="计算 3 2 2 2 2 3 2 3" xfId="26435"/>
    <cellStyle name="计算 3 2 2 2 2 3 2 4" xfId="26436"/>
    <cellStyle name="计算 3 2 2 2 2 3 3" xfId="26437"/>
    <cellStyle name="计算 3 2 2 2 2 3 3 2" xfId="26438"/>
    <cellStyle name="计算 3 2 2 2 2 3 3 2 2" xfId="26439"/>
    <cellStyle name="计算 3 2 2 2 2 3 3 2 3" xfId="26440"/>
    <cellStyle name="计算 3 2 2 2 2 3 3 3" xfId="26441"/>
    <cellStyle name="计算 3 2 2 2 2 3 3 4" xfId="26442"/>
    <cellStyle name="计算 3 2 2 2 2 3 4" xfId="26443"/>
    <cellStyle name="计算 3 2 2 2 2 3 4 2" xfId="26444"/>
    <cellStyle name="计算 3 2 2 2 2 3 4 2 2" xfId="26445"/>
    <cellStyle name="计算 3 2 2 2 2 3 4 2 3" xfId="26446"/>
    <cellStyle name="计算 3 2 2 2 2 3 4 3" xfId="26447"/>
    <cellStyle name="计算 3 2 2 2 2 3 4 4" xfId="26448"/>
    <cellStyle name="计算 3 2 2 2 2 3 5" xfId="26449"/>
    <cellStyle name="计算 3 2 2 2 2 3 5 2" xfId="26450"/>
    <cellStyle name="计算 3 2 2 2 2 3 5 3" xfId="26451"/>
    <cellStyle name="计算 3 2 2 2 2 3 6" xfId="26452"/>
    <cellStyle name="计算 3 2 2 2 2 3 7" xfId="26453"/>
    <cellStyle name="计算 3 2 2 2 2 4" xfId="26454"/>
    <cellStyle name="计算 3 2 2 2 2 4 2" xfId="26455"/>
    <cellStyle name="计算 3 2 2 2 2 4 2 2" xfId="26456"/>
    <cellStyle name="计算 3 2 2 2 2 4 2 2 2" xfId="26457"/>
    <cellStyle name="计算 3 2 2 2 2 4 2 2 3" xfId="26458"/>
    <cellStyle name="计算 3 2 2 2 2 4 2 3" xfId="26459"/>
    <cellStyle name="计算 3 2 2 2 2 4 2 4" xfId="26460"/>
    <cellStyle name="计算 3 2 2 2 2 4 3" xfId="26461"/>
    <cellStyle name="计算 3 2 2 2 2 4 3 2" xfId="26462"/>
    <cellStyle name="计算 3 2 2 2 2 4 3 2 2" xfId="26463"/>
    <cellStyle name="计算 3 2 2 2 2 4 3 2 3" xfId="26464"/>
    <cellStyle name="计算 3 2 2 2 2 4 3 3" xfId="26465"/>
    <cellStyle name="计算 3 2 2 2 2 4 3 4" xfId="26466"/>
    <cellStyle name="计算 3 2 2 2 2 4 4" xfId="26467"/>
    <cellStyle name="计算 3 2 2 2 2 4 4 2" xfId="26468"/>
    <cellStyle name="计算 3 2 2 2 2 4 4 2 2" xfId="26469"/>
    <cellStyle name="计算 3 2 2 2 2 4 4 2 3" xfId="26470"/>
    <cellStyle name="计算 3 2 2 2 2 4 4 3" xfId="26471"/>
    <cellStyle name="计算 3 2 2 2 2 4 4 4" xfId="26472"/>
    <cellStyle name="计算 3 2 2 2 2 4 5" xfId="26473"/>
    <cellStyle name="计算 3 2 2 2 2 4 5 2" xfId="26474"/>
    <cellStyle name="计算 3 2 2 2 2 4 5 3" xfId="26475"/>
    <cellStyle name="计算 3 2 2 2 2 4 6" xfId="26476"/>
    <cellStyle name="计算 3 2 2 2 2 4 7" xfId="26477"/>
    <cellStyle name="计算 3 2 2 2 2 5" xfId="26478"/>
    <cellStyle name="计算 3 2 2 2 2 5 2" xfId="26479"/>
    <cellStyle name="计算 3 2 2 2 2 5 2 2" xfId="26480"/>
    <cellStyle name="计算 3 2 2 2 2 5 2 3" xfId="26481"/>
    <cellStyle name="计算 3 2 2 2 2 5 3" xfId="26482"/>
    <cellStyle name="计算 3 2 2 2 2 5 4" xfId="26483"/>
    <cellStyle name="计算 3 2 2 2 2 6" xfId="26484"/>
    <cellStyle name="计算 3 2 2 2 2 6 2" xfId="26485"/>
    <cellStyle name="计算 3 2 2 2 2 6 3" xfId="26486"/>
    <cellStyle name="计算 3 2 2 2 2 7" xfId="26487"/>
    <cellStyle name="计算 3 2 2 2 2 8" xfId="26488"/>
    <cellStyle name="计算 3 2 2 2 3" xfId="26489"/>
    <cellStyle name="计算 3 2 2 2 3 2" xfId="26490"/>
    <cellStyle name="计算 3 2 2 2 3 2 2" xfId="26491"/>
    <cellStyle name="计算 3 2 2 2 3 2 2 2" xfId="26492"/>
    <cellStyle name="计算 3 2 2 2 3 2 2 3" xfId="26493"/>
    <cellStyle name="计算 3 2 2 2 3 2 3" xfId="26494"/>
    <cellStyle name="计算 3 2 2 2 3 2 4" xfId="26495"/>
    <cellStyle name="计算 3 2 2 2 3 3" xfId="26496"/>
    <cellStyle name="计算 3 2 2 2 3 3 2" xfId="26497"/>
    <cellStyle name="计算 3 2 2 2 3 3 2 2" xfId="26498"/>
    <cellStyle name="计算 3 2 2 2 3 3 2 3" xfId="26499"/>
    <cellStyle name="计算 3 2 2 2 3 3 3" xfId="26500"/>
    <cellStyle name="计算 3 2 2 2 3 3 4" xfId="26501"/>
    <cellStyle name="计算 3 2 2 2 3 4" xfId="26502"/>
    <cellStyle name="计算 3 2 2 2 3 4 2" xfId="26503"/>
    <cellStyle name="计算 3 2 2 2 3 4 2 2" xfId="26504"/>
    <cellStyle name="计算 3 2 2 2 3 4 2 3" xfId="26505"/>
    <cellStyle name="计算 3 2 2 2 3 4 3" xfId="26506"/>
    <cellStyle name="计算 3 2 2 2 3 4 4" xfId="26507"/>
    <cellStyle name="计算 3 2 2 2 3 5" xfId="26508"/>
    <cellStyle name="计算 3 2 2 2 3 5 2" xfId="26509"/>
    <cellStyle name="计算 3 2 2 2 3 5 3" xfId="26510"/>
    <cellStyle name="计算 3 2 2 2 3 6" xfId="26511"/>
    <cellStyle name="计算 3 2 2 2 3 7" xfId="26512"/>
    <cellStyle name="计算 3 2 2 2 4" xfId="26513"/>
    <cellStyle name="计算 3 2 2 2 4 2" xfId="26514"/>
    <cellStyle name="计算 3 2 2 2 4 2 2" xfId="26515"/>
    <cellStyle name="计算 3 2 2 2 4 2 2 2" xfId="26516"/>
    <cellStyle name="计算 3 2 2 2 4 2 2 3" xfId="26517"/>
    <cellStyle name="计算 3 2 2 2 4 2 3" xfId="26518"/>
    <cellStyle name="计算 3 2 2 2 4 2 4" xfId="26519"/>
    <cellStyle name="计算 3 2 2 2 4 3" xfId="26520"/>
    <cellStyle name="计算 3 2 2 2 4 3 2" xfId="26521"/>
    <cellStyle name="计算 3 2 2 2 4 3 2 2" xfId="26522"/>
    <cellStyle name="计算 3 2 2 2 4 3 2 3" xfId="26523"/>
    <cellStyle name="计算 3 2 2 2 4 3 3" xfId="26524"/>
    <cellStyle name="计算 3 2 2 2 4 3 4" xfId="26525"/>
    <cellStyle name="计算 3 2 2 2 4 4" xfId="26526"/>
    <cellStyle name="计算 3 2 2 2 4 4 2" xfId="26527"/>
    <cellStyle name="计算 3 2 2 2 4 4 2 2" xfId="26528"/>
    <cellStyle name="计算 3 2 2 2 4 4 2 3" xfId="26529"/>
    <cellStyle name="计算 3 2 2 2 4 4 3" xfId="26530"/>
    <cellStyle name="计算 3 2 2 2 4 4 4" xfId="26531"/>
    <cellStyle name="计算 3 2 2 2 4 5" xfId="26532"/>
    <cellStyle name="计算 3 2 2 2 4 5 2" xfId="26533"/>
    <cellStyle name="计算 3 2 2 2 4 5 3" xfId="26534"/>
    <cellStyle name="计算 3 2 2 2 4 6" xfId="26535"/>
    <cellStyle name="计算 3 2 2 2 4 7" xfId="26536"/>
    <cellStyle name="计算 3 2 2 2 5" xfId="26537"/>
    <cellStyle name="计算 3 2 2 2 5 2" xfId="26538"/>
    <cellStyle name="计算 3 2 2 2 5 2 2" xfId="26539"/>
    <cellStyle name="计算 3 2 2 2 5 2 2 2" xfId="26540"/>
    <cellStyle name="计算 3 2 2 2 5 2 2 3" xfId="26541"/>
    <cellStyle name="计算 3 2 2 2 5 2 3" xfId="26542"/>
    <cellStyle name="计算 3 2 2 2 5 2 4" xfId="26543"/>
    <cellStyle name="计算 3 2 2 2 5 3" xfId="26544"/>
    <cellStyle name="计算 3 2 2 2 5 3 2" xfId="26545"/>
    <cellStyle name="计算 3 2 2 2 5 3 2 2" xfId="26546"/>
    <cellStyle name="计算 3 2 2 2 5 3 2 3" xfId="26547"/>
    <cellStyle name="计算 3 2 2 2 5 3 3" xfId="26548"/>
    <cellStyle name="计算 3 2 2 2 5 3 4" xfId="26549"/>
    <cellStyle name="计算 3 2 2 2 5 4" xfId="26550"/>
    <cellStyle name="计算 3 2 2 2 5 4 2" xfId="26551"/>
    <cellStyle name="计算 3 2 2 2 5 4 2 2" xfId="26552"/>
    <cellStyle name="计算 3 2 2 2 5 4 2 3" xfId="26553"/>
    <cellStyle name="计算 3 2 2 2 5 4 3" xfId="26554"/>
    <cellStyle name="计算 3 2 2 2 5 4 4" xfId="26555"/>
    <cellStyle name="计算 3 2 2 2 5 5" xfId="26556"/>
    <cellStyle name="计算 3 2 2 2 5 5 2" xfId="26557"/>
    <cellStyle name="计算 3 2 2 2 5 5 3" xfId="26558"/>
    <cellStyle name="计算 3 2 2 2 5 6" xfId="26559"/>
    <cellStyle name="计算 3 2 2 2 5 7" xfId="26560"/>
    <cellStyle name="计算 3 2 2 2 6" xfId="26561"/>
    <cellStyle name="计算 3 2 2 2 6 2" xfId="26562"/>
    <cellStyle name="计算 3 2 2 2 6 2 2" xfId="26563"/>
    <cellStyle name="计算 3 2 2 2 6 2 3" xfId="26564"/>
    <cellStyle name="计算 3 2 2 2 6 3" xfId="26565"/>
    <cellStyle name="计算 3 2 2 2 6 4" xfId="26566"/>
    <cellStyle name="计算 3 2 2 2 7" xfId="26567"/>
    <cellStyle name="计算 3 2 2 2 7 2" xfId="26568"/>
    <cellStyle name="计算 3 2 2 2 7 3" xfId="26569"/>
    <cellStyle name="计算 3 2 2 2 8" xfId="26570"/>
    <cellStyle name="计算 3 2 2 2 9" xfId="26571"/>
    <cellStyle name="计算 3 2 2 3" xfId="26572"/>
    <cellStyle name="计算 3 2 2 3 2" xfId="26573"/>
    <cellStyle name="计算 3 2 2 3 2 2" xfId="26574"/>
    <cellStyle name="计算 3 2 2 3 2 2 2" xfId="26575"/>
    <cellStyle name="计算 3 2 2 3 2 2 2 2" xfId="26576"/>
    <cellStyle name="计算 3 2 2 3 2 2 2 2 2" xfId="26577"/>
    <cellStyle name="计算 3 2 2 3 2 2 2 2 3" xfId="26578"/>
    <cellStyle name="计算 3 2 2 3 2 2 2 3" xfId="26579"/>
    <cellStyle name="计算 3 2 2 3 2 2 2 4" xfId="26580"/>
    <cellStyle name="计算 3 2 2 3 2 2 3" xfId="26581"/>
    <cellStyle name="计算 3 2 2 3 2 2 3 2" xfId="26582"/>
    <cellStyle name="计算 3 2 2 3 2 2 3 2 2" xfId="26583"/>
    <cellStyle name="计算 3 2 2 3 2 2 3 2 3" xfId="26584"/>
    <cellStyle name="计算 3 2 2 3 2 2 3 3" xfId="26585"/>
    <cellStyle name="计算 3 2 2 3 2 2 3 4" xfId="26586"/>
    <cellStyle name="计算 3 2 2 3 2 2 4" xfId="26587"/>
    <cellStyle name="计算 3 2 2 3 2 2 4 2" xfId="26588"/>
    <cellStyle name="计算 3 2 2 3 2 2 4 2 2" xfId="26589"/>
    <cellStyle name="计算 3 2 2 3 2 2 4 2 3" xfId="26590"/>
    <cellStyle name="计算 3 2 2 3 2 2 4 3" xfId="26591"/>
    <cellStyle name="计算 3 2 2 3 2 2 4 4" xfId="26592"/>
    <cellStyle name="计算 3 2 2 3 2 2 5" xfId="26593"/>
    <cellStyle name="计算 3 2 2 3 2 2 5 2" xfId="26594"/>
    <cellStyle name="计算 3 2 2 3 2 2 5 3" xfId="26595"/>
    <cellStyle name="计算 3 2 2 3 2 2 6" xfId="26596"/>
    <cellStyle name="计算 3 2 2 3 2 2 7" xfId="26597"/>
    <cellStyle name="计算 3 2 2 3 2 3" xfId="26598"/>
    <cellStyle name="计算 3 2 2 3 2 3 2" xfId="26599"/>
    <cellStyle name="计算 3 2 2 3 2 3 2 2" xfId="26600"/>
    <cellStyle name="计算 3 2 2 3 2 3 2 2 2" xfId="26601"/>
    <cellStyle name="计算 3 2 2 3 2 3 2 2 3" xfId="26602"/>
    <cellStyle name="计算 3 2 2 3 2 3 2 3" xfId="26603"/>
    <cellStyle name="计算 3 2 2 3 2 3 2 4" xfId="26604"/>
    <cellStyle name="计算 3 2 2 3 2 3 3" xfId="26605"/>
    <cellStyle name="计算 3 2 2 3 2 3 3 2" xfId="26606"/>
    <cellStyle name="计算 3 2 2 3 2 3 3 2 2" xfId="26607"/>
    <cellStyle name="计算 3 2 2 3 2 3 3 2 3" xfId="26608"/>
    <cellStyle name="计算 3 2 2 3 2 3 3 3" xfId="26609"/>
    <cellStyle name="计算 3 2 2 3 2 3 3 4" xfId="26610"/>
    <cellStyle name="计算 3 2 2 3 2 3 4" xfId="26611"/>
    <cellStyle name="计算 3 2 2 3 2 3 4 2" xfId="26612"/>
    <cellStyle name="计算 3 2 2 3 2 3 4 2 2" xfId="26613"/>
    <cellStyle name="计算 3 2 2 3 2 3 4 2 3" xfId="26614"/>
    <cellStyle name="计算 3 2 2 3 2 3 4 3" xfId="26615"/>
    <cellStyle name="计算 3 2 2 3 2 3 4 4" xfId="26616"/>
    <cellStyle name="计算 3 2 2 3 2 3 5" xfId="26617"/>
    <cellStyle name="计算 3 2 2 3 2 3 5 2" xfId="26618"/>
    <cellStyle name="计算 3 2 2 3 2 3 5 3" xfId="26619"/>
    <cellStyle name="计算 3 2 2 3 2 3 6" xfId="26620"/>
    <cellStyle name="计算 3 2 2 3 2 3 7" xfId="26621"/>
    <cellStyle name="计算 3 2 2 3 2 4" xfId="26622"/>
    <cellStyle name="计算 3 2 2 3 2 4 2" xfId="26623"/>
    <cellStyle name="计算 3 2 2 3 2 4 2 2" xfId="26624"/>
    <cellStyle name="计算 3 2 2 3 2 4 2 2 2" xfId="26625"/>
    <cellStyle name="计算 3 2 2 3 2 4 2 2 3" xfId="26626"/>
    <cellStyle name="计算 3 2 2 3 2 4 2 3" xfId="26627"/>
    <cellStyle name="计算 3 2 2 3 2 4 2 4" xfId="26628"/>
    <cellStyle name="计算 3 2 2 3 2 4 3" xfId="26629"/>
    <cellStyle name="计算 3 2 2 3 2 4 3 2" xfId="26630"/>
    <cellStyle name="计算 3 2 2 3 2 4 3 2 2" xfId="26631"/>
    <cellStyle name="计算 3 2 2 3 2 4 3 2 3" xfId="26632"/>
    <cellStyle name="计算 3 2 2 3 2 4 3 3" xfId="26633"/>
    <cellStyle name="计算 3 2 2 3 2 4 3 4" xfId="26634"/>
    <cellStyle name="计算 3 2 2 3 2 4 4" xfId="26635"/>
    <cellStyle name="计算 3 2 2 3 2 4 4 2" xfId="26636"/>
    <cellStyle name="计算 3 2 2 3 2 4 4 2 2" xfId="26637"/>
    <cellStyle name="计算 3 2 2 3 2 4 4 2 3" xfId="26638"/>
    <cellStyle name="计算 3 2 2 3 2 4 4 3" xfId="26639"/>
    <cellStyle name="计算 3 2 2 3 2 4 4 4" xfId="26640"/>
    <cellStyle name="计算 3 2 2 3 2 4 5" xfId="26641"/>
    <cellStyle name="计算 3 2 2 3 2 4 5 2" xfId="26642"/>
    <cellStyle name="计算 3 2 2 3 2 4 5 3" xfId="26643"/>
    <cellStyle name="计算 3 2 2 3 2 4 6" xfId="26644"/>
    <cellStyle name="计算 3 2 2 3 2 4 7" xfId="26645"/>
    <cellStyle name="计算 3 2 2 3 2 5" xfId="26646"/>
    <cellStyle name="计算 3 2 2 3 2 5 2" xfId="26647"/>
    <cellStyle name="计算 3 2 2 3 2 5 2 2" xfId="26648"/>
    <cellStyle name="计算 3 2 2 3 2 5 2 3" xfId="26649"/>
    <cellStyle name="计算 3 2 2 3 2 5 3" xfId="26650"/>
    <cellStyle name="计算 3 2 2 3 2 5 4" xfId="26651"/>
    <cellStyle name="计算 3 2 2 3 2 6" xfId="26652"/>
    <cellStyle name="计算 3 2 2 3 2 6 2" xfId="26653"/>
    <cellStyle name="计算 3 2 2 3 2 6 3" xfId="26654"/>
    <cellStyle name="计算 3 2 2 3 2 7" xfId="26655"/>
    <cellStyle name="计算 3 2 2 3 2 8" xfId="26656"/>
    <cellStyle name="计算 3 2 2 3 3" xfId="26657"/>
    <cellStyle name="计算 3 2 2 3 3 2" xfId="26658"/>
    <cellStyle name="计算 3 2 2 3 3 2 2" xfId="26659"/>
    <cellStyle name="计算 3 2 2 3 3 2 2 2" xfId="26660"/>
    <cellStyle name="计算 3 2 2 3 3 2 2 3" xfId="26661"/>
    <cellStyle name="计算 3 2 2 3 3 2 3" xfId="26662"/>
    <cellStyle name="计算 3 2 2 3 3 2 4" xfId="26663"/>
    <cellStyle name="计算 3 2 2 3 3 3" xfId="26664"/>
    <cellStyle name="计算 3 2 2 3 3 3 2" xfId="26665"/>
    <cellStyle name="计算 3 2 2 3 3 3 2 2" xfId="26666"/>
    <cellStyle name="计算 3 2 2 3 3 3 2 3" xfId="26667"/>
    <cellStyle name="计算 3 2 2 3 3 3 3" xfId="26668"/>
    <cellStyle name="计算 3 2 2 3 3 3 4" xfId="26669"/>
    <cellStyle name="计算 3 2 2 3 3 4" xfId="26670"/>
    <cellStyle name="计算 3 2 2 3 3 4 2" xfId="26671"/>
    <cellStyle name="计算 3 2 2 3 3 4 2 2" xfId="26672"/>
    <cellStyle name="计算 3 2 2 3 3 4 2 3" xfId="26673"/>
    <cellStyle name="计算 3 2 2 3 3 4 3" xfId="26674"/>
    <cellStyle name="计算 3 2 2 3 3 4 4" xfId="26675"/>
    <cellStyle name="计算 3 2 2 3 3 5" xfId="26676"/>
    <cellStyle name="计算 3 2 2 3 3 5 2" xfId="26677"/>
    <cellStyle name="计算 3 2 2 3 3 5 3" xfId="26678"/>
    <cellStyle name="计算 3 2 2 3 3 6" xfId="26679"/>
    <cellStyle name="计算 3 2 2 3 3 7" xfId="26680"/>
    <cellStyle name="计算 3 2 2 3 4" xfId="26681"/>
    <cellStyle name="计算 3 2 2 3 4 2" xfId="26682"/>
    <cellStyle name="计算 3 2 2 3 4 2 2" xfId="26683"/>
    <cellStyle name="计算 3 2 2 3 4 2 2 2" xfId="26684"/>
    <cellStyle name="计算 3 2 2 3 4 2 2 3" xfId="26685"/>
    <cellStyle name="计算 3 2 2 3 4 2 3" xfId="26686"/>
    <cellStyle name="计算 3 2 2 3 4 2 4" xfId="26687"/>
    <cellStyle name="计算 3 2 2 3 4 3" xfId="26688"/>
    <cellStyle name="计算 3 2 2 3 4 3 2" xfId="26689"/>
    <cellStyle name="计算 3 2 2 3 4 3 2 2" xfId="26690"/>
    <cellStyle name="计算 3 2 2 3 4 3 2 3" xfId="26691"/>
    <cellStyle name="计算 3 2 2 3 4 3 3" xfId="26692"/>
    <cellStyle name="计算 3 2 2 3 4 3 4" xfId="26693"/>
    <cellStyle name="计算 3 2 2 3 4 4" xfId="26694"/>
    <cellStyle name="计算 3 2 2 3 4 4 2" xfId="26695"/>
    <cellStyle name="计算 3 2 2 3 4 4 2 2" xfId="26696"/>
    <cellStyle name="计算 3 2 2 3 4 4 2 3" xfId="26697"/>
    <cellStyle name="计算 3 2 2 3 4 4 3" xfId="26698"/>
    <cellStyle name="计算 3 2 2 3 4 4 4" xfId="26699"/>
    <cellStyle name="计算 3 2 2 3 4 5" xfId="26700"/>
    <cellStyle name="计算 3 2 2 3 4 5 2" xfId="26701"/>
    <cellStyle name="计算 3 2 2 3 4 5 3" xfId="26702"/>
    <cellStyle name="计算 3 2 2 3 4 6" xfId="26703"/>
    <cellStyle name="计算 3 2 2 3 4 7" xfId="26704"/>
    <cellStyle name="计算 3 2 2 3 5" xfId="26705"/>
    <cellStyle name="计算 3 2 2 3 5 2" xfId="26706"/>
    <cellStyle name="计算 3 2 2 3 5 2 2" xfId="26707"/>
    <cellStyle name="计算 3 2 2 3 5 2 2 2" xfId="26708"/>
    <cellStyle name="计算 3 2 2 3 5 2 2 3" xfId="26709"/>
    <cellStyle name="计算 3 2 2 3 5 2 3" xfId="26710"/>
    <cellStyle name="计算 3 2 2 3 5 2 4" xfId="26711"/>
    <cellStyle name="计算 3 2 2 3 5 3" xfId="26712"/>
    <cellStyle name="计算 3 2 2 3 5 3 2" xfId="26713"/>
    <cellStyle name="计算 3 2 2 3 5 3 2 2" xfId="26714"/>
    <cellStyle name="计算 3 2 2 3 5 3 2 3" xfId="26715"/>
    <cellStyle name="计算 3 2 2 3 5 3 3" xfId="26716"/>
    <cellStyle name="计算 3 2 2 3 5 3 4" xfId="26717"/>
    <cellStyle name="计算 3 2 2 3 5 4" xfId="26718"/>
    <cellStyle name="计算 3 2 2 3 5 4 2" xfId="26719"/>
    <cellStyle name="计算 3 2 2 3 5 4 2 2" xfId="26720"/>
    <cellStyle name="计算 3 2 2 3 5 4 2 3" xfId="26721"/>
    <cellStyle name="计算 3 2 2 3 5 4 3" xfId="26722"/>
    <cellStyle name="计算 3 2 2 3 5 4 4" xfId="26723"/>
    <cellStyle name="计算 3 2 2 3 5 5" xfId="26724"/>
    <cellStyle name="计算 3 2 2 3 5 5 2" xfId="26725"/>
    <cellStyle name="计算 3 2 2 3 5 5 3" xfId="26726"/>
    <cellStyle name="计算 3 2 2 3 5 6" xfId="26727"/>
    <cellStyle name="计算 3 2 2 3 5 7" xfId="26728"/>
    <cellStyle name="计算 3 2 2 3 6" xfId="26729"/>
    <cellStyle name="计算 3 2 2 3 6 2" xfId="26730"/>
    <cellStyle name="计算 3 2 2 3 6 2 2" xfId="26731"/>
    <cellStyle name="计算 3 2 2 3 6 2 3" xfId="26732"/>
    <cellStyle name="计算 3 2 2 3 6 3" xfId="26733"/>
    <cellStyle name="计算 3 2 2 3 6 4" xfId="26734"/>
    <cellStyle name="计算 3 2 2 3 7" xfId="26735"/>
    <cellStyle name="计算 3 2 2 3 7 2" xfId="26736"/>
    <cellStyle name="计算 3 2 2 3 7 3" xfId="26737"/>
    <cellStyle name="计算 3 2 2 3 8" xfId="26738"/>
    <cellStyle name="计算 3 2 2 3 9" xfId="26739"/>
    <cellStyle name="计算 3 2 2 4" xfId="26740"/>
    <cellStyle name="计算 3 2 2 4 2" xfId="26741"/>
    <cellStyle name="计算 3 2 2 4 2 2" xfId="26742"/>
    <cellStyle name="计算 3 2 2 4 2 2 2" xfId="26743"/>
    <cellStyle name="计算 3 2 2 4 2 2 2 2" xfId="26744"/>
    <cellStyle name="计算 3 2 2 4 2 2 2 2 2" xfId="26745"/>
    <cellStyle name="计算 3 2 2 4 2 2 2 2 3" xfId="26746"/>
    <cellStyle name="计算 3 2 2 4 2 2 2 3" xfId="26747"/>
    <cellStyle name="计算 3 2 2 4 2 2 2 4" xfId="26748"/>
    <cellStyle name="计算 3 2 2 4 2 2 3" xfId="26749"/>
    <cellStyle name="计算 3 2 2 4 2 2 3 2" xfId="26750"/>
    <cellStyle name="计算 3 2 2 4 2 2 3 2 2" xfId="26751"/>
    <cellStyle name="计算 3 2 2 4 2 2 3 2 3" xfId="26752"/>
    <cellStyle name="计算 3 2 2 4 2 2 3 3" xfId="26753"/>
    <cellStyle name="计算 3 2 2 4 2 2 3 4" xfId="26754"/>
    <cellStyle name="计算 3 2 2 4 2 2 4" xfId="26755"/>
    <cellStyle name="计算 3 2 2 4 2 2 4 2" xfId="26756"/>
    <cellStyle name="计算 3 2 2 4 2 2 4 2 2" xfId="26757"/>
    <cellStyle name="计算 3 2 2 4 2 2 4 2 3" xfId="26758"/>
    <cellStyle name="计算 3 2 2 4 2 2 4 3" xfId="26759"/>
    <cellStyle name="计算 3 2 2 4 2 2 4 4" xfId="26760"/>
    <cellStyle name="计算 3 2 2 4 2 2 5" xfId="26761"/>
    <cellStyle name="计算 3 2 2 4 2 2 5 2" xfId="26762"/>
    <cellStyle name="计算 3 2 2 4 2 2 5 3" xfId="26763"/>
    <cellStyle name="计算 3 2 2 4 2 2 6" xfId="26764"/>
    <cellStyle name="计算 3 2 2 4 2 2 7" xfId="26765"/>
    <cellStyle name="计算 3 2 2 4 2 3" xfId="26766"/>
    <cellStyle name="计算 3 2 2 4 2 3 2" xfId="26767"/>
    <cellStyle name="计算 3 2 2 4 2 3 2 2" xfId="26768"/>
    <cellStyle name="计算 3 2 2 4 2 3 2 2 2" xfId="26769"/>
    <cellStyle name="计算 3 2 2 4 2 3 2 2 3" xfId="26770"/>
    <cellStyle name="计算 3 2 2 4 2 3 2 3" xfId="26771"/>
    <cellStyle name="计算 3 2 2 4 2 3 2 4" xfId="26772"/>
    <cellStyle name="计算 3 2 2 4 2 3 3" xfId="26773"/>
    <cellStyle name="计算 3 2 2 4 2 3 3 2" xfId="26774"/>
    <cellStyle name="计算 3 2 2 4 2 3 3 2 2" xfId="26775"/>
    <cellStyle name="计算 3 2 2 4 2 3 3 2 3" xfId="26776"/>
    <cellStyle name="计算 3 2 2 4 2 3 3 3" xfId="26777"/>
    <cellStyle name="计算 3 2 2 4 2 3 3 4" xfId="26778"/>
    <cellStyle name="计算 3 2 2 4 2 3 4" xfId="26779"/>
    <cellStyle name="计算 3 2 2 4 2 3 4 2" xfId="26780"/>
    <cellStyle name="计算 3 2 2 4 2 3 4 2 2" xfId="26781"/>
    <cellStyle name="计算 3 2 2 4 2 3 4 2 3" xfId="26782"/>
    <cellStyle name="计算 3 2 2 4 2 3 4 3" xfId="26783"/>
    <cellStyle name="计算 3 2 2 4 2 3 4 4" xfId="26784"/>
    <cellStyle name="计算 3 2 2 4 2 3 5" xfId="26785"/>
    <cellStyle name="计算 3 2 2 4 2 3 5 2" xfId="26786"/>
    <cellStyle name="计算 3 2 2 4 2 3 5 3" xfId="26787"/>
    <cellStyle name="计算 3 2 2 4 2 3 6" xfId="26788"/>
    <cellStyle name="计算 3 2 2 4 2 3 7" xfId="26789"/>
    <cellStyle name="计算 3 2 2 4 2 4" xfId="26790"/>
    <cellStyle name="计算 3 2 2 4 2 4 2" xfId="26791"/>
    <cellStyle name="计算 3 2 2 4 2 4 2 2" xfId="26792"/>
    <cellStyle name="计算 3 2 2 4 2 4 2 2 2" xfId="26793"/>
    <cellStyle name="计算 3 2 2 4 2 4 2 2 3" xfId="26794"/>
    <cellStyle name="计算 3 2 2 4 2 4 2 3" xfId="26795"/>
    <cellStyle name="计算 3 2 2 4 2 4 2 4" xfId="26796"/>
    <cellStyle name="计算 3 2 2 4 2 4 3" xfId="26797"/>
    <cellStyle name="计算 3 2 2 4 2 4 3 2" xfId="26798"/>
    <cellStyle name="计算 3 2 2 4 2 4 3 2 2" xfId="26799"/>
    <cellStyle name="计算 3 2 2 4 2 4 3 2 3" xfId="26800"/>
    <cellStyle name="计算 3 2 2 4 2 4 3 3" xfId="26801"/>
    <cellStyle name="计算 3 2 2 4 2 4 3 4" xfId="26802"/>
    <cellStyle name="计算 3 2 2 4 2 4 4" xfId="26803"/>
    <cellStyle name="计算 3 2 2 4 2 4 4 2" xfId="26804"/>
    <cellStyle name="计算 3 2 2 4 2 4 4 2 2" xfId="26805"/>
    <cellStyle name="计算 3 2 2 4 2 4 4 2 3" xfId="26806"/>
    <cellStyle name="计算 3 2 2 4 2 4 4 3" xfId="26807"/>
    <cellStyle name="计算 3 2 2 4 2 4 4 4" xfId="26808"/>
    <cellStyle name="计算 3 2 2 4 2 4 5" xfId="26809"/>
    <cellStyle name="计算 3 2 2 4 2 4 5 2" xfId="26810"/>
    <cellStyle name="计算 3 2 2 4 2 4 5 3" xfId="26811"/>
    <cellStyle name="计算 3 2 2 4 2 4 6" xfId="26812"/>
    <cellStyle name="计算 3 2 2 4 2 4 7" xfId="26813"/>
    <cellStyle name="计算 3 2 2 4 2 5" xfId="26814"/>
    <cellStyle name="计算 3 2 2 4 2 5 2" xfId="26815"/>
    <cellStyle name="计算 3 2 2 4 2 5 2 2" xfId="26816"/>
    <cellStyle name="计算 3 2 2 4 2 5 2 3" xfId="26817"/>
    <cellStyle name="计算 3 2 2 4 2 5 3" xfId="26818"/>
    <cellStyle name="计算 3 2 2 4 2 5 4" xfId="26819"/>
    <cellStyle name="计算 3 2 2 4 2 6" xfId="26820"/>
    <cellStyle name="计算 3 2 2 4 2 6 2" xfId="26821"/>
    <cellStyle name="计算 3 2 2 4 2 6 3" xfId="26822"/>
    <cellStyle name="计算 3 2 2 4 2 7" xfId="26823"/>
    <cellStyle name="计算 3 2 2 4 2 8" xfId="26824"/>
    <cellStyle name="计算 3 2 2 4 3" xfId="26825"/>
    <cellStyle name="计算 3 2 2 4 3 2" xfId="26826"/>
    <cellStyle name="计算 3 2 2 4 3 2 2" xfId="26827"/>
    <cellStyle name="计算 3 2 2 4 3 2 2 2" xfId="26828"/>
    <cellStyle name="计算 3 2 2 4 3 2 2 3" xfId="26829"/>
    <cellStyle name="计算 3 2 2 4 3 2 3" xfId="26830"/>
    <cellStyle name="计算 3 2 2 4 3 2 4" xfId="26831"/>
    <cellStyle name="计算 3 2 2 4 3 3" xfId="26832"/>
    <cellStyle name="计算 3 2 2 4 3 3 2" xfId="26833"/>
    <cellStyle name="计算 3 2 2 4 3 3 2 2" xfId="26834"/>
    <cellStyle name="计算 3 2 2 4 3 3 2 3" xfId="26835"/>
    <cellStyle name="计算 3 2 2 4 3 3 3" xfId="26836"/>
    <cellStyle name="计算 3 2 2 4 3 3 4" xfId="26837"/>
    <cellStyle name="计算 3 2 2 4 3 4" xfId="26838"/>
    <cellStyle name="计算 3 2 2 4 3 4 2" xfId="26839"/>
    <cellStyle name="计算 3 2 2 4 3 4 2 2" xfId="26840"/>
    <cellStyle name="计算 3 2 2 4 3 4 2 3" xfId="26841"/>
    <cellStyle name="计算 3 2 2 4 3 4 3" xfId="26842"/>
    <cellStyle name="计算 3 2 2 4 3 4 4" xfId="26843"/>
    <cellStyle name="计算 3 2 2 4 3 5" xfId="26844"/>
    <cellStyle name="计算 3 2 2 4 3 5 2" xfId="26845"/>
    <cellStyle name="计算 3 2 2 4 3 5 3" xfId="26846"/>
    <cellStyle name="计算 3 2 2 4 3 6" xfId="26847"/>
    <cellStyle name="计算 3 2 2 4 3 7" xfId="26848"/>
    <cellStyle name="计算 3 2 2 4 4" xfId="26849"/>
    <cellStyle name="计算 3 2 2 4 4 2" xfId="26850"/>
    <cellStyle name="计算 3 2 2 4 4 2 2" xfId="26851"/>
    <cellStyle name="计算 3 2 2 4 4 2 2 2" xfId="26852"/>
    <cellStyle name="计算 3 2 2 4 4 2 2 3" xfId="26853"/>
    <cellStyle name="计算 3 2 2 4 4 2 3" xfId="26854"/>
    <cellStyle name="计算 3 2 2 4 4 2 4" xfId="26855"/>
    <cellStyle name="计算 3 2 2 4 4 3" xfId="26856"/>
    <cellStyle name="计算 3 2 2 4 4 3 2" xfId="26857"/>
    <cellStyle name="计算 3 2 2 4 4 3 2 2" xfId="26858"/>
    <cellStyle name="计算 3 2 2 4 4 3 2 3" xfId="26859"/>
    <cellStyle name="计算 3 2 2 4 4 3 3" xfId="26860"/>
    <cellStyle name="计算 3 2 2 4 4 3 4" xfId="26861"/>
    <cellStyle name="计算 3 2 2 4 4 4" xfId="26862"/>
    <cellStyle name="计算 3 2 2 4 4 4 2" xfId="26863"/>
    <cellStyle name="计算 3 2 2 4 4 4 2 2" xfId="26864"/>
    <cellStyle name="计算 3 2 2 4 4 4 2 3" xfId="26865"/>
    <cellStyle name="计算 3 2 2 4 4 4 3" xfId="26866"/>
    <cellStyle name="计算 3 2 2 4 4 4 4" xfId="26867"/>
    <cellStyle name="计算 3 2 2 4 4 5" xfId="26868"/>
    <cellStyle name="计算 3 2 2 4 4 5 2" xfId="26869"/>
    <cellStyle name="计算 3 2 2 4 4 5 3" xfId="26870"/>
    <cellStyle name="计算 3 2 2 4 4 6" xfId="26871"/>
    <cellStyle name="计算 3 2 2 4 4 7" xfId="26872"/>
    <cellStyle name="计算 3 2 2 4 5" xfId="26873"/>
    <cellStyle name="计算 3 2 2 4 5 2" xfId="26874"/>
    <cellStyle name="计算 3 2 2 4 5 2 2" xfId="26875"/>
    <cellStyle name="计算 3 2 2 4 5 2 2 2" xfId="26876"/>
    <cellStyle name="计算 3 2 2 4 5 2 2 3" xfId="26877"/>
    <cellStyle name="计算 3 2 2 4 5 2 3" xfId="26878"/>
    <cellStyle name="计算 3 2 2 4 5 2 4" xfId="26879"/>
    <cellStyle name="计算 3 2 2 4 5 3" xfId="26880"/>
    <cellStyle name="计算 3 2 2 4 5 3 2" xfId="26881"/>
    <cellStyle name="计算 3 2 2 4 5 3 2 2" xfId="26882"/>
    <cellStyle name="计算 3 2 2 4 5 3 2 3" xfId="26883"/>
    <cellStyle name="计算 3 2 2 4 5 3 3" xfId="26884"/>
    <cellStyle name="计算 3 2 2 4 5 3 4" xfId="26885"/>
    <cellStyle name="计算 3 2 2 4 5 4" xfId="26886"/>
    <cellStyle name="计算 3 2 2 4 5 4 2" xfId="26887"/>
    <cellStyle name="计算 3 2 2 4 5 4 2 2" xfId="26888"/>
    <cellStyle name="计算 3 2 2 4 5 4 2 3" xfId="26889"/>
    <cellStyle name="计算 3 2 2 4 5 4 3" xfId="26890"/>
    <cellStyle name="计算 3 2 2 4 5 4 4" xfId="26891"/>
    <cellStyle name="计算 3 2 2 4 5 5" xfId="26892"/>
    <cellStyle name="计算 3 2 2 4 5 5 2" xfId="26893"/>
    <cellStyle name="计算 3 2 2 4 5 5 3" xfId="26894"/>
    <cellStyle name="计算 3 2 2 4 5 6" xfId="26895"/>
    <cellStyle name="计算 3 2 2 4 5 7" xfId="26896"/>
    <cellStyle name="计算 3 2 2 4 6" xfId="26897"/>
    <cellStyle name="计算 3 2 2 4 6 2" xfId="26898"/>
    <cellStyle name="计算 3 2 2 4 6 2 2" xfId="26899"/>
    <cellStyle name="计算 3 2 2 4 6 2 3" xfId="26900"/>
    <cellStyle name="计算 3 2 2 4 6 3" xfId="26901"/>
    <cellStyle name="计算 3 2 2 4 6 4" xfId="26902"/>
    <cellStyle name="计算 3 2 2 4 7" xfId="26903"/>
    <cellStyle name="计算 3 2 2 4 8" xfId="26904"/>
    <cellStyle name="计算 3 2 2 5" xfId="26905"/>
    <cellStyle name="计算 3 2 2 5 2" xfId="26906"/>
    <cellStyle name="计算 3 2 2 5 2 2" xfId="26907"/>
    <cellStyle name="计算 3 2 2 5 2 2 2" xfId="26908"/>
    <cellStyle name="计算 3 2 2 5 2 2 2 2" xfId="26909"/>
    <cellStyle name="计算 3 2 2 5 2 2 2 3" xfId="26910"/>
    <cellStyle name="计算 3 2 2 5 2 2 3" xfId="26911"/>
    <cellStyle name="计算 3 2 2 5 2 2 4" xfId="26912"/>
    <cellStyle name="计算 3 2 2 5 2 3" xfId="26913"/>
    <cellStyle name="计算 3 2 2 5 2 3 2" xfId="26914"/>
    <cellStyle name="计算 3 2 2 5 2 3 2 2" xfId="26915"/>
    <cellStyle name="计算 3 2 2 5 2 3 2 3" xfId="26916"/>
    <cellStyle name="计算 3 2 2 5 2 3 3" xfId="26917"/>
    <cellStyle name="计算 3 2 2 5 2 3 4" xfId="26918"/>
    <cellStyle name="计算 3 2 2 5 2 4" xfId="26919"/>
    <cellStyle name="计算 3 2 2 5 2 4 2" xfId="26920"/>
    <cellStyle name="计算 3 2 2 5 2 4 2 2" xfId="26921"/>
    <cellStyle name="计算 3 2 2 5 2 4 2 3" xfId="26922"/>
    <cellStyle name="计算 3 2 2 5 2 4 3" xfId="26923"/>
    <cellStyle name="计算 3 2 2 5 2 4 4" xfId="26924"/>
    <cellStyle name="计算 3 2 2 5 2 5" xfId="26925"/>
    <cellStyle name="计算 3 2 2 5 2 5 2" xfId="26926"/>
    <cellStyle name="计算 3 2 2 5 2 5 3" xfId="26927"/>
    <cellStyle name="计算 3 2 2 5 2 6" xfId="26928"/>
    <cellStyle name="计算 3 2 2 5 2 7" xfId="26929"/>
    <cellStyle name="计算 3 2 2 5 3" xfId="26930"/>
    <cellStyle name="计算 3 2 2 5 3 2" xfId="26931"/>
    <cellStyle name="计算 3 2 2 5 3 2 2" xfId="26932"/>
    <cellStyle name="计算 3 2 2 5 3 2 2 2" xfId="26933"/>
    <cellStyle name="计算 3 2 2 5 3 2 2 3" xfId="26934"/>
    <cellStyle name="计算 3 2 2 5 3 2 3" xfId="26935"/>
    <cellStyle name="计算 3 2 2 5 3 2 4" xfId="26936"/>
    <cellStyle name="计算 3 2 2 5 3 3" xfId="26937"/>
    <cellStyle name="计算 3 2 2 5 3 3 2" xfId="26938"/>
    <cellStyle name="计算 3 2 2 5 3 3 2 2" xfId="26939"/>
    <cellStyle name="计算 3 2 2 5 3 3 2 3" xfId="26940"/>
    <cellStyle name="计算 3 2 2 5 3 3 3" xfId="26941"/>
    <cellStyle name="计算 3 2 2 5 3 3 4" xfId="26942"/>
    <cellStyle name="计算 3 2 2 5 3 4" xfId="26943"/>
    <cellStyle name="计算 3 2 2 5 3 4 2" xfId="26944"/>
    <cellStyle name="计算 3 2 2 5 3 4 2 2" xfId="26945"/>
    <cellStyle name="计算 3 2 2 5 3 4 2 3" xfId="26946"/>
    <cellStyle name="计算 3 2 2 5 3 4 3" xfId="26947"/>
    <cellStyle name="计算 3 2 2 5 3 4 4" xfId="26948"/>
    <cellStyle name="计算 3 2 2 5 3 5" xfId="26949"/>
    <cellStyle name="计算 3 2 2 5 3 5 2" xfId="26950"/>
    <cellStyle name="计算 3 2 2 5 3 5 3" xfId="26951"/>
    <cellStyle name="计算 3 2 2 5 3 6" xfId="26952"/>
    <cellStyle name="计算 3 2 2 5 3 7" xfId="26953"/>
    <cellStyle name="计算 3 2 2 5 4" xfId="26954"/>
    <cellStyle name="计算 3 2 2 5 4 2" xfId="26955"/>
    <cellStyle name="计算 3 2 2 5 4 2 2" xfId="26956"/>
    <cellStyle name="计算 3 2 2 5 4 2 2 2" xfId="26957"/>
    <cellStyle name="计算 3 2 2 5 4 2 2 3" xfId="26958"/>
    <cellStyle name="计算 3 2 2 5 4 2 3" xfId="26959"/>
    <cellStyle name="计算 3 2 2 5 4 2 4" xfId="26960"/>
    <cellStyle name="计算 3 2 2 5 4 3" xfId="26961"/>
    <cellStyle name="计算 3 2 2 5 4 3 2" xfId="26962"/>
    <cellStyle name="计算 3 2 2 5 4 3 2 2" xfId="26963"/>
    <cellStyle name="计算 3 2 2 5 4 3 2 3" xfId="26964"/>
    <cellStyle name="计算 3 2 2 5 4 3 3" xfId="26965"/>
    <cellStyle name="计算 3 2 2 5 4 3 4" xfId="26966"/>
    <cellStyle name="计算 3 2 2 5 4 4" xfId="26967"/>
    <cellStyle name="计算 3 2 2 5 4 4 2" xfId="26968"/>
    <cellStyle name="计算 3 2 2 5 4 4 2 2" xfId="26969"/>
    <cellStyle name="计算 3 2 2 5 4 4 2 3" xfId="26970"/>
    <cellStyle name="计算 3 2 2 5 4 4 3" xfId="26971"/>
    <cellStyle name="计算 3 2 2 5 4 4 4" xfId="26972"/>
    <cellStyle name="计算 3 2 2 5 4 5" xfId="26973"/>
    <cellStyle name="计算 3 2 2 5 4 5 2" xfId="26974"/>
    <cellStyle name="计算 3 2 2 5 4 5 3" xfId="26975"/>
    <cellStyle name="计算 3 2 2 5 4 6" xfId="26976"/>
    <cellStyle name="计算 3 2 2 5 4 7" xfId="26977"/>
    <cellStyle name="计算 3 2 2 5 5" xfId="26978"/>
    <cellStyle name="计算 3 2 2 5 5 2" xfId="26979"/>
    <cellStyle name="计算 3 2 2 5 5 2 2" xfId="26980"/>
    <cellStyle name="计算 3 2 2 5 5 2 3" xfId="26981"/>
    <cellStyle name="计算 3 2 2 5 5 3" xfId="26982"/>
    <cellStyle name="计算 3 2 2 5 5 4" xfId="26983"/>
    <cellStyle name="计算 3 2 2 5 6" xfId="26984"/>
    <cellStyle name="计算 3 2 2 5 6 2" xfId="26985"/>
    <cellStyle name="计算 3 2 2 5 6 3" xfId="26986"/>
    <cellStyle name="计算 3 2 2 5 7" xfId="26987"/>
    <cellStyle name="计算 3 2 2 5 8" xfId="26988"/>
    <cellStyle name="计算 3 2 2 6" xfId="26989"/>
    <cellStyle name="计算 3 2 2 6 2" xfId="26990"/>
    <cellStyle name="计算 3 2 2 6 2 2" xfId="26991"/>
    <cellStyle name="计算 3 2 2 6 2 2 2" xfId="26992"/>
    <cellStyle name="计算 3 2 2 6 2 2 3" xfId="26993"/>
    <cellStyle name="计算 3 2 2 6 2 3" xfId="26994"/>
    <cellStyle name="计算 3 2 2 6 2 4" xfId="26995"/>
    <cellStyle name="计算 3 2 2 6 3" xfId="26996"/>
    <cellStyle name="计算 3 2 2 6 3 2" xfId="26997"/>
    <cellStyle name="计算 3 2 2 6 3 2 2" xfId="26998"/>
    <cellStyle name="计算 3 2 2 6 3 2 3" xfId="26999"/>
    <cellStyle name="计算 3 2 2 6 3 3" xfId="27000"/>
    <cellStyle name="计算 3 2 2 6 3 4" xfId="27001"/>
    <cellStyle name="计算 3 2 2 6 4" xfId="27002"/>
    <cellStyle name="计算 3 2 2 6 4 2" xfId="27003"/>
    <cellStyle name="计算 3 2 2 6 4 2 2" xfId="27004"/>
    <cellStyle name="计算 3 2 2 6 4 2 3" xfId="27005"/>
    <cellStyle name="计算 3 2 2 6 4 3" xfId="27006"/>
    <cellStyle name="计算 3 2 2 6 4 4" xfId="27007"/>
    <cellStyle name="计算 3 2 2 6 5" xfId="27008"/>
    <cellStyle name="计算 3 2 2 6 5 2" xfId="27009"/>
    <cellStyle name="计算 3 2 2 6 5 3" xfId="27010"/>
    <cellStyle name="计算 3 2 2 6 6" xfId="27011"/>
    <cellStyle name="计算 3 2 2 6 7" xfId="27012"/>
    <cellStyle name="计算 3 2 2 7" xfId="27013"/>
    <cellStyle name="计算 3 2 2 7 2" xfId="27014"/>
    <cellStyle name="计算 3 2 2 7 2 2" xfId="27015"/>
    <cellStyle name="计算 3 2 2 7 2 2 2" xfId="27016"/>
    <cellStyle name="计算 3 2 2 7 2 2 3" xfId="27017"/>
    <cellStyle name="计算 3 2 2 7 2 3" xfId="27018"/>
    <cellStyle name="计算 3 2 2 7 2 4" xfId="27019"/>
    <cellStyle name="计算 3 2 2 7 3" xfId="27020"/>
    <cellStyle name="计算 3 2 2 7 3 2" xfId="27021"/>
    <cellStyle name="计算 3 2 2 7 3 2 2" xfId="27022"/>
    <cellStyle name="计算 3 2 2 7 3 2 3" xfId="27023"/>
    <cellStyle name="计算 3 2 2 7 3 3" xfId="27024"/>
    <cellStyle name="计算 3 2 2 7 3 4" xfId="27025"/>
    <cellStyle name="计算 3 2 2 7 4" xfId="27026"/>
    <cellStyle name="计算 3 2 2 7 4 2" xfId="27027"/>
    <cellStyle name="计算 3 2 2 7 4 2 2" xfId="27028"/>
    <cellStyle name="计算 3 2 2 7 4 2 3" xfId="27029"/>
    <cellStyle name="计算 3 2 2 7 4 3" xfId="27030"/>
    <cellStyle name="计算 3 2 2 7 4 4" xfId="27031"/>
    <cellStyle name="计算 3 2 2 7 5" xfId="27032"/>
    <cellStyle name="计算 3 2 2 7 5 2" xfId="27033"/>
    <cellStyle name="计算 3 2 2 7 5 3" xfId="27034"/>
    <cellStyle name="计算 3 2 2 7 6" xfId="27035"/>
    <cellStyle name="计算 3 2 2 7 7" xfId="27036"/>
    <cellStyle name="计算 3 2 2 8" xfId="27037"/>
    <cellStyle name="计算 3 2 2 8 2" xfId="27038"/>
    <cellStyle name="计算 3 2 2 8 2 2" xfId="27039"/>
    <cellStyle name="计算 3 2 2 8 2 2 2" xfId="27040"/>
    <cellStyle name="计算 3 2 2 8 2 2 3" xfId="27041"/>
    <cellStyle name="计算 3 2 2 8 2 3" xfId="27042"/>
    <cellStyle name="计算 3 2 2 8 2 4" xfId="27043"/>
    <cellStyle name="计算 3 2 2 8 3" xfId="27044"/>
    <cellStyle name="计算 3 2 2 8 3 2" xfId="27045"/>
    <cellStyle name="计算 3 2 2 8 3 2 2" xfId="27046"/>
    <cellStyle name="计算 3 2 2 8 3 2 3" xfId="27047"/>
    <cellStyle name="计算 3 2 2 8 3 3" xfId="27048"/>
    <cellStyle name="计算 3 2 2 8 3 4" xfId="27049"/>
    <cellStyle name="计算 3 2 2 8 4" xfId="27050"/>
    <cellStyle name="计算 3 2 2 8 4 2" xfId="27051"/>
    <cellStyle name="计算 3 2 2 8 4 2 2" xfId="27052"/>
    <cellStyle name="计算 3 2 2 8 4 2 3" xfId="27053"/>
    <cellStyle name="计算 3 2 2 8 4 3" xfId="27054"/>
    <cellStyle name="计算 3 2 2 8 4 4" xfId="27055"/>
    <cellStyle name="计算 3 2 2 8 5" xfId="27056"/>
    <cellStyle name="计算 3 2 2 8 5 2" xfId="27057"/>
    <cellStyle name="计算 3 2 2 8 5 3" xfId="27058"/>
    <cellStyle name="计算 3 2 2 8 6" xfId="27059"/>
    <cellStyle name="计算 3 2 2 8 7" xfId="27060"/>
    <cellStyle name="计算 3 2 2 9" xfId="27061"/>
    <cellStyle name="计算 3 2 2 9 2" xfId="27062"/>
    <cellStyle name="计算 3 2 2 9 2 2" xfId="27063"/>
    <cellStyle name="计算 3 2 2 9 2 3" xfId="27064"/>
    <cellStyle name="计算 3 2 2 9 3" xfId="27065"/>
    <cellStyle name="计算 3 2 2 9 4" xfId="27066"/>
    <cellStyle name="计算 3 2 3" xfId="27067"/>
    <cellStyle name="计算 3 2 3 2" xfId="27068"/>
    <cellStyle name="计算 3 2 3 2 2" xfId="27069"/>
    <cellStyle name="计算 3 2 3 2 2 2" xfId="27070"/>
    <cellStyle name="计算 3 2 3 2 2 2 2" xfId="27071"/>
    <cellStyle name="计算 3 2 3 2 2 2 2 2" xfId="27072"/>
    <cellStyle name="计算 3 2 3 2 2 2 2 3" xfId="27073"/>
    <cellStyle name="计算 3 2 3 2 2 2 3" xfId="27074"/>
    <cellStyle name="计算 3 2 3 2 2 2 4" xfId="27075"/>
    <cellStyle name="计算 3 2 3 2 2 3" xfId="27076"/>
    <cellStyle name="计算 3 2 3 2 2 3 2" xfId="27077"/>
    <cellStyle name="计算 3 2 3 2 2 3 2 2" xfId="27078"/>
    <cellStyle name="计算 3 2 3 2 2 3 2 3" xfId="27079"/>
    <cellStyle name="计算 3 2 3 2 2 3 3" xfId="27080"/>
    <cellStyle name="计算 3 2 3 2 2 3 4" xfId="27081"/>
    <cellStyle name="计算 3 2 3 2 2 4" xfId="27082"/>
    <cellStyle name="计算 3 2 3 2 2 4 2" xfId="27083"/>
    <cellStyle name="计算 3 2 3 2 2 4 2 2" xfId="27084"/>
    <cellStyle name="计算 3 2 3 2 2 4 2 3" xfId="27085"/>
    <cellStyle name="计算 3 2 3 2 2 4 3" xfId="27086"/>
    <cellStyle name="计算 3 2 3 2 2 4 4" xfId="27087"/>
    <cellStyle name="计算 3 2 3 2 2 5" xfId="27088"/>
    <cellStyle name="计算 3 2 3 2 2 5 2" xfId="27089"/>
    <cellStyle name="计算 3 2 3 2 2 5 3" xfId="27090"/>
    <cellStyle name="计算 3 2 3 2 2 6" xfId="27091"/>
    <cellStyle name="计算 3 2 3 2 2 7" xfId="27092"/>
    <cellStyle name="计算 3 2 3 2 3" xfId="27093"/>
    <cellStyle name="计算 3 2 3 2 3 2" xfId="27094"/>
    <cellStyle name="计算 3 2 3 2 3 2 2" xfId="27095"/>
    <cellStyle name="计算 3 2 3 2 3 2 2 2" xfId="27096"/>
    <cellStyle name="计算 3 2 3 2 3 2 2 3" xfId="27097"/>
    <cellStyle name="计算 3 2 3 2 3 2 3" xfId="27098"/>
    <cellStyle name="计算 3 2 3 2 3 2 4" xfId="27099"/>
    <cellStyle name="计算 3 2 3 2 3 3" xfId="27100"/>
    <cellStyle name="计算 3 2 3 2 3 3 2" xfId="27101"/>
    <cellStyle name="计算 3 2 3 2 3 3 2 2" xfId="27102"/>
    <cellStyle name="计算 3 2 3 2 3 3 2 3" xfId="27103"/>
    <cellStyle name="计算 3 2 3 2 3 3 3" xfId="27104"/>
    <cellStyle name="计算 3 2 3 2 3 3 4" xfId="27105"/>
    <cellStyle name="计算 3 2 3 2 3 4" xfId="27106"/>
    <cellStyle name="计算 3 2 3 2 3 4 2" xfId="27107"/>
    <cellStyle name="计算 3 2 3 2 3 4 2 2" xfId="27108"/>
    <cellStyle name="计算 3 2 3 2 3 4 2 3" xfId="27109"/>
    <cellStyle name="计算 3 2 3 2 3 4 3" xfId="27110"/>
    <cellStyle name="计算 3 2 3 2 3 4 4" xfId="27111"/>
    <cellStyle name="计算 3 2 3 2 3 5" xfId="27112"/>
    <cellStyle name="计算 3 2 3 2 3 5 2" xfId="27113"/>
    <cellStyle name="计算 3 2 3 2 3 5 3" xfId="27114"/>
    <cellStyle name="计算 3 2 3 2 3 6" xfId="27115"/>
    <cellStyle name="计算 3 2 3 2 3 7" xfId="27116"/>
    <cellStyle name="计算 3 2 3 2 4" xfId="27117"/>
    <cellStyle name="计算 3 2 3 2 4 2" xfId="27118"/>
    <cellStyle name="计算 3 2 3 2 4 2 2" xfId="27119"/>
    <cellStyle name="计算 3 2 3 2 4 2 2 2" xfId="27120"/>
    <cellStyle name="计算 3 2 3 2 4 2 2 3" xfId="27121"/>
    <cellStyle name="计算 3 2 3 2 4 2 3" xfId="27122"/>
    <cellStyle name="计算 3 2 3 2 4 2 4" xfId="27123"/>
    <cellStyle name="计算 3 2 3 2 4 3" xfId="27124"/>
    <cellStyle name="计算 3 2 3 2 4 3 2" xfId="27125"/>
    <cellStyle name="计算 3 2 3 2 4 3 2 2" xfId="27126"/>
    <cellStyle name="计算 3 2 3 2 4 3 2 3" xfId="27127"/>
    <cellStyle name="计算 3 2 3 2 4 3 3" xfId="27128"/>
    <cellStyle name="计算 3 2 3 2 4 3 4" xfId="27129"/>
    <cellStyle name="计算 3 2 3 2 4 4" xfId="27130"/>
    <cellStyle name="计算 3 2 3 2 4 4 2" xfId="27131"/>
    <cellStyle name="计算 3 2 3 2 4 4 2 2" xfId="27132"/>
    <cellStyle name="计算 3 2 3 2 4 4 2 3" xfId="27133"/>
    <cellStyle name="计算 3 2 3 2 4 4 3" xfId="27134"/>
    <cellStyle name="计算 3 2 3 2 4 4 4" xfId="27135"/>
    <cellStyle name="计算 3 2 3 2 4 5" xfId="27136"/>
    <cellStyle name="计算 3 2 3 2 4 5 2" xfId="27137"/>
    <cellStyle name="计算 3 2 3 2 4 5 3" xfId="27138"/>
    <cellStyle name="计算 3 2 3 2 4 6" xfId="27139"/>
    <cellStyle name="计算 3 2 3 2 4 7" xfId="27140"/>
    <cellStyle name="计算 3 2 3 2 5" xfId="27141"/>
    <cellStyle name="计算 3 2 3 2 5 2" xfId="27142"/>
    <cellStyle name="计算 3 2 3 2 5 2 2" xfId="27143"/>
    <cellStyle name="计算 3 2 3 2 5 2 3" xfId="27144"/>
    <cellStyle name="计算 3 2 3 2 5 3" xfId="27145"/>
    <cellStyle name="计算 3 2 3 2 5 4" xfId="27146"/>
    <cellStyle name="计算 3 2 3 2 6" xfId="27147"/>
    <cellStyle name="计算 3 2 3 2 6 2" xfId="27148"/>
    <cellStyle name="计算 3 2 3 2 6 3" xfId="27149"/>
    <cellStyle name="计算 3 2 3 2 7" xfId="27150"/>
    <cellStyle name="计算 3 2 3 2 8" xfId="27151"/>
    <cellStyle name="计算 3 2 3 3" xfId="27152"/>
    <cellStyle name="计算 3 2 3 3 2" xfId="27153"/>
    <cellStyle name="计算 3 2 3 3 2 2" xfId="27154"/>
    <cellStyle name="计算 3 2 3 3 2 2 2" xfId="27155"/>
    <cellStyle name="计算 3 2 3 3 2 2 3" xfId="27156"/>
    <cellStyle name="计算 3 2 3 3 2 3" xfId="27157"/>
    <cellStyle name="计算 3 2 3 3 2 4" xfId="27158"/>
    <cellStyle name="计算 3 2 3 3 3" xfId="27159"/>
    <cellStyle name="计算 3 2 3 3 3 2" xfId="27160"/>
    <cellStyle name="计算 3 2 3 3 3 2 2" xfId="27161"/>
    <cellStyle name="计算 3 2 3 3 3 2 3" xfId="27162"/>
    <cellStyle name="计算 3 2 3 3 3 3" xfId="27163"/>
    <cellStyle name="计算 3 2 3 3 3 4" xfId="27164"/>
    <cellStyle name="计算 3 2 3 3 4" xfId="27165"/>
    <cellStyle name="计算 3 2 3 3 4 2" xfId="27166"/>
    <cellStyle name="计算 3 2 3 3 4 2 2" xfId="27167"/>
    <cellStyle name="计算 3 2 3 3 4 2 3" xfId="27168"/>
    <cellStyle name="计算 3 2 3 3 4 3" xfId="27169"/>
    <cellStyle name="计算 3 2 3 3 4 4" xfId="27170"/>
    <cellStyle name="计算 3 2 3 3 5" xfId="27171"/>
    <cellStyle name="计算 3 2 3 3 5 2" xfId="27172"/>
    <cellStyle name="计算 3 2 3 3 5 3" xfId="27173"/>
    <cellStyle name="计算 3 2 3 3 6" xfId="27174"/>
    <cellStyle name="计算 3 2 3 3 7" xfId="27175"/>
    <cellStyle name="计算 3 2 3 4" xfId="27176"/>
    <cellStyle name="计算 3 2 3 4 2" xfId="27177"/>
    <cellStyle name="计算 3 2 3 4 2 2" xfId="27178"/>
    <cellStyle name="计算 3 2 3 4 2 2 2" xfId="27179"/>
    <cellStyle name="计算 3 2 3 4 2 2 3" xfId="27180"/>
    <cellStyle name="计算 3 2 3 4 2 3" xfId="27181"/>
    <cellStyle name="计算 3 2 3 4 2 4" xfId="27182"/>
    <cellStyle name="计算 3 2 3 4 3" xfId="27183"/>
    <cellStyle name="计算 3 2 3 4 3 2" xfId="27184"/>
    <cellStyle name="计算 3 2 3 4 3 2 2" xfId="27185"/>
    <cellStyle name="计算 3 2 3 4 3 2 3" xfId="27186"/>
    <cellStyle name="计算 3 2 3 4 3 3" xfId="27187"/>
    <cellStyle name="计算 3 2 3 4 3 4" xfId="27188"/>
    <cellStyle name="计算 3 2 3 4 4" xfId="27189"/>
    <cellStyle name="计算 3 2 3 4 4 2" xfId="27190"/>
    <cellStyle name="计算 3 2 3 4 4 2 2" xfId="27191"/>
    <cellStyle name="计算 3 2 3 4 4 2 3" xfId="27192"/>
    <cellStyle name="计算 3 2 3 4 4 3" xfId="27193"/>
    <cellStyle name="计算 3 2 3 4 4 4" xfId="27194"/>
    <cellStyle name="计算 3 2 3 4 5" xfId="27195"/>
    <cellStyle name="计算 3 2 3 4 5 2" xfId="27196"/>
    <cellStyle name="计算 3 2 3 4 5 3" xfId="27197"/>
    <cellStyle name="计算 3 2 3 4 6" xfId="27198"/>
    <cellStyle name="计算 3 2 3 4 7" xfId="27199"/>
    <cellStyle name="计算 3 2 3 5" xfId="27200"/>
    <cellStyle name="计算 3 2 3 5 2" xfId="27201"/>
    <cellStyle name="计算 3 2 3 5 2 2" xfId="27202"/>
    <cellStyle name="计算 3 2 3 5 2 2 2" xfId="27203"/>
    <cellStyle name="计算 3 2 3 5 2 2 3" xfId="27204"/>
    <cellStyle name="计算 3 2 3 5 2 3" xfId="27205"/>
    <cellStyle name="计算 3 2 3 5 2 4" xfId="27206"/>
    <cellStyle name="计算 3 2 3 5 3" xfId="27207"/>
    <cellStyle name="计算 3 2 3 5 3 2" xfId="27208"/>
    <cellStyle name="计算 3 2 3 5 3 2 2" xfId="27209"/>
    <cellStyle name="计算 3 2 3 5 3 2 3" xfId="27210"/>
    <cellStyle name="计算 3 2 3 5 3 3" xfId="27211"/>
    <cellStyle name="计算 3 2 3 5 3 4" xfId="27212"/>
    <cellStyle name="计算 3 2 3 5 4" xfId="27213"/>
    <cellStyle name="计算 3 2 3 5 4 2" xfId="27214"/>
    <cellStyle name="计算 3 2 3 5 4 2 2" xfId="27215"/>
    <cellStyle name="计算 3 2 3 5 4 2 3" xfId="27216"/>
    <cellStyle name="计算 3 2 3 5 4 3" xfId="27217"/>
    <cellStyle name="计算 3 2 3 5 4 4" xfId="27218"/>
    <cellStyle name="计算 3 2 3 5 5" xfId="27219"/>
    <cellStyle name="计算 3 2 3 5 5 2" xfId="27220"/>
    <cellStyle name="计算 3 2 3 5 5 3" xfId="27221"/>
    <cellStyle name="计算 3 2 3 5 6" xfId="27222"/>
    <cellStyle name="计算 3 2 3 5 7" xfId="27223"/>
    <cellStyle name="计算 3 2 3 6" xfId="27224"/>
    <cellStyle name="计算 3 2 3 6 2" xfId="27225"/>
    <cellStyle name="计算 3 2 3 6 2 2" xfId="27226"/>
    <cellStyle name="计算 3 2 3 6 2 3" xfId="27227"/>
    <cellStyle name="计算 3 2 3 6 3" xfId="27228"/>
    <cellStyle name="计算 3 2 3 6 4" xfId="27229"/>
    <cellStyle name="计算 3 2 3 7" xfId="27230"/>
    <cellStyle name="计算 3 2 3 7 2" xfId="27231"/>
    <cellStyle name="计算 3 2 3 7 3" xfId="27232"/>
    <cellStyle name="计算 3 2 3 8" xfId="27233"/>
    <cellStyle name="计算 3 2 3 9" xfId="27234"/>
    <cellStyle name="计算 3 2 4" xfId="27235"/>
    <cellStyle name="计算 3 2 4 2" xfId="27236"/>
    <cellStyle name="计算 3 2 4 2 2" xfId="27237"/>
    <cellStyle name="计算 3 2 4 2 2 2" xfId="27238"/>
    <cellStyle name="计算 3 2 4 2 2 2 2" xfId="27239"/>
    <cellStyle name="计算 3 2 4 2 2 2 2 2" xfId="27240"/>
    <cellStyle name="计算 3 2 4 2 2 2 2 3" xfId="27241"/>
    <cellStyle name="计算 3 2 4 2 2 2 3" xfId="27242"/>
    <cellStyle name="计算 3 2 4 2 2 2 4" xfId="27243"/>
    <cellStyle name="计算 3 2 4 2 2 3" xfId="27244"/>
    <cellStyle name="计算 3 2 4 2 2 3 2" xfId="27245"/>
    <cellStyle name="计算 3 2 4 2 2 3 2 2" xfId="27246"/>
    <cellStyle name="计算 3 2 4 2 2 3 2 3" xfId="27247"/>
    <cellStyle name="计算 3 2 4 2 2 3 3" xfId="27248"/>
    <cellStyle name="计算 3 2 4 2 2 3 4" xfId="27249"/>
    <cellStyle name="计算 3 2 4 2 2 4" xfId="27250"/>
    <cellStyle name="计算 3 2 4 2 2 4 2" xfId="27251"/>
    <cellStyle name="计算 3 2 4 2 2 4 2 2" xfId="27252"/>
    <cellStyle name="计算 3 2 4 2 2 4 2 3" xfId="27253"/>
    <cellStyle name="计算 3 2 4 2 2 4 3" xfId="27254"/>
    <cellStyle name="计算 3 2 4 2 2 4 4" xfId="27255"/>
    <cellStyle name="计算 3 2 4 2 2 5" xfId="27256"/>
    <cellStyle name="计算 3 2 4 2 2 5 2" xfId="27257"/>
    <cellStyle name="计算 3 2 4 2 2 5 3" xfId="27258"/>
    <cellStyle name="计算 3 2 4 2 2 6" xfId="27259"/>
    <cellStyle name="计算 3 2 4 2 2 7" xfId="27260"/>
    <cellStyle name="计算 3 2 4 2 3" xfId="27261"/>
    <cellStyle name="计算 3 2 4 2 3 2" xfId="27262"/>
    <cellStyle name="计算 3 2 4 2 3 2 2" xfId="27263"/>
    <cellStyle name="计算 3 2 4 2 3 2 2 2" xfId="27264"/>
    <cellStyle name="计算 3 2 4 2 3 2 2 3" xfId="27265"/>
    <cellStyle name="计算 3 2 4 2 3 2 3" xfId="27266"/>
    <cellStyle name="计算 3 2 4 2 3 2 4" xfId="27267"/>
    <cellStyle name="计算 3 2 4 2 3 3" xfId="27268"/>
    <cellStyle name="计算 3 2 4 2 3 3 2" xfId="27269"/>
    <cellStyle name="计算 3 2 4 2 3 3 2 2" xfId="27270"/>
    <cellStyle name="计算 3 2 4 2 3 3 2 3" xfId="27271"/>
    <cellStyle name="计算 3 2 4 2 3 3 3" xfId="27272"/>
    <cellStyle name="计算 3 2 4 2 3 3 4" xfId="27273"/>
    <cellStyle name="计算 3 2 4 2 3 4" xfId="27274"/>
    <cellStyle name="计算 3 2 4 2 3 4 2" xfId="27275"/>
    <cellStyle name="计算 3 2 4 2 3 4 2 2" xfId="27276"/>
    <cellStyle name="计算 3 2 4 2 3 4 2 3" xfId="27277"/>
    <cellStyle name="计算 3 2 4 2 3 4 3" xfId="27278"/>
    <cellStyle name="计算 3 2 4 2 3 4 4" xfId="27279"/>
    <cellStyle name="计算 3 2 4 2 3 5" xfId="27280"/>
    <cellStyle name="计算 3 2 4 2 3 5 2" xfId="27281"/>
    <cellStyle name="计算 3 2 4 2 3 5 3" xfId="27282"/>
    <cellStyle name="计算 3 2 4 2 3 6" xfId="27283"/>
    <cellStyle name="计算 3 2 4 2 3 7" xfId="27284"/>
    <cellStyle name="计算 3 2 4 2 4" xfId="27285"/>
    <cellStyle name="计算 3 2 4 2 4 2" xfId="27286"/>
    <cellStyle name="计算 3 2 4 2 4 2 2" xfId="27287"/>
    <cellStyle name="计算 3 2 4 2 4 2 2 2" xfId="27288"/>
    <cellStyle name="计算 3 2 4 2 4 2 2 3" xfId="27289"/>
    <cellStyle name="计算 3 2 4 2 4 2 3" xfId="27290"/>
    <cellStyle name="计算 3 2 4 2 4 2 4" xfId="27291"/>
    <cellStyle name="计算 3 2 4 2 4 3" xfId="27292"/>
    <cellStyle name="计算 3 2 4 2 4 3 2" xfId="27293"/>
    <cellStyle name="计算 3 2 4 2 4 3 2 2" xfId="27294"/>
    <cellStyle name="计算 3 2 4 2 4 3 2 3" xfId="27295"/>
    <cellStyle name="计算 3 2 4 2 4 3 3" xfId="27296"/>
    <cellStyle name="计算 3 2 4 2 4 3 4" xfId="27297"/>
    <cellStyle name="计算 3 2 4 2 4 4" xfId="27298"/>
    <cellStyle name="计算 3 2 4 2 4 4 2" xfId="27299"/>
    <cellStyle name="计算 3 2 4 2 4 4 2 2" xfId="27300"/>
    <cellStyle name="计算 3 2 4 2 4 4 2 3" xfId="27301"/>
    <cellStyle name="计算 3 2 4 2 4 4 3" xfId="27302"/>
    <cellStyle name="计算 3 2 4 2 4 4 4" xfId="27303"/>
    <cellStyle name="计算 3 2 4 2 4 5" xfId="27304"/>
    <cellStyle name="计算 3 2 4 2 4 5 2" xfId="27305"/>
    <cellStyle name="计算 3 2 4 2 4 5 3" xfId="27306"/>
    <cellStyle name="计算 3 2 4 2 4 6" xfId="27307"/>
    <cellStyle name="计算 3 2 4 2 4 7" xfId="27308"/>
    <cellStyle name="计算 3 2 4 2 5" xfId="27309"/>
    <cellStyle name="计算 3 2 4 2 5 2" xfId="27310"/>
    <cellStyle name="计算 3 2 4 2 5 2 2" xfId="27311"/>
    <cellStyle name="计算 3 2 4 2 5 2 3" xfId="27312"/>
    <cellStyle name="计算 3 2 4 2 5 3" xfId="27313"/>
    <cellStyle name="计算 3 2 4 2 5 4" xfId="27314"/>
    <cellStyle name="计算 3 2 4 2 6" xfId="27315"/>
    <cellStyle name="计算 3 2 4 2 6 2" xfId="27316"/>
    <cellStyle name="计算 3 2 4 2 6 3" xfId="27317"/>
    <cellStyle name="计算 3 2 4 2 7" xfId="27318"/>
    <cellStyle name="计算 3 2 4 2 8" xfId="27319"/>
    <cellStyle name="计算 3 2 4 3" xfId="27320"/>
    <cellStyle name="计算 3 2 4 3 2" xfId="27321"/>
    <cellStyle name="计算 3 2 4 3 2 2" xfId="27322"/>
    <cellStyle name="计算 3 2 4 3 2 2 2" xfId="27323"/>
    <cellStyle name="计算 3 2 4 3 2 2 3" xfId="27324"/>
    <cellStyle name="计算 3 2 4 3 2 3" xfId="27325"/>
    <cellStyle name="计算 3 2 4 3 2 4" xfId="27326"/>
    <cellStyle name="计算 3 2 4 3 3" xfId="27327"/>
    <cellStyle name="计算 3 2 4 3 3 2" xfId="27328"/>
    <cellStyle name="计算 3 2 4 3 3 2 2" xfId="27329"/>
    <cellStyle name="计算 3 2 4 3 3 2 3" xfId="27330"/>
    <cellStyle name="计算 3 2 4 3 3 3" xfId="27331"/>
    <cellStyle name="计算 3 2 4 3 3 4" xfId="27332"/>
    <cellStyle name="计算 3 2 4 3 4" xfId="27333"/>
    <cellStyle name="计算 3 2 4 3 4 2" xfId="27334"/>
    <cellStyle name="计算 3 2 4 3 4 2 2" xfId="27335"/>
    <cellStyle name="计算 3 2 4 3 4 2 3" xfId="27336"/>
    <cellStyle name="计算 3 2 4 3 4 3" xfId="27337"/>
    <cellStyle name="计算 3 2 4 3 4 4" xfId="27338"/>
    <cellStyle name="计算 3 2 4 3 5" xfId="27339"/>
    <cellStyle name="计算 3 2 4 3 5 2" xfId="27340"/>
    <cellStyle name="计算 3 2 4 3 5 3" xfId="27341"/>
    <cellStyle name="计算 3 2 4 3 6" xfId="27342"/>
    <cellStyle name="计算 3 2 4 3 7" xfId="27343"/>
    <cellStyle name="计算 3 2 4 4" xfId="27344"/>
    <cellStyle name="计算 3 2 4 4 2" xfId="27345"/>
    <cellStyle name="计算 3 2 4 4 2 2" xfId="27346"/>
    <cellStyle name="计算 3 2 4 4 2 2 2" xfId="27347"/>
    <cellStyle name="计算 3 2 4 4 2 2 3" xfId="27348"/>
    <cellStyle name="计算 3 2 4 4 2 3" xfId="27349"/>
    <cellStyle name="计算 3 2 4 4 2 4" xfId="27350"/>
    <cellStyle name="计算 3 2 4 4 3" xfId="27351"/>
    <cellStyle name="计算 3 2 4 4 3 2" xfId="27352"/>
    <cellStyle name="计算 3 2 4 4 3 2 2" xfId="27353"/>
    <cellStyle name="计算 3 2 4 4 3 2 3" xfId="27354"/>
    <cellStyle name="计算 3 2 4 4 3 3" xfId="27355"/>
    <cellStyle name="计算 3 2 4 4 3 4" xfId="27356"/>
    <cellStyle name="计算 3 2 4 4 4" xfId="27357"/>
    <cellStyle name="计算 3 2 4 4 4 2" xfId="27358"/>
    <cellStyle name="计算 3 2 4 4 4 2 2" xfId="27359"/>
    <cellStyle name="计算 3 2 4 4 4 2 3" xfId="27360"/>
    <cellStyle name="计算 3 2 4 4 4 3" xfId="27361"/>
    <cellStyle name="计算 3 2 4 4 4 4" xfId="27362"/>
    <cellStyle name="计算 3 2 4 4 5" xfId="27363"/>
    <cellStyle name="计算 3 2 4 4 5 2" xfId="27364"/>
    <cellStyle name="计算 3 2 4 4 5 3" xfId="27365"/>
    <cellStyle name="计算 3 2 4 4 6" xfId="27366"/>
    <cellStyle name="计算 3 2 4 4 7" xfId="27367"/>
    <cellStyle name="计算 3 2 4 5" xfId="27368"/>
    <cellStyle name="计算 3 2 4 5 2" xfId="27369"/>
    <cellStyle name="计算 3 2 4 5 2 2" xfId="27370"/>
    <cellStyle name="计算 3 2 4 5 2 2 2" xfId="27371"/>
    <cellStyle name="计算 3 2 4 5 2 2 3" xfId="27372"/>
    <cellStyle name="计算 3 2 4 5 2 3" xfId="27373"/>
    <cellStyle name="计算 3 2 4 5 2 4" xfId="27374"/>
    <cellStyle name="计算 3 2 4 5 3" xfId="27375"/>
    <cellStyle name="计算 3 2 4 5 3 2" xfId="27376"/>
    <cellStyle name="计算 3 2 4 5 3 2 2" xfId="27377"/>
    <cellStyle name="计算 3 2 4 5 3 2 3" xfId="27378"/>
    <cellStyle name="计算 3 2 4 5 3 3" xfId="27379"/>
    <cellStyle name="计算 3 2 4 5 3 4" xfId="27380"/>
    <cellStyle name="计算 3 2 4 5 4" xfId="27381"/>
    <cellStyle name="计算 3 2 4 5 4 2" xfId="27382"/>
    <cellStyle name="计算 3 2 4 5 4 2 2" xfId="27383"/>
    <cellStyle name="计算 3 2 4 5 4 2 3" xfId="27384"/>
    <cellStyle name="计算 3 2 4 5 4 3" xfId="27385"/>
    <cellStyle name="计算 3 2 4 5 4 4" xfId="27386"/>
    <cellStyle name="计算 3 2 4 5 5" xfId="27387"/>
    <cellStyle name="计算 3 2 4 5 5 2" xfId="27388"/>
    <cellStyle name="计算 3 2 4 5 5 3" xfId="27389"/>
    <cellStyle name="计算 3 2 4 5 6" xfId="27390"/>
    <cellStyle name="计算 3 2 4 5 7" xfId="27391"/>
    <cellStyle name="计算 3 2 4 6" xfId="27392"/>
    <cellStyle name="计算 3 2 4 6 2" xfId="27393"/>
    <cellStyle name="计算 3 2 4 6 2 2" xfId="27394"/>
    <cellStyle name="计算 3 2 4 6 2 3" xfId="27395"/>
    <cellStyle name="计算 3 2 4 6 3" xfId="27396"/>
    <cellStyle name="计算 3 2 4 6 4" xfId="27397"/>
    <cellStyle name="计算 3 2 4 7" xfId="27398"/>
    <cellStyle name="计算 3 2 4 7 2" xfId="27399"/>
    <cellStyle name="计算 3 2 4 7 3" xfId="27400"/>
    <cellStyle name="计算 3 2 4 8" xfId="27401"/>
    <cellStyle name="计算 3 2 4 9" xfId="27402"/>
    <cellStyle name="计算 3 2 5" xfId="27403"/>
    <cellStyle name="计算 3 2 5 2" xfId="27404"/>
    <cellStyle name="计算 3 2 5 2 2" xfId="27405"/>
    <cellStyle name="计算 3 2 5 2 2 2" xfId="27406"/>
    <cellStyle name="计算 3 2 5 2 2 2 2" xfId="27407"/>
    <cellStyle name="计算 3 2 5 2 2 2 2 2" xfId="27408"/>
    <cellStyle name="计算 3 2 5 2 2 2 2 3" xfId="27409"/>
    <cellStyle name="计算 3 2 5 2 2 2 3" xfId="27410"/>
    <cellStyle name="计算 3 2 5 2 2 2 4" xfId="27411"/>
    <cellStyle name="计算 3 2 5 2 2 3" xfId="27412"/>
    <cellStyle name="计算 3 2 5 2 2 3 2" xfId="27413"/>
    <cellStyle name="计算 3 2 5 2 2 3 2 2" xfId="27414"/>
    <cellStyle name="计算 3 2 5 2 2 3 2 3" xfId="27415"/>
    <cellStyle name="计算 3 2 5 2 2 3 3" xfId="27416"/>
    <cellStyle name="计算 3 2 5 2 2 3 4" xfId="27417"/>
    <cellStyle name="计算 3 2 5 2 2 4" xfId="27418"/>
    <cellStyle name="计算 3 2 5 2 2 4 2" xfId="27419"/>
    <cellStyle name="计算 3 2 5 2 2 4 2 2" xfId="27420"/>
    <cellStyle name="计算 3 2 5 2 2 4 2 3" xfId="27421"/>
    <cellStyle name="计算 3 2 5 2 2 4 3" xfId="27422"/>
    <cellStyle name="计算 3 2 5 2 2 4 4" xfId="27423"/>
    <cellStyle name="计算 3 2 5 2 2 5" xfId="27424"/>
    <cellStyle name="计算 3 2 5 2 2 5 2" xfId="27425"/>
    <cellStyle name="计算 3 2 5 2 2 5 3" xfId="27426"/>
    <cellStyle name="计算 3 2 5 2 2 6" xfId="27427"/>
    <cellStyle name="计算 3 2 5 2 2 7" xfId="27428"/>
    <cellStyle name="计算 3 2 5 2 3" xfId="27429"/>
    <cellStyle name="计算 3 2 5 2 3 2" xfId="27430"/>
    <cellStyle name="计算 3 2 5 2 3 2 2" xfId="27431"/>
    <cellStyle name="计算 3 2 5 2 3 2 2 2" xfId="27432"/>
    <cellStyle name="计算 3 2 5 2 3 2 2 3" xfId="27433"/>
    <cellStyle name="计算 3 2 5 2 3 2 3" xfId="27434"/>
    <cellStyle name="计算 3 2 5 2 3 2 4" xfId="27435"/>
    <cellStyle name="计算 3 2 5 2 3 3" xfId="27436"/>
    <cellStyle name="计算 3 2 5 2 3 3 2" xfId="27437"/>
    <cellStyle name="计算 3 2 5 2 3 3 2 2" xfId="27438"/>
    <cellStyle name="计算 3 2 5 2 3 3 2 3" xfId="27439"/>
    <cellStyle name="计算 3 2 5 2 3 3 3" xfId="27440"/>
    <cellStyle name="计算 3 2 5 2 3 3 4" xfId="27441"/>
    <cellStyle name="计算 3 2 5 2 3 4" xfId="27442"/>
    <cellStyle name="计算 3 2 5 2 3 4 2" xfId="27443"/>
    <cellStyle name="计算 3 2 5 2 3 4 2 2" xfId="27444"/>
    <cellStyle name="计算 3 2 5 2 3 4 2 3" xfId="27445"/>
    <cellStyle name="计算 3 2 5 2 3 4 3" xfId="27446"/>
    <cellStyle name="计算 3 2 5 2 3 4 4" xfId="27447"/>
    <cellStyle name="计算 3 2 5 2 3 5" xfId="27448"/>
    <cellStyle name="计算 3 2 5 2 3 5 2" xfId="27449"/>
    <cellStyle name="计算 3 2 5 2 3 5 3" xfId="27450"/>
    <cellStyle name="计算 3 2 5 2 3 6" xfId="27451"/>
    <cellStyle name="计算 3 2 5 2 3 7" xfId="27452"/>
    <cellStyle name="计算 3 2 5 2 4" xfId="27453"/>
    <cellStyle name="计算 3 2 5 2 4 2" xfId="27454"/>
    <cellStyle name="计算 3 2 5 2 4 2 2" xfId="27455"/>
    <cellStyle name="计算 3 2 5 2 4 2 2 2" xfId="27456"/>
    <cellStyle name="计算 3 2 5 2 4 2 2 3" xfId="27457"/>
    <cellStyle name="计算 3 2 5 2 4 2 3" xfId="27458"/>
    <cellStyle name="计算 3 2 5 2 4 2 4" xfId="27459"/>
    <cellStyle name="计算 3 2 5 2 4 3" xfId="27460"/>
    <cellStyle name="计算 3 2 5 2 4 3 2" xfId="27461"/>
    <cellStyle name="计算 3 2 5 2 4 3 2 2" xfId="27462"/>
    <cellStyle name="计算 3 2 5 2 4 3 2 3" xfId="27463"/>
    <cellStyle name="计算 3 2 5 2 4 3 3" xfId="27464"/>
    <cellStyle name="计算 3 2 5 2 4 3 4" xfId="27465"/>
    <cellStyle name="计算 3 2 5 2 4 4" xfId="27466"/>
    <cellStyle name="计算 3 2 5 2 4 4 2" xfId="27467"/>
    <cellStyle name="计算 3 2 5 2 4 4 2 2" xfId="27468"/>
    <cellStyle name="计算 3 2 5 2 4 4 2 3" xfId="27469"/>
    <cellStyle name="计算 3 2 5 2 4 4 3" xfId="27470"/>
    <cellStyle name="计算 3 2 5 2 4 4 4" xfId="27471"/>
    <cellStyle name="计算 3 2 5 2 4 5" xfId="27472"/>
    <cellStyle name="计算 3 2 5 2 4 5 2" xfId="27473"/>
    <cellStyle name="计算 3 2 5 2 4 5 3" xfId="27474"/>
    <cellStyle name="计算 3 2 5 2 4 6" xfId="27475"/>
    <cellStyle name="计算 3 2 5 2 4 7" xfId="27476"/>
    <cellStyle name="计算 3 2 5 2 5" xfId="27477"/>
    <cellStyle name="计算 3 2 5 2 5 2" xfId="27478"/>
    <cellStyle name="计算 3 2 5 2 5 2 2" xfId="27479"/>
    <cellStyle name="计算 3 2 5 2 5 2 3" xfId="27480"/>
    <cellStyle name="计算 3 2 5 2 5 3" xfId="27481"/>
    <cellStyle name="计算 3 2 5 2 5 4" xfId="27482"/>
    <cellStyle name="计算 3 2 5 2 6" xfId="27483"/>
    <cellStyle name="计算 3 2 5 2 6 2" xfId="27484"/>
    <cellStyle name="计算 3 2 5 2 6 3" xfId="27485"/>
    <cellStyle name="计算 3 2 5 2 7" xfId="27486"/>
    <cellStyle name="计算 3 2 5 2 8" xfId="27487"/>
    <cellStyle name="计算 3 2 5 3" xfId="27488"/>
    <cellStyle name="计算 3 2 5 3 2" xfId="27489"/>
    <cellStyle name="计算 3 2 5 3 2 2" xfId="27490"/>
    <cellStyle name="计算 3 2 5 3 2 2 2" xfId="27491"/>
    <cellStyle name="计算 3 2 5 3 2 2 3" xfId="27492"/>
    <cellStyle name="计算 3 2 5 3 2 3" xfId="27493"/>
    <cellStyle name="计算 3 2 5 3 2 4" xfId="27494"/>
    <cellStyle name="计算 3 2 5 3 3" xfId="27495"/>
    <cellStyle name="计算 3 2 5 3 3 2" xfId="27496"/>
    <cellStyle name="计算 3 2 5 3 3 2 2" xfId="27497"/>
    <cellStyle name="计算 3 2 5 3 3 2 3" xfId="27498"/>
    <cellStyle name="计算 3 2 5 3 3 3" xfId="27499"/>
    <cellStyle name="计算 3 2 5 3 3 4" xfId="27500"/>
    <cellStyle name="计算 3 2 5 3 4" xfId="27501"/>
    <cellStyle name="计算 3 2 5 3 4 2" xfId="27502"/>
    <cellStyle name="计算 3 2 5 3 4 2 2" xfId="27503"/>
    <cellStyle name="计算 3 2 5 3 4 2 3" xfId="27504"/>
    <cellStyle name="计算 3 2 5 3 4 3" xfId="27505"/>
    <cellStyle name="计算 3 2 5 3 4 4" xfId="27506"/>
    <cellStyle name="计算 3 2 5 3 5" xfId="27507"/>
    <cellStyle name="计算 3 2 5 3 5 2" xfId="27508"/>
    <cellStyle name="计算 3 2 5 3 5 3" xfId="27509"/>
    <cellStyle name="计算 3 2 5 3 6" xfId="27510"/>
    <cellStyle name="计算 3 2 5 3 7" xfId="27511"/>
    <cellStyle name="计算 3 2 5 4" xfId="27512"/>
    <cellStyle name="计算 3 2 5 4 2" xfId="27513"/>
    <cellStyle name="计算 3 2 5 4 2 2" xfId="27514"/>
    <cellStyle name="计算 3 2 5 4 2 2 2" xfId="27515"/>
    <cellStyle name="计算 3 2 5 4 2 2 3" xfId="27516"/>
    <cellStyle name="计算 3 2 5 4 2 3" xfId="27517"/>
    <cellStyle name="计算 3 2 5 4 2 4" xfId="27518"/>
    <cellStyle name="计算 3 2 5 4 3" xfId="27519"/>
    <cellStyle name="计算 3 2 5 4 3 2" xfId="27520"/>
    <cellStyle name="计算 3 2 5 4 3 2 2" xfId="27521"/>
    <cellStyle name="计算 3 2 5 4 3 2 3" xfId="27522"/>
    <cellStyle name="计算 3 2 5 4 3 3" xfId="27523"/>
    <cellStyle name="计算 3 2 5 4 3 4" xfId="27524"/>
    <cellStyle name="计算 3 2 5 4 4" xfId="27525"/>
    <cellStyle name="计算 3 2 5 4 4 2" xfId="27526"/>
    <cellStyle name="计算 3 2 5 4 4 2 2" xfId="27527"/>
    <cellStyle name="计算 3 2 5 4 4 2 3" xfId="27528"/>
    <cellStyle name="计算 3 2 5 4 4 3" xfId="27529"/>
    <cellStyle name="计算 3 2 5 4 4 4" xfId="27530"/>
    <cellStyle name="计算 3 2 5 4 5" xfId="27531"/>
    <cellStyle name="计算 3 2 5 4 5 2" xfId="27532"/>
    <cellStyle name="计算 3 2 5 4 5 3" xfId="27533"/>
    <cellStyle name="计算 3 2 5 4 6" xfId="27534"/>
    <cellStyle name="计算 3 2 5 4 7" xfId="27535"/>
    <cellStyle name="计算 3 2 5 5" xfId="27536"/>
    <cellStyle name="计算 3 2 5 5 2" xfId="27537"/>
    <cellStyle name="计算 3 2 5 5 2 2" xfId="27538"/>
    <cellStyle name="计算 3 2 5 5 2 2 2" xfId="27539"/>
    <cellStyle name="计算 3 2 5 5 2 2 3" xfId="27540"/>
    <cellStyle name="计算 3 2 5 5 2 3" xfId="27541"/>
    <cellStyle name="计算 3 2 5 5 2 4" xfId="27542"/>
    <cellStyle name="计算 3 2 5 5 3" xfId="27543"/>
    <cellStyle name="计算 3 2 5 5 3 2" xfId="27544"/>
    <cellStyle name="计算 3 2 5 5 3 2 2" xfId="27545"/>
    <cellStyle name="计算 3 2 5 5 3 2 3" xfId="27546"/>
    <cellStyle name="计算 3 2 5 5 3 3" xfId="27547"/>
    <cellStyle name="计算 3 2 5 5 3 4" xfId="27548"/>
    <cellStyle name="计算 3 2 5 5 4" xfId="27549"/>
    <cellStyle name="计算 3 2 5 5 4 2" xfId="27550"/>
    <cellStyle name="计算 3 2 5 5 4 2 2" xfId="27551"/>
    <cellStyle name="计算 3 2 5 5 4 2 3" xfId="27552"/>
    <cellStyle name="计算 3 2 5 5 4 3" xfId="27553"/>
    <cellStyle name="计算 3 2 5 5 4 4" xfId="27554"/>
    <cellStyle name="计算 3 2 5 5 5" xfId="27555"/>
    <cellStyle name="计算 3 2 5 5 5 2" xfId="27556"/>
    <cellStyle name="计算 3 2 5 5 5 3" xfId="27557"/>
    <cellStyle name="计算 3 2 5 5 6" xfId="27558"/>
    <cellStyle name="计算 3 2 5 5 7" xfId="27559"/>
    <cellStyle name="计算 3 2 5 6" xfId="27560"/>
    <cellStyle name="计算 3 2 5 6 2" xfId="27561"/>
    <cellStyle name="计算 3 2 5 6 2 2" xfId="27562"/>
    <cellStyle name="计算 3 2 5 6 2 3" xfId="27563"/>
    <cellStyle name="计算 3 2 5 6 3" xfId="27564"/>
    <cellStyle name="计算 3 2 5 6 4" xfId="27565"/>
    <cellStyle name="计算 3 2 5 7" xfId="27566"/>
    <cellStyle name="计算 3 2 5 8" xfId="27567"/>
    <cellStyle name="计算 3 2 6" xfId="27568"/>
    <cellStyle name="计算 3 2 6 2" xfId="27569"/>
    <cellStyle name="计算 3 2 6 2 2" xfId="27570"/>
    <cellStyle name="计算 3 2 6 2 2 2" xfId="27571"/>
    <cellStyle name="计算 3 2 6 2 2 3" xfId="27572"/>
    <cellStyle name="计算 3 2 6 2 3" xfId="27573"/>
    <cellStyle name="计算 3 2 6 2 4" xfId="27574"/>
    <cellStyle name="计算 3 2 6 3" xfId="27575"/>
    <cellStyle name="计算 3 2 6 3 2" xfId="27576"/>
    <cellStyle name="计算 3 2 6 3 2 2" xfId="27577"/>
    <cellStyle name="计算 3 2 6 3 2 3" xfId="27578"/>
    <cellStyle name="计算 3 2 6 3 3" xfId="27579"/>
    <cellStyle name="计算 3 2 6 3 4" xfId="27580"/>
    <cellStyle name="计算 3 2 6 4" xfId="27581"/>
    <cellStyle name="计算 3 2 6 4 2" xfId="27582"/>
    <cellStyle name="计算 3 2 6 4 2 2" xfId="27583"/>
    <cellStyle name="计算 3 2 6 4 2 3" xfId="27584"/>
    <cellStyle name="计算 3 2 6 4 3" xfId="27585"/>
    <cellStyle name="计算 3 2 6 4 4" xfId="27586"/>
    <cellStyle name="计算 3 2 6 5" xfId="27587"/>
    <cellStyle name="计算 3 2 6 5 2" xfId="27588"/>
    <cellStyle name="计算 3 2 6 5 3" xfId="27589"/>
    <cellStyle name="计算 3 2 6 6" xfId="27590"/>
    <cellStyle name="计算 3 2 6 7" xfId="27591"/>
    <cellStyle name="计算 3 2 7" xfId="27592"/>
    <cellStyle name="计算 3 2 7 2" xfId="27593"/>
    <cellStyle name="计算 3 2 7 2 2" xfId="27594"/>
    <cellStyle name="计算 3 2 7 2 2 2" xfId="27595"/>
    <cellStyle name="计算 3 2 7 2 2 3" xfId="27596"/>
    <cellStyle name="计算 3 2 7 2 3" xfId="27597"/>
    <cellStyle name="计算 3 2 7 2 4" xfId="27598"/>
    <cellStyle name="计算 3 2 7 3" xfId="27599"/>
    <cellStyle name="计算 3 2 7 3 2" xfId="27600"/>
    <cellStyle name="计算 3 2 7 3 2 2" xfId="27601"/>
    <cellStyle name="计算 3 2 7 3 2 3" xfId="27602"/>
    <cellStyle name="计算 3 2 7 3 3" xfId="27603"/>
    <cellStyle name="计算 3 2 7 3 4" xfId="27604"/>
    <cellStyle name="计算 3 2 7 4" xfId="27605"/>
    <cellStyle name="计算 3 2 7 4 2" xfId="27606"/>
    <cellStyle name="计算 3 2 7 4 2 2" xfId="27607"/>
    <cellStyle name="计算 3 2 7 4 2 3" xfId="27608"/>
    <cellStyle name="计算 3 2 7 4 3" xfId="27609"/>
    <cellStyle name="计算 3 2 7 4 4" xfId="27610"/>
    <cellStyle name="计算 3 2 7 5" xfId="27611"/>
    <cellStyle name="计算 3 2 7 5 2" xfId="27612"/>
    <cellStyle name="计算 3 2 7 5 3" xfId="27613"/>
    <cellStyle name="计算 3 2 7 6" xfId="27614"/>
    <cellStyle name="计算 3 2 7 7" xfId="27615"/>
    <cellStyle name="计算 3 2 8" xfId="27616"/>
    <cellStyle name="计算 3 2 8 2" xfId="27617"/>
    <cellStyle name="计算 3 2 8 2 2" xfId="27618"/>
    <cellStyle name="计算 3 2 8 2 2 2" xfId="27619"/>
    <cellStyle name="计算 3 2 8 2 2 3" xfId="27620"/>
    <cellStyle name="计算 3 2 8 2 3" xfId="27621"/>
    <cellStyle name="计算 3 2 8 2 4" xfId="27622"/>
    <cellStyle name="计算 3 2 8 3" xfId="27623"/>
    <cellStyle name="计算 3 2 8 3 2" xfId="27624"/>
    <cellStyle name="计算 3 2 8 3 2 2" xfId="27625"/>
    <cellStyle name="计算 3 2 8 3 2 3" xfId="27626"/>
    <cellStyle name="计算 3 2 8 3 3" xfId="27627"/>
    <cellStyle name="计算 3 2 8 3 4" xfId="27628"/>
    <cellStyle name="计算 3 2 8 4" xfId="27629"/>
    <cellStyle name="计算 3 2 8 4 2" xfId="27630"/>
    <cellStyle name="计算 3 2 8 4 2 2" xfId="27631"/>
    <cellStyle name="计算 3 2 8 4 2 3" xfId="27632"/>
    <cellStyle name="计算 3 2 8 4 3" xfId="27633"/>
    <cellStyle name="计算 3 2 8 4 4" xfId="27634"/>
    <cellStyle name="计算 3 2 8 5" xfId="27635"/>
    <cellStyle name="计算 3 2 8 5 2" xfId="27636"/>
    <cellStyle name="计算 3 2 8 5 3" xfId="27637"/>
    <cellStyle name="计算 3 2 8 6" xfId="27638"/>
    <cellStyle name="计算 3 2 8 7" xfId="27639"/>
    <cellStyle name="计算 3 2 9" xfId="27640"/>
    <cellStyle name="计算 3 2 9 2" xfId="27641"/>
    <cellStyle name="计算 3 2 9 2 2" xfId="27642"/>
    <cellStyle name="计算 3 2 9 2 3" xfId="27643"/>
    <cellStyle name="计算 3 2 9 3" xfId="27644"/>
    <cellStyle name="计算 3 2 9 4" xfId="27645"/>
    <cellStyle name="计算 3 3" xfId="27646"/>
    <cellStyle name="计算 3 3 10" xfId="27647"/>
    <cellStyle name="计算 3 3 11" xfId="27648"/>
    <cellStyle name="计算 3 3 2" xfId="27649"/>
    <cellStyle name="计算 3 3 2 2" xfId="27650"/>
    <cellStyle name="计算 3 3 2 2 2" xfId="27651"/>
    <cellStyle name="计算 3 3 2 2 2 2" xfId="27652"/>
    <cellStyle name="计算 3 3 2 2 2 2 2" xfId="27653"/>
    <cellStyle name="计算 3 3 2 2 2 2 2 2" xfId="27654"/>
    <cellStyle name="计算 3 3 2 2 2 2 2 3" xfId="27655"/>
    <cellStyle name="计算 3 3 2 2 2 2 3" xfId="27656"/>
    <cellStyle name="计算 3 3 2 2 2 2 4" xfId="27657"/>
    <cellStyle name="计算 3 3 2 2 2 3" xfId="27658"/>
    <cellStyle name="计算 3 3 2 2 2 3 2" xfId="27659"/>
    <cellStyle name="计算 3 3 2 2 2 3 2 2" xfId="27660"/>
    <cellStyle name="计算 3 3 2 2 2 3 2 3" xfId="27661"/>
    <cellStyle name="计算 3 3 2 2 2 3 3" xfId="27662"/>
    <cellStyle name="计算 3 3 2 2 2 3 4" xfId="27663"/>
    <cellStyle name="计算 3 3 2 2 2 4" xfId="27664"/>
    <cellStyle name="计算 3 3 2 2 2 4 2" xfId="27665"/>
    <cellStyle name="计算 3 3 2 2 2 4 2 2" xfId="27666"/>
    <cellStyle name="计算 3 3 2 2 2 4 2 3" xfId="27667"/>
    <cellStyle name="计算 3 3 2 2 2 4 3" xfId="27668"/>
    <cellStyle name="计算 3 3 2 2 2 4 4" xfId="27669"/>
    <cellStyle name="计算 3 3 2 2 2 5" xfId="27670"/>
    <cellStyle name="计算 3 3 2 2 2 5 2" xfId="27671"/>
    <cellStyle name="计算 3 3 2 2 2 5 3" xfId="27672"/>
    <cellStyle name="计算 3 3 2 2 2 6" xfId="27673"/>
    <cellStyle name="计算 3 3 2 2 2 7" xfId="27674"/>
    <cellStyle name="计算 3 3 2 2 3" xfId="27675"/>
    <cellStyle name="计算 3 3 2 2 3 2" xfId="27676"/>
    <cellStyle name="计算 3 3 2 2 3 2 2" xfId="27677"/>
    <cellStyle name="计算 3 3 2 2 3 2 2 2" xfId="27678"/>
    <cellStyle name="计算 3 3 2 2 3 2 2 3" xfId="27679"/>
    <cellStyle name="计算 3 3 2 2 3 2 3" xfId="27680"/>
    <cellStyle name="计算 3 3 2 2 3 2 4" xfId="27681"/>
    <cellStyle name="计算 3 3 2 2 3 3" xfId="27682"/>
    <cellStyle name="计算 3 3 2 2 3 3 2" xfId="27683"/>
    <cellStyle name="计算 3 3 2 2 3 3 2 2" xfId="27684"/>
    <cellStyle name="计算 3 3 2 2 3 3 2 3" xfId="27685"/>
    <cellStyle name="计算 3 3 2 2 3 3 3" xfId="27686"/>
    <cellStyle name="计算 3 3 2 2 3 3 4" xfId="27687"/>
    <cellStyle name="计算 3 3 2 2 3 4" xfId="27688"/>
    <cellStyle name="计算 3 3 2 2 3 4 2" xfId="27689"/>
    <cellStyle name="计算 3 3 2 2 3 4 2 2" xfId="27690"/>
    <cellStyle name="计算 3 3 2 2 3 4 2 3" xfId="27691"/>
    <cellStyle name="计算 3 3 2 2 3 4 3" xfId="27692"/>
    <cellStyle name="计算 3 3 2 2 3 4 4" xfId="27693"/>
    <cellStyle name="计算 3 3 2 2 3 5" xfId="27694"/>
    <cellStyle name="计算 3 3 2 2 3 5 2" xfId="27695"/>
    <cellStyle name="计算 3 3 2 2 3 5 3" xfId="27696"/>
    <cellStyle name="计算 3 3 2 2 3 6" xfId="27697"/>
    <cellStyle name="计算 3 3 2 2 3 7" xfId="27698"/>
    <cellStyle name="计算 3 3 2 2 4" xfId="27699"/>
    <cellStyle name="计算 3 3 2 2 4 2" xfId="27700"/>
    <cellStyle name="计算 3 3 2 2 4 2 2" xfId="27701"/>
    <cellStyle name="计算 3 3 2 2 4 2 2 2" xfId="27702"/>
    <cellStyle name="计算 3 3 2 2 4 2 2 3" xfId="27703"/>
    <cellStyle name="计算 3 3 2 2 4 2 3" xfId="27704"/>
    <cellStyle name="计算 3 3 2 2 4 2 4" xfId="27705"/>
    <cellStyle name="计算 3 3 2 2 4 3" xfId="27706"/>
    <cellStyle name="计算 3 3 2 2 4 3 2" xfId="27707"/>
    <cellStyle name="计算 3 3 2 2 4 3 2 2" xfId="27708"/>
    <cellStyle name="计算 3 3 2 2 4 3 2 3" xfId="27709"/>
    <cellStyle name="计算 3 3 2 2 4 3 3" xfId="27710"/>
    <cellStyle name="计算 3 3 2 2 4 3 4" xfId="27711"/>
    <cellStyle name="计算 3 3 2 2 4 4" xfId="27712"/>
    <cellStyle name="计算 3 3 2 2 4 4 2" xfId="27713"/>
    <cellStyle name="计算 3 3 2 2 4 4 2 2" xfId="27714"/>
    <cellStyle name="计算 3 3 2 2 4 4 2 3" xfId="27715"/>
    <cellStyle name="计算 3 3 2 2 4 4 3" xfId="27716"/>
    <cellStyle name="计算 3 3 2 2 4 4 4" xfId="27717"/>
    <cellStyle name="计算 3 3 2 2 4 5" xfId="27718"/>
    <cellStyle name="计算 3 3 2 2 4 5 2" xfId="27719"/>
    <cellStyle name="计算 3 3 2 2 4 5 3" xfId="27720"/>
    <cellStyle name="计算 3 3 2 2 4 6" xfId="27721"/>
    <cellStyle name="计算 3 3 2 2 4 7" xfId="27722"/>
    <cellStyle name="计算 3 3 2 2 5" xfId="27723"/>
    <cellStyle name="计算 3 3 2 2 5 2" xfId="27724"/>
    <cellStyle name="计算 3 3 2 2 5 2 2" xfId="27725"/>
    <cellStyle name="计算 3 3 2 2 5 2 3" xfId="27726"/>
    <cellStyle name="计算 3 3 2 2 5 3" xfId="27727"/>
    <cellStyle name="计算 3 3 2 2 5 4" xfId="27728"/>
    <cellStyle name="计算 3 3 2 2 6" xfId="27729"/>
    <cellStyle name="计算 3 3 2 2 6 2" xfId="27730"/>
    <cellStyle name="计算 3 3 2 2 6 3" xfId="27731"/>
    <cellStyle name="计算 3 3 2 2 7" xfId="27732"/>
    <cellStyle name="计算 3 3 2 2 8" xfId="27733"/>
    <cellStyle name="计算 3 3 2 3" xfId="27734"/>
    <cellStyle name="计算 3 3 2 3 2" xfId="27735"/>
    <cellStyle name="计算 3 3 2 3 2 2" xfId="27736"/>
    <cellStyle name="计算 3 3 2 3 2 2 2" xfId="27737"/>
    <cellStyle name="计算 3 3 2 3 2 2 3" xfId="27738"/>
    <cellStyle name="计算 3 3 2 3 2 3" xfId="27739"/>
    <cellStyle name="计算 3 3 2 3 2 4" xfId="27740"/>
    <cellStyle name="计算 3 3 2 3 3" xfId="27741"/>
    <cellStyle name="计算 3 3 2 3 3 2" xfId="27742"/>
    <cellStyle name="计算 3 3 2 3 3 2 2" xfId="27743"/>
    <cellStyle name="计算 3 3 2 3 3 2 3" xfId="27744"/>
    <cellStyle name="计算 3 3 2 3 3 3" xfId="27745"/>
    <cellStyle name="计算 3 3 2 3 3 4" xfId="27746"/>
    <cellStyle name="计算 3 3 2 3 4" xfId="27747"/>
    <cellStyle name="计算 3 3 2 3 4 2" xfId="27748"/>
    <cellStyle name="计算 3 3 2 3 4 2 2" xfId="27749"/>
    <cellStyle name="计算 3 3 2 3 4 2 3" xfId="27750"/>
    <cellStyle name="计算 3 3 2 3 4 3" xfId="27751"/>
    <cellStyle name="计算 3 3 2 3 4 4" xfId="27752"/>
    <cellStyle name="计算 3 3 2 3 5" xfId="27753"/>
    <cellStyle name="计算 3 3 2 3 5 2" xfId="27754"/>
    <cellStyle name="计算 3 3 2 3 5 3" xfId="27755"/>
    <cellStyle name="计算 3 3 2 3 6" xfId="27756"/>
    <cellStyle name="计算 3 3 2 3 7" xfId="27757"/>
    <cellStyle name="计算 3 3 2 4" xfId="27758"/>
    <cellStyle name="计算 3 3 2 4 2" xfId="27759"/>
    <cellStyle name="计算 3 3 2 4 2 2" xfId="27760"/>
    <cellStyle name="计算 3 3 2 4 2 2 2" xfId="27761"/>
    <cellStyle name="计算 3 3 2 4 2 2 3" xfId="27762"/>
    <cellStyle name="计算 3 3 2 4 2 3" xfId="27763"/>
    <cellStyle name="计算 3 3 2 4 2 4" xfId="27764"/>
    <cellStyle name="计算 3 3 2 4 3" xfId="27765"/>
    <cellStyle name="计算 3 3 2 4 3 2" xfId="27766"/>
    <cellStyle name="计算 3 3 2 4 3 2 2" xfId="27767"/>
    <cellStyle name="计算 3 3 2 4 3 2 3" xfId="27768"/>
    <cellStyle name="计算 3 3 2 4 3 3" xfId="27769"/>
    <cellStyle name="计算 3 3 2 4 3 4" xfId="27770"/>
    <cellStyle name="计算 3 3 2 4 4" xfId="27771"/>
    <cellStyle name="计算 3 3 2 4 4 2" xfId="27772"/>
    <cellStyle name="计算 3 3 2 4 4 2 2" xfId="27773"/>
    <cellStyle name="计算 3 3 2 4 4 2 3" xfId="27774"/>
    <cellStyle name="计算 3 3 2 4 4 3" xfId="27775"/>
    <cellStyle name="计算 3 3 2 4 4 4" xfId="27776"/>
    <cellStyle name="计算 3 3 2 4 5" xfId="27777"/>
    <cellStyle name="计算 3 3 2 4 5 2" xfId="27778"/>
    <cellStyle name="计算 3 3 2 4 5 3" xfId="27779"/>
    <cellStyle name="计算 3 3 2 4 6" xfId="27780"/>
    <cellStyle name="计算 3 3 2 4 7" xfId="27781"/>
    <cellStyle name="计算 3 3 2 5" xfId="27782"/>
    <cellStyle name="计算 3 3 2 5 2" xfId="27783"/>
    <cellStyle name="计算 3 3 2 5 2 2" xfId="27784"/>
    <cellStyle name="计算 3 3 2 5 2 2 2" xfId="27785"/>
    <cellStyle name="计算 3 3 2 5 2 2 3" xfId="27786"/>
    <cellStyle name="计算 3 3 2 5 2 3" xfId="27787"/>
    <cellStyle name="计算 3 3 2 5 2 4" xfId="27788"/>
    <cellStyle name="计算 3 3 2 5 3" xfId="27789"/>
    <cellStyle name="计算 3 3 2 5 3 2" xfId="27790"/>
    <cellStyle name="计算 3 3 2 5 3 2 2" xfId="27791"/>
    <cellStyle name="计算 3 3 2 5 3 2 3" xfId="27792"/>
    <cellStyle name="计算 3 3 2 5 3 3" xfId="27793"/>
    <cellStyle name="计算 3 3 2 5 3 4" xfId="27794"/>
    <cellStyle name="计算 3 3 2 5 4" xfId="27795"/>
    <cellStyle name="计算 3 3 2 5 4 2" xfId="27796"/>
    <cellStyle name="计算 3 3 2 5 4 2 2" xfId="27797"/>
    <cellStyle name="计算 3 3 2 5 4 2 3" xfId="27798"/>
    <cellStyle name="计算 3 3 2 5 4 3" xfId="27799"/>
    <cellStyle name="计算 3 3 2 5 4 4" xfId="27800"/>
    <cellStyle name="计算 3 3 2 5 5" xfId="27801"/>
    <cellStyle name="计算 3 3 2 5 5 2" xfId="27802"/>
    <cellStyle name="计算 3 3 2 5 5 3" xfId="27803"/>
    <cellStyle name="计算 3 3 2 5 6" xfId="27804"/>
    <cellStyle name="计算 3 3 2 5 7" xfId="27805"/>
    <cellStyle name="计算 3 3 2 6" xfId="27806"/>
    <cellStyle name="计算 3 3 2 6 2" xfId="27807"/>
    <cellStyle name="计算 3 3 2 6 2 2" xfId="27808"/>
    <cellStyle name="计算 3 3 2 6 2 3" xfId="27809"/>
    <cellStyle name="计算 3 3 2 6 3" xfId="27810"/>
    <cellStyle name="计算 3 3 2 6 4" xfId="27811"/>
    <cellStyle name="计算 3 3 2 7" xfId="27812"/>
    <cellStyle name="计算 3 3 2 7 2" xfId="27813"/>
    <cellStyle name="计算 3 3 2 7 3" xfId="27814"/>
    <cellStyle name="计算 3 3 2 8" xfId="27815"/>
    <cellStyle name="计算 3 3 2 9" xfId="27816"/>
    <cellStyle name="计算 3 3 3" xfId="27817"/>
    <cellStyle name="计算 3 3 3 2" xfId="27818"/>
    <cellStyle name="计算 3 3 3 2 2" xfId="27819"/>
    <cellStyle name="计算 3 3 3 2 2 2" xfId="27820"/>
    <cellStyle name="计算 3 3 3 2 2 2 2" xfId="27821"/>
    <cellStyle name="计算 3 3 3 2 2 2 2 2" xfId="27822"/>
    <cellStyle name="计算 3 3 3 2 2 2 2 3" xfId="27823"/>
    <cellStyle name="计算 3 3 3 2 2 2 3" xfId="27824"/>
    <cellStyle name="计算 3 3 3 2 2 2 4" xfId="27825"/>
    <cellStyle name="计算 3 3 3 2 2 3" xfId="27826"/>
    <cellStyle name="计算 3 3 3 2 2 3 2" xfId="27827"/>
    <cellStyle name="计算 3 3 3 2 2 3 2 2" xfId="27828"/>
    <cellStyle name="计算 3 3 3 2 2 3 2 3" xfId="27829"/>
    <cellStyle name="计算 3 3 3 2 2 3 3" xfId="27830"/>
    <cellStyle name="计算 3 3 3 2 2 3 4" xfId="27831"/>
    <cellStyle name="计算 3 3 3 2 2 4" xfId="27832"/>
    <cellStyle name="计算 3 3 3 2 2 4 2" xfId="27833"/>
    <cellStyle name="计算 3 3 3 2 2 4 2 2" xfId="27834"/>
    <cellStyle name="计算 3 3 3 2 2 4 2 3" xfId="27835"/>
    <cellStyle name="计算 3 3 3 2 2 4 3" xfId="27836"/>
    <cellStyle name="计算 3 3 3 2 2 4 4" xfId="27837"/>
    <cellStyle name="计算 3 3 3 2 2 5" xfId="27838"/>
    <cellStyle name="计算 3 3 3 2 2 5 2" xfId="27839"/>
    <cellStyle name="计算 3 3 3 2 2 5 3" xfId="27840"/>
    <cellStyle name="计算 3 3 3 2 2 6" xfId="27841"/>
    <cellStyle name="计算 3 3 3 2 2 7" xfId="27842"/>
    <cellStyle name="计算 3 3 3 2 3" xfId="27843"/>
    <cellStyle name="计算 3 3 3 2 3 2" xfId="27844"/>
    <cellStyle name="计算 3 3 3 2 3 2 2" xfId="27845"/>
    <cellStyle name="计算 3 3 3 2 3 2 2 2" xfId="27846"/>
    <cellStyle name="计算 3 3 3 2 3 2 2 3" xfId="27847"/>
    <cellStyle name="计算 3 3 3 2 3 2 3" xfId="27848"/>
    <cellStyle name="计算 3 3 3 2 3 2 4" xfId="27849"/>
    <cellStyle name="计算 3 3 3 2 3 3" xfId="27850"/>
    <cellStyle name="计算 3 3 3 2 3 3 2" xfId="27851"/>
    <cellStyle name="计算 3 3 3 2 3 3 2 2" xfId="27852"/>
    <cellStyle name="计算 3 3 3 2 3 3 2 3" xfId="27853"/>
    <cellStyle name="计算 3 3 3 2 3 3 3" xfId="27854"/>
    <cellStyle name="计算 3 3 3 2 3 3 4" xfId="27855"/>
    <cellStyle name="计算 3 3 3 2 3 4" xfId="27856"/>
    <cellStyle name="计算 3 3 3 2 3 4 2" xfId="27857"/>
    <cellStyle name="计算 3 3 3 2 3 4 2 2" xfId="27858"/>
    <cellStyle name="计算 3 3 3 2 3 4 2 3" xfId="27859"/>
    <cellStyle name="计算 3 3 3 2 3 4 3" xfId="27860"/>
    <cellStyle name="计算 3 3 3 2 3 4 4" xfId="27861"/>
    <cellStyle name="计算 3 3 3 2 3 5" xfId="27862"/>
    <cellStyle name="计算 3 3 3 2 3 5 2" xfId="27863"/>
    <cellStyle name="计算 3 3 3 2 3 5 3" xfId="27864"/>
    <cellStyle name="计算 3 3 3 2 3 6" xfId="27865"/>
    <cellStyle name="计算 3 3 3 2 3 7" xfId="27866"/>
    <cellStyle name="计算 3 3 3 2 4" xfId="27867"/>
    <cellStyle name="计算 3 3 3 2 4 2" xfId="27868"/>
    <cellStyle name="计算 3 3 3 2 4 2 2" xfId="27869"/>
    <cellStyle name="计算 3 3 3 2 4 2 2 2" xfId="27870"/>
    <cellStyle name="计算 3 3 3 2 4 2 2 3" xfId="27871"/>
    <cellStyle name="计算 3 3 3 2 4 2 3" xfId="27872"/>
    <cellStyle name="计算 3 3 3 2 4 2 4" xfId="27873"/>
    <cellStyle name="计算 3 3 3 2 4 3" xfId="27874"/>
    <cellStyle name="计算 3 3 3 2 4 3 2" xfId="27875"/>
    <cellStyle name="计算 3 3 3 2 4 3 2 2" xfId="27876"/>
    <cellStyle name="计算 3 3 3 2 4 3 2 3" xfId="27877"/>
    <cellStyle name="计算 3 3 3 2 4 3 3" xfId="27878"/>
    <cellStyle name="计算 3 3 3 2 4 3 4" xfId="27879"/>
    <cellStyle name="计算 3 3 3 2 4 4" xfId="27880"/>
    <cellStyle name="计算 3 3 3 2 4 4 2" xfId="27881"/>
    <cellStyle name="计算 3 3 3 2 4 4 2 2" xfId="27882"/>
    <cellStyle name="计算 3 3 3 2 4 4 2 3" xfId="27883"/>
    <cellStyle name="计算 3 3 3 2 4 4 3" xfId="27884"/>
    <cellStyle name="计算 3 3 3 2 4 4 4" xfId="27885"/>
    <cellStyle name="计算 3 3 3 2 4 5" xfId="27886"/>
    <cellStyle name="计算 3 3 3 2 4 5 2" xfId="27887"/>
    <cellStyle name="计算 3 3 3 2 4 5 3" xfId="27888"/>
    <cellStyle name="计算 3 3 3 2 4 6" xfId="27889"/>
    <cellStyle name="计算 3 3 3 2 4 7" xfId="27890"/>
    <cellStyle name="计算 3 3 3 2 5" xfId="27891"/>
    <cellStyle name="计算 3 3 3 2 5 2" xfId="27892"/>
    <cellStyle name="计算 3 3 3 2 5 2 2" xfId="27893"/>
    <cellStyle name="计算 3 3 3 2 5 2 3" xfId="27894"/>
    <cellStyle name="计算 3 3 3 2 5 3" xfId="27895"/>
    <cellStyle name="计算 3 3 3 2 5 4" xfId="27896"/>
    <cellStyle name="计算 3 3 3 2 6" xfId="27897"/>
    <cellStyle name="计算 3 3 3 2 6 2" xfId="27898"/>
    <cellStyle name="计算 3 3 3 2 6 3" xfId="27899"/>
    <cellStyle name="计算 3 3 3 2 7" xfId="27900"/>
    <cellStyle name="计算 3 3 3 2 8" xfId="27901"/>
    <cellStyle name="计算 3 3 3 3" xfId="27902"/>
    <cellStyle name="计算 3 3 3 3 2" xfId="27903"/>
    <cellStyle name="计算 3 3 3 3 2 2" xfId="27904"/>
    <cellStyle name="计算 3 3 3 3 2 2 2" xfId="27905"/>
    <cellStyle name="计算 3 3 3 3 2 2 3" xfId="27906"/>
    <cellStyle name="计算 3 3 3 3 2 3" xfId="27907"/>
    <cellStyle name="计算 3 3 3 3 2 4" xfId="27908"/>
    <cellStyle name="计算 3 3 3 3 3" xfId="27909"/>
    <cellStyle name="计算 3 3 3 3 3 2" xfId="27910"/>
    <cellStyle name="计算 3 3 3 3 3 2 2" xfId="27911"/>
    <cellStyle name="计算 3 3 3 3 3 2 3" xfId="27912"/>
    <cellStyle name="计算 3 3 3 3 3 3" xfId="27913"/>
    <cellStyle name="计算 3 3 3 3 3 4" xfId="27914"/>
    <cellStyle name="计算 3 3 3 3 4" xfId="27915"/>
    <cellStyle name="计算 3 3 3 3 4 2" xfId="27916"/>
    <cellStyle name="计算 3 3 3 3 4 2 2" xfId="27917"/>
    <cellStyle name="计算 3 3 3 3 4 2 3" xfId="27918"/>
    <cellStyle name="计算 3 3 3 3 4 3" xfId="27919"/>
    <cellStyle name="计算 3 3 3 3 4 4" xfId="27920"/>
    <cellStyle name="计算 3 3 3 3 5" xfId="27921"/>
    <cellStyle name="计算 3 3 3 3 5 2" xfId="27922"/>
    <cellStyle name="计算 3 3 3 3 5 3" xfId="27923"/>
    <cellStyle name="计算 3 3 3 3 6" xfId="27924"/>
    <cellStyle name="计算 3 3 3 3 7" xfId="27925"/>
    <cellStyle name="计算 3 3 3 4" xfId="27926"/>
    <cellStyle name="计算 3 3 3 4 2" xfId="27927"/>
    <cellStyle name="计算 3 3 3 4 2 2" xfId="27928"/>
    <cellStyle name="计算 3 3 3 4 2 2 2" xfId="27929"/>
    <cellStyle name="计算 3 3 3 4 2 2 3" xfId="27930"/>
    <cellStyle name="计算 3 3 3 4 2 3" xfId="27931"/>
    <cellStyle name="计算 3 3 3 4 2 4" xfId="27932"/>
    <cellStyle name="计算 3 3 3 4 3" xfId="27933"/>
    <cellStyle name="计算 3 3 3 4 3 2" xfId="27934"/>
    <cellStyle name="计算 3 3 3 4 3 2 2" xfId="27935"/>
    <cellStyle name="计算 3 3 3 4 3 2 3" xfId="27936"/>
    <cellStyle name="计算 3 3 3 4 3 3" xfId="27937"/>
    <cellStyle name="计算 3 3 3 4 3 4" xfId="27938"/>
    <cellStyle name="计算 3 3 3 4 4" xfId="27939"/>
    <cellStyle name="计算 3 3 3 4 4 2" xfId="27940"/>
    <cellStyle name="计算 3 3 3 4 4 2 2" xfId="27941"/>
    <cellStyle name="计算 3 3 3 4 4 2 3" xfId="27942"/>
    <cellStyle name="计算 3 3 3 4 4 3" xfId="27943"/>
    <cellStyle name="计算 3 3 3 4 4 4" xfId="27944"/>
    <cellStyle name="计算 3 3 3 4 5" xfId="27945"/>
    <cellStyle name="计算 3 3 3 4 5 2" xfId="27946"/>
    <cellStyle name="计算 3 3 3 4 5 3" xfId="27947"/>
    <cellStyle name="计算 3 3 3 4 6" xfId="27948"/>
    <cellStyle name="计算 3 3 3 4 7" xfId="27949"/>
    <cellStyle name="计算 3 3 3 5" xfId="27950"/>
    <cellStyle name="计算 3 3 3 5 2" xfId="27951"/>
    <cellStyle name="计算 3 3 3 5 2 2" xfId="27952"/>
    <cellStyle name="计算 3 3 3 5 2 2 2" xfId="27953"/>
    <cellStyle name="计算 3 3 3 5 2 2 3" xfId="27954"/>
    <cellStyle name="计算 3 3 3 5 2 3" xfId="27955"/>
    <cellStyle name="计算 3 3 3 5 2 4" xfId="27956"/>
    <cellStyle name="计算 3 3 3 5 3" xfId="27957"/>
    <cellStyle name="计算 3 3 3 5 3 2" xfId="27958"/>
    <cellStyle name="计算 3 3 3 5 3 2 2" xfId="27959"/>
    <cellStyle name="计算 3 3 3 5 3 2 3" xfId="27960"/>
    <cellStyle name="计算 3 3 3 5 3 3" xfId="27961"/>
    <cellStyle name="计算 3 3 3 5 3 4" xfId="27962"/>
    <cellStyle name="计算 3 3 3 5 4" xfId="27963"/>
    <cellStyle name="计算 3 3 3 5 4 2" xfId="27964"/>
    <cellStyle name="计算 3 3 3 5 4 2 2" xfId="27965"/>
    <cellStyle name="计算 3 3 3 5 4 2 3" xfId="27966"/>
    <cellStyle name="计算 3 3 3 5 4 3" xfId="27967"/>
    <cellStyle name="计算 3 3 3 5 4 4" xfId="27968"/>
    <cellStyle name="计算 3 3 3 5 5" xfId="27969"/>
    <cellStyle name="计算 3 3 3 5 5 2" xfId="27970"/>
    <cellStyle name="计算 3 3 3 5 5 3" xfId="27971"/>
    <cellStyle name="计算 3 3 3 5 6" xfId="27972"/>
    <cellStyle name="计算 3 3 3 5 7" xfId="27973"/>
    <cellStyle name="计算 3 3 3 6" xfId="27974"/>
    <cellStyle name="计算 3 3 3 6 2" xfId="27975"/>
    <cellStyle name="计算 3 3 3 6 2 2" xfId="27976"/>
    <cellStyle name="计算 3 3 3 6 2 3" xfId="27977"/>
    <cellStyle name="计算 3 3 3 6 3" xfId="27978"/>
    <cellStyle name="计算 3 3 3 6 4" xfId="27979"/>
    <cellStyle name="计算 3 3 3 7" xfId="27980"/>
    <cellStyle name="计算 3 3 3 7 2" xfId="27981"/>
    <cellStyle name="计算 3 3 3 7 3" xfId="27982"/>
    <cellStyle name="计算 3 3 3 8" xfId="27983"/>
    <cellStyle name="计算 3 3 3 9" xfId="27984"/>
    <cellStyle name="计算 3 3 4" xfId="27985"/>
    <cellStyle name="计算 3 3 4 2" xfId="27986"/>
    <cellStyle name="计算 3 3 4 2 2" xfId="27987"/>
    <cellStyle name="计算 3 3 4 2 2 2" xfId="27988"/>
    <cellStyle name="计算 3 3 4 2 2 2 2" xfId="27989"/>
    <cellStyle name="计算 3 3 4 2 2 2 2 2" xfId="27990"/>
    <cellStyle name="计算 3 3 4 2 2 2 2 3" xfId="27991"/>
    <cellStyle name="计算 3 3 4 2 2 2 3" xfId="27992"/>
    <cellStyle name="计算 3 3 4 2 2 2 4" xfId="27993"/>
    <cellStyle name="计算 3 3 4 2 2 3" xfId="27994"/>
    <cellStyle name="计算 3 3 4 2 2 3 2" xfId="27995"/>
    <cellStyle name="计算 3 3 4 2 2 3 2 2" xfId="27996"/>
    <cellStyle name="计算 3 3 4 2 2 3 2 3" xfId="27997"/>
    <cellStyle name="计算 3 3 4 2 2 3 3" xfId="27998"/>
    <cellStyle name="计算 3 3 4 2 2 3 4" xfId="27999"/>
    <cellStyle name="计算 3 3 4 2 2 4" xfId="28000"/>
    <cellStyle name="计算 3 3 4 2 2 4 2" xfId="28001"/>
    <cellStyle name="计算 3 3 4 2 2 4 2 2" xfId="28002"/>
    <cellStyle name="计算 3 3 4 2 2 4 2 3" xfId="28003"/>
    <cellStyle name="计算 3 3 4 2 2 4 3" xfId="28004"/>
    <cellStyle name="计算 3 3 4 2 2 4 4" xfId="28005"/>
    <cellStyle name="计算 3 3 4 2 2 5" xfId="28006"/>
    <cellStyle name="计算 3 3 4 2 2 5 2" xfId="28007"/>
    <cellStyle name="计算 3 3 4 2 2 5 3" xfId="28008"/>
    <cellStyle name="计算 3 3 4 2 2 6" xfId="28009"/>
    <cellStyle name="计算 3 3 4 2 2 7" xfId="28010"/>
    <cellStyle name="计算 3 3 4 2 3" xfId="28011"/>
    <cellStyle name="计算 3 3 4 2 3 2" xfId="28012"/>
    <cellStyle name="计算 3 3 4 2 3 2 2" xfId="28013"/>
    <cellStyle name="计算 3 3 4 2 3 2 2 2" xfId="28014"/>
    <cellStyle name="计算 3 3 4 2 3 2 2 3" xfId="28015"/>
    <cellStyle name="计算 3 3 4 2 3 2 3" xfId="28016"/>
    <cellStyle name="计算 3 3 4 2 3 2 4" xfId="28017"/>
    <cellStyle name="计算 3 3 4 2 3 3" xfId="28018"/>
    <cellStyle name="计算 3 3 4 2 3 3 2" xfId="28019"/>
    <cellStyle name="计算 3 3 4 2 3 3 2 2" xfId="28020"/>
    <cellStyle name="计算 3 3 4 2 3 3 2 3" xfId="28021"/>
    <cellStyle name="计算 3 3 4 2 3 3 3" xfId="28022"/>
    <cellStyle name="计算 3 3 4 2 3 3 4" xfId="28023"/>
    <cellStyle name="计算 3 3 4 2 3 4" xfId="28024"/>
    <cellStyle name="计算 3 3 4 2 3 4 2" xfId="28025"/>
    <cellStyle name="计算 3 3 4 2 3 4 2 2" xfId="28026"/>
    <cellStyle name="计算 3 3 4 2 3 4 2 3" xfId="28027"/>
    <cellStyle name="计算 3 3 4 2 3 4 3" xfId="28028"/>
    <cellStyle name="计算 3 3 4 2 3 4 4" xfId="28029"/>
    <cellStyle name="计算 3 3 4 2 3 5" xfId="28030"/>
    <cellStyle name="计算 3 3 4 2 3 5 2" xfId="28031"/>
    <cellStyle name="计算 3 3 4 2 3 5 3" xfId="28032"/>
    <cellStyle name="计算 3 3 4 2 3 6" xfId="28033"/>
    <cellStyle name="计算 3 3 4 2 3 7" xfId="28034"/>
    <cellStyle name="计算 3 3 4 2 4" xfId="28035"/>
    <cellStyle name="计算 3 3 4 2 4 2" xfId="28036"/>
    <cellStyle name="计算 3 3 4 2 4 2 2" xfId="28037"/>
    <cellStyle name="计算 3 3 4 2 4 2 2 2" xfId="28038"/>
    <cellStyle name="计算 3 3 4 2 4 2 2 3" xfId="28039"/>
    <cellStyle name="计算 3 3 4 2 4 2 3" xfId="28040"/>
    <cellStyle name="计算 3 3 4 2 4 2 4" xfId="28041"/>
    <cellStyle name="计算 3 3 4 2 4 3" xfId="28042"/>
    <cellStyle name="计算 3 3 4 2 4 3 2" xfId="28043"/>
    <cellStyle name="计算 3 3 4 2 4 3 2 2" xfId="28044"/>
    <cellStyle name="计算 3 3 4 2 4 3 2 3" xfId="28045"/>
    <cellStyle name="计算 3 3 4 2 4 3 3" xfId="28046"/>
    <cellStyle name="计算 3 3 4 2 4 3 4" xfId="28047"/>
    <cellStyle name="计算 3 3 4 2 4 4" xfId="28048"/>
    <cellStyle name="计算 3 3 4 2 4 4 2" xfId="28049"/>
    <cellStyle name="计算 3 3 4 2 4 4 2 2" xfId="28050"/>
    <cellStyle name="计算 3 3 4 2 4 4 2 3" xfId="28051"/>
    <cellStyle name="计算 3 3 4 2 4 4 3" xfId="28052"/>
    <cellStyle name="计算 3 3 4 2 4 4 4" xfId="28053"/>
    <cellStyle name="计算 3 3 4 2 4 5" xfId="28054"/>
    <cellStyle name="计算 3 3 4 2 4 5 2" xfId="28055"/>
    <cellStyle name="计算 3 3 4 2 4 5 3" xfId="28056"/>
    <cellStyle name="计算 3 3 4 2 4 6" xfId="28057"/>
    <cellStyle name="计算 3 3 4 2 4 7" xfId="28058"/>
    <cellStyle name="计算 3 3 4 2 5" xfId="28059"/>
    <cellStyle name="计算 3 3 4 2 5 2" xfId="28060"/>
    <cellStyle name="计算 3 3 4 2 5 2 2" xfId="28061"/>
    <cellStyle name="计算 3 3 4 2 5 2 3" xfId="28062"/>
    <cellStyle name="计算 3 3 4 2 5 3" xfId="28063"/>
    <cellStyle name="计算 3 3 4 2 5 4" xfId="28064"/>
    <cellStyle name="计算 3 3 4 2 6" xfId="28065"/>
    <cellStyle name="计算 3 3 4 2 6 2" xfId="28066"/>
    <cellStyle name="计算 3 3 4 2 6 3" xfId="28067"/>
    <cellStyle name="计算 3 3 4 2 7" xfId="28068"/>
    <cellStyle name="计算 3 3 4 2 8" xfId="28069"/>
    <cellStyle name="计算 3 3 4 3" xfId="28070"/>
    <cellStyle name="计算 3 3 4 3 2" xfId="28071"/>
    <cellStyle name="计算 3 3 4 3 2 2" xfId="28072"/>
    <cellStyle name="计算 3 3 4 3 2 2 2" xfId="28073"/>
    <cellStyle name="计算 3 3 4 3 2 2 3" xfId="28074"/>
    <cellStyle name="计算 3 3 4 3 2 3" xfId="28075"/>
    <cellStyle name="计算 3 3 4 3 2 4" xfId="28076"/>
    <cellStyle name="计算 3 3 4 3 3" xfId="28077"/>
    <cellStyle name="计算 3 3 4 3 3 2" xfId="28078"/>
    <cellStyle name="计算 3 3 4 3 3 2 2" xfId="28079"/>
    <cellStyle name="计算 3 3 4 3 3 2 3" xfId="28080"/>
    <cellStyle name="计算 3 3 4 3 3 3" xfId="28081"/>
    <cellStyle name="计算 3 3 4 3 3 4" xfId="28082"/>
    <cellStyle name="计算 3 3 4 3 4" xfId="28083"/>
    <cellStyle name="计算 3 3 4 3 4 2" xfId="28084"/>
    <cellStyle name="计算 3 3 4 3 4 2 2" xfId="28085"/>
    <cellStyle name="计算 3 3 4 3 4 2 3" xfId="28086"/>
    <cellStyle name="计算 3 3 4 3 4 3" xfId="28087"/>
    <cellStyle name="计算 3 3 4 3 4 4" xfId="28088"/>
    <cellStyle name="计算 3 3 4 3 5" xfId="28089"/>
    <cellStyle name="计算 3 3 4 3 5 2" xfId="28090"/>
    <cellStyle name="计算 3 3 4 3 5 3" xfId="28091"/>
    <cellStyle name="计算 3 3 4 3 6" xfId="28092"/>
    <cellStyle name="计算 3 3 4 3 7" xfId="28093"/>
    <cellStyle name="计算 3 3 4 4" xfId="28094"/>
    <cellStyle name="计算 3 3 4 4 2" xfId="28095"/>
    <cellStyle name="计算 3 3 4 4 2 2" xfId="28096"/>
    <cellStyle name="计算 3 3 4 4 2 2 2" xfId="28097"/>
    <cellStyle name="计算 3 3 4 4 2 2 3" xfId="28098"/>
    <cellStyle name="计算 3 3 4 4 2 3" xfId="28099"/>
    <cellStyle name="计算 3 3 4 4 2 4" xfId="28100"/>
    <cellStyle name="计算 3 3 4 4 3" xfId="28101"/>
    <cellStyle name="计算 3 3 4 4 3 2" xfId="28102"/>
    <cellStyle name="计算 3 3 4 4 3 2 2" xfId="28103"/>
    <cellStyle name="计算 3 3 4 4 3 2 3" xfId="28104"/>
    <cellStyle name="计算 3 3 4 4 3 3" xfId="28105"/>
    <cellStyle name="计算 3 3 4 4 3 4" xfId="28106"/>
    <cellStyle name="计算 3 3 4 4 4" xfId="28107"/>
    <cellStyle name="计算 3 3 4 4 4 2" xfId="28108"/>
    <cellStyle name="计算 3 3 4 4 4 2 2" xfId="28109"/>
    <cellStyle name="计算 3 3 4 4 4 2 3" xfId="28110"/>
    <cellStyle name="计算 3 3 4 4 4 3" xfId="28111"/>
    <cellStyle name="计算 3 3 4 4 4 4" xfId="28112"/>
    <cellStyle name="计算 3 3 4 4 5" xfId="28113"/>
    <cellStyle name="计算 3 3 4 4 5 2" xfId="28114"/>
    <cellStyle name="计算 3 3 4 4 5 3" xfId="28115"/>
    <cellStyle name="计算 3 3 4 4 6" xfId="28116"/>
    <cellStyle name="计算 3 3 4 4 7" xfId="28117"/>
    <cellStyle name="计算 3 3 4 5" xfId="28118"/>
    <cellStyle name="计算 3 3 4 5 2" xfId="28119"/>
    <cellStyle name="计算 3 3 4 5 2 2" xfId="28120"/>
    <cellStyle name="计算 3 3 4 5 2 2 2" xfId="28121"/>
    <cellStyle name="计算 3 3 4 5 2 2 3" xfId="28122"/>
    <cellStyle name="计算 3 3 4 5 2 3" xfId="28123"/>
    <cellStyle name="计算 3 3 4 5 2 4" xfId="28124"/>
    <cellStyle name="计算 3 3 4 5 3" xfId="28125"/>
    <cellStyle name="计算 3 3 4 5 3 2" xfId="28126"/>
    <cellStyle name="计算 3 3 4 5 3 2 2" xfId="28127"/>
    <cellStyle name="计算 3 3 4 5 3 2 3" xfId="28128"/>
    <cellStyle name="计算 3 3 4 5 3 3" xfId="28129"/>
    <cellStyle name="计算 3 3 4 5 3 4" xfId="28130"/>
    <cellStyle name="计算 3 3 4 5 4" xfId="28131"/>
    <cellStyle name="计算 3 3 4 5 4 2" xfId="28132"/>
    <cellStyle name="计算 3 3 4 5 4 2 2" xfId="28133"/>
    <cellStyle name="计算 3 3 4 5 4 2 3" xfId="28134"/>
    <cellStyle name="计算 3 3 4 5 4 3" xfId="28135"/>
    <cellStyle name="计算 3 3 4 5 4 4" xfId="28136"/>
    <cellStyle name="计算 3 3 4 5 5" xfId="28137"/>
    <cellStyle name="计算 3 3 4 5 5 2" xfId="28138"/>
    <cellStyle name="计算 3 3 4 5 5 3" xfId="28139"/>
    <cellStyle name="计算 3 3 4 5 6" xfId="28140"/>
    <cellStyle name="计算 3 3 4 5 7" xfId="28141"/>
    <cellStyle name="计算 3 3 4 6" xfId="28142"/>
    <cellStyle name="计算 3 3 4 6 2" xfId="28143"/>
    <cellStyle name="计算 3 3 4 6 2 2" xfId="28144"/>
    <cellStyle name="计算 3 3 4 6 2 3" xfId="28145"/>
    <cellStyle name="计算 3 3 4 6 3" xfId="28146"/>
    <cellStyle name="计算 3 3 4 6 4" xfId="28147"/>
    <cellStyle name="计算 3 3 4 7" xfId="28148"/>
    <cellStyle name="计算 3 3 4 8" xfId="28149"/>
    <cellStyle name="计算 3 3 5" xfId="28150"/>
    <cellStyle name="计算 3 3 5 2" xfId="28151"/>
    <cellStyle name="计算 3 3 5 2 2" xfId="28152"/>
    <cellStyle name="计算 3 3 5 2 2 2" xfId="28153"/>
    <cellStyle name="计算 3 3 5 2 2 2 2" xfId="28154"/>
    <cellStyle name="计算 3 3 5 2 2 2 3" xfId="28155"/>
    <cellStyle name="计算 3 3 5 2 2 3" xfId="28156"/>
    <cellStyle name="计算 3 3 5 2 2 4" xfId="28157"/>
    <cellStyle name="计算 3 3 5 2 3" xfId="28158"/>
    <cellStyle name="计算 3 3 5 2 3 2" xfId="28159"/>
    <cellStyle name="计算 3 3 5 2 3 2 2" xfId="28160"/>
    <cellStyle name="计算 3 3 5 2 3 2 3" xfId="28161"/>
    <cellStyle name="计算 3 3 5 2 3 3" xfId="28162"/>
    <cellStyle name="计算 3 3 5 2 3 4" xfId="28163"/>
    <cellStyle name="计算 3 3 5 2 4" xfId="28164"/>
    <cellStyle name="计算 3 3 5 2 4 2" xfId="28165"/>
    <cellStyle name="计算 3 3 5 2 4 2 2" xfId="28166"/>
    <cellStyle name="计算 3 3 5 2 4 2 3" xfId="28167"/>
    <cellStyle name="计算 3 3 5 2 4 3" xfId="28168"/>
    <cellStyle name="计算 3 3 5 2 4 4" xfId="28169"/>
    <cellStyle name="计算 3 3 5 2 5" xfId="28170"/>
    <cellStyle name="计算 3 3 5 2 5 2" xfId="28171"/>
    <cellStyle name="计算 3 3 5 2 5 3" xfId="28172"/>
    <cellStyle name="计算 3 3 5 2 6" xfId="28173"/>
    <cellStyle name="计算 3 3 5 2 7" xfId="28174"/>
    <cellStyle name="计算 3 3 5 3" xfId="28175"/>
    <cellStyle name="计算 3 3 5 3 2" xfId="28176"/>
    <cellStyle name="计算 3 3 5 3 2 2" xfId="28177"/>
    <cellStyle name="计算 3 3 5 3 2 2 2" xfId="28178"/>
    <cellStyle name="计算 3 3 5 3 2 2 3" xfId="28179"/>
    <cellStyle name="计算 3 3 5 3 2 3" xfId="28180"/>
    <cellStyle name="计算 3 3 5 3 2 4" xfId="28181"/>
    <cellStyle name="计算 3 3 5 3 3" xfId="28182"/>
    <cellStyle name="计算 3 3 5 3 3 2" xfId="28183"/>
    <cellStyle name="计算 3 3 5 3 3 2 2" xfId="28184"/>
    <cellStyle name="计算 3 3 5 3 3 2 3" xfId="28185"/>
    <cellStyle name="计算 3 3 5 3 3 3" xfId="28186"/>
    <cellStyle name="计算 3 3 5 3 3 4" xfId="28187"/>
    <cellStyle name="计算 3 3 5 3 4" xfId="28188"/>
    <cellStyle name="计算 3 3 5 3 4 2" xfId="28189"/>
    <cellStyle name="计算 3 3 5 3 4 2 2" xfId="28190"/>
    <cellStyle name="计算 3 3 5 3 4 2 3" xfId="28191"/>
    <cellStyle name="计算 3 3 5 3 4 3" xfId="28192"/>
    <cellStyle name="计算 3 3 5 3 4 4" xfId="28193"/>
    <cellStyle name="计算 3 3 5 3 5" xfId="28194"/>
    <cellStyle name="计算 3 3 5 3 5 2" xfId="28195"/>
    <cellStyle name="计算 3 3 5 3 5 3" xfId="28196"/>
    <cellStyle name="计算 3 3 5 3 6" xfId="28197"/>
    <cellStyle name="计算 3 3 5 3 7" xfId="28198"/>
    <cellStyle name="计算 3 3 5 4" xfId="28199"/>
    <cellStyle name="计算 3 3 5 4 2" xfId="28200"/>
    <cellStyle name="计算 3 3 5 4 2 2" xfId="28201"/>
    <cellStyle name="计算 3 3 5 4 2 2 2" xfId="28202"/>
    <cellStyle name="计算 3 3 5 4 2 2 3" xfId="28203"/>
    <cellStyle name="计算 3 3 5 4 2 3" xfId="28204"/>
    <cellStyle name="计算 3 3 5 4 2 4" xfId="28205"/>
    <cellStyle name="计算 3 3 5 4 3" xfId="28206"/>
    <cellStyle name="计算 3 3 5 4 3 2" xfId="28207"/>
    <cellStyle name="计算 3 3 5 4 3 2 2" xfId="28208"/>
    <cellStyle name="计算 3 3 5 4 3 2 3" xfId="28209"/>
    <cellStyle name="计算 3 3 5 4 3 3" xfId="28210"/>
    <cellStyle name="计算 3 3 5 4 3 4" xfId="28211"/>
    <cellStyle name="计算 3 3 5 4 4" xfId="28212"/>
    <cellStyle name="计算 3 3 5 4 4 2" xfId="28213"/>
    <cellStyle name="计算 3 3 5 4 4 2 2" xfId="28214"/>
    <cellStyle name="计算 3 3 5 4 4 2 3" xfId="28215"/>
    <cellStyle name="计算 3 3 5 4 4 3" xfId="28216"/>
    <cellStyle name="计算 3 3 5 4 4 4" xfId="28217"/>
    <cellStyle name="计算 3 3 5 4 5" xfId="28218"/>
    <cellStyle name="计算 3 3 5 4 5 2" xfId="28219"/>
    <cellStyle name="计算 3 3 5 4 5 3" xfId="28220"/>
    <cellStyle name="计算 3 3 5 4 6" xfId="28221"/>
    <cellStyle name="计算 3 3 5 4 7" xfId="28222"/>
    <cellStyle name="计算 3 3 5 5" xfId="28223"/>
    <cellStyle name="计算 3 3 5 5 2" xfId="28224"/>
    <cellStyle name="计算 3 3 5 5 2 2" xfId="28225"/>
    <cellStyle name="计算 3 3 5 5 2 3" xfId="28226"/>
    <cellStyle name="计算 3 3 5 5 3" xfId="28227"/>
    <cellStyle name="计算 3 3 5 5 4" xfId="28228"/>
    <cellStyle name="计算 3 3 5 6" xfId="28229"/>
    <cellStyle name="计算 3 3 5 6 2" xfId="28230"/>
    <cellStyle name="计算 3 3 5 6 3" xfId="28231"/>
    <cellStyle name="计算 3 3 5 7" xfId="28232"/>
    <cellStyle name="计算 3 3 5 8" xfId="28233"/>
    <cellStyle name="计算 3 3 6" xfId="28234"/>
    <cellStyle name="计算 3 3 6 2" xfId="28235"/>
    <cellStyle name="计算 3 3 6 2 2" xfId="28236"/>
    <cellStyle name="计算 3 3 6 2 2 2" xfId="28237"/>
    <cellStyle name="计算 3 3 6 2 2 3" xfId="28238"/>
    <cellStyle name="计算 3 3 6 2 3" xfId="28239"/>
    <cellStyle name="计算 3 3 6 2 4" xfId="28240"/>
    <cellStyle name="计算 3 3 6 3" xfId="28241"/>
    <cellStyle name="计算 3 3 6 3 2" xfId="28242"/>
    <cellStyle name="计算 3 3 6 3 2 2" xfId="28243"/>
    <cellStyle name="计算 3 3 6 3 2 3" xfId="28244"/>
    <cellStyle name="计算 3 3 6 3 3" xfId="28245"/>
    <cellStyle name="计算 3 3 6 3 4" xfId="28246"/>
    <cellStyle name="计算 3 3 6 4" xfId="28247"/>
    <cellStyle name="计算 3 3 6 4 2" xfId="28248"/>
    <cellStyle name="计算 3 3 6 4 2 2" xfId="28249"/>
    <cellStyle name="计算 3 3 6 4 2 3" xfId="28250"/>
    <cellStyle name="计算 3 3 6 4 3" xfId="28251"/>
    <cellStyle name="计算 3 3 6 4 4" xfId="28252"/>
    <cellStyle name="计算 3 3 6 5" xfId="28253"/>
    <cellStyle name="计算 3 3 6 5 2" xfId="28254"/>
    <cellStyle name="计算 3 3 6 5 3" xfId="28255"/>
    <cellStyle name="计算 3 3 6 6" xfId="28256"/>
    <cellStyle name="计算 3 3 6 7" xfId="28257"/>
    <cellStyle name="计算 3 3 7" xfId="28258"/>
    <cellStyle name="计算 3 3 7 2" xfId="28259"/>
    <cellStyle name="计算 3 3 7 2 2" xfId="28260"/>
    <cellStyle name="计算 3 3 7 2 2 2" xfId="28261"/>
    <cellStyle name="计算 3 3 7 2 2 3" xfId="28262"/>
    <cellStyle name="计算 3 3 7 2 3" xfId="28263"/>
    <cellStyle name="计算 3 3 7 2 4" xfId="28264"/>
    <cellStyle name="计算 3 3 7 3" xfId="28265"/>
    <cellStyle name="计算 3 3 7 3 2" xfId="28266"/>
    <cellStyle name="计算 3 3 7 3 2 2" xfId="28267"/>
    <cellStyle name="计算 3 3 7 3 2 3" xfId="28268"/>
    <cellStyle name="计算 3 3 7 3 3" xfId="28269"/>
    <cellStyle name="计算 3 3 7 3 4" xfId="28270"/>
    <cellStyle name="计算 3 3 7 4" xfId="28271"/>
    <cellStyle name="计算 3 3 7 4 2" xfId="28272"/>
    <cellStyle name="计算 3 3 7 4 2 2" xfId="28273"/>
    <cellStyle name="计算 3 3 7 4 2 3" xfId="28274"/>
    <cellStyle name="计算 3 3 7 4 3" xfId="28275"/>
    <cellStyle name="计算 3 3 7 4 4" xfId="28276"/>
    <cellStyle name="计算 3 3 7 5" xfId="28277"/>
    <cellStyle name="计算 3 3 7 5 2" xfId="28278"/>
    <cellStyle name="计算 3 3 7 5 3" xfId="28279"/>
    <cellStyle name="计算 3 3 7 6" xfId="28280"/>
    <cellStyle name="计算 3 3 7 7" xfId="28281"/>
    <cellStyle name="计算 3 3 8" xfId="28282"/>
    <cellStyle name="计算 3 3 8 2" xfId="28283"/>
    <cellStyle name="计算 3 3 8 2 2" xfId="28284"/>
    <cellStyle name="计算 3 3 8 2 2 2" xfId="28285"/>
    <cellStyle name="计算 3 3 8 2 2 3" xfId="28286"/>
    <cellStyle name="计算 3 3 8 2 3" xfId="28287"/>
    <cellStyle name="计算 3 3 8 2 4" xfId="28288"/>
    <cellStyle name="计算 3 3 8 3" xfId="28289"/>
    <cellStyle name="计算 3 3 8 3 2" xfId="28290"/>
    <cellStyle name="计算 3 3 8 3 2 2" xfId="28291"/>
    <cellStyle name="计算 3 3 8 3 2 3" xfId="28292"/>
    <cellStyle name="计算 3 3 8 3 3" xfId="28293"/>
    <cellStyle name="计算 3 3 8 3 4" xfId="28294"/>
    <cellStyle name="计算 3 3 8 4" xfId="28295"/>
    <cellStyle name="计算 3 3 8 4 2" xfId="28296"/>
    <cellStyle name="计算 3 3 8 4 2 2" xfId="28297"/>
    <cellStyle name="计算 3 3 8 4 2 3" xfId="28298"/>
    <cellStyle name="计算 3 3 8 4 3" xfId="28299"/>
    <cellStyle name="计算 3 3 8 4 4" xfId="28300"/>
    <cellStyle name="计算 3 3 8 5" xfId="28301"/>
    <cellStyle name="计算 3 3 8 5 2" xfId="28302"/>
    <cellStyle name="计算 3 3 8 5 3" xfId="28303"/>
    <cellStyle name="计算 3 3 8 6" xfId="28304"/>
    <cellStyle name="计算 3 3 8 7" xfId="28305"/>
    <cellStyle name="计算 3 3 9" xfId="28306"/>
    <cellStyle name="计算 3 3 9 2" xfId="28307"/>
    <cellStyle name="计算 3 3 9 2 2" xfId="28308"/>
    <cellStyle name="计算 3 3 9 2 3" xfId="28309"/>
    <cellStyle name="计算 3 3 9 3" xfId="28310"/>
    <cellStyle name="计算 3 3 9 4" xfId="28311"/>
    <cellStyle name="计算 3 4" xfId="28312"/>
    <cellStyle name="计算 3 4 2" xfId="28313"/>
    <cellStyle name="计算 3 4 2 2" xfId="28314"/>
    <cellStyle name="计算 3 4 2 2 2" xfId="28315"/>
    <cellStyle name="计算 3 4 2 2 2 2" xfId="28316"/>
    <cellStyle name="计算 3 4 2 2 2 2 2" xfId="28317"/>
    <cellStyle name="计算 3 4 2 2 2 2 3" xfId="28318"/>
    <cellStyle name="计算 3 4 2 2 2 3" xfId="28319"/>
    <cellStyle name="计算 3 4 2 2 2 4" xfId="28320"/>
    <cellStyle name="计算 3 4 2 2 3" xfId="28321"/>
    <cellStyle name="计算 3 4 2 2 3 2" xfId="28322"/>
    <cellStyle name="计算 3 4 2 2 3 2 2" xfId="28323"/>
    <cellStyle name="计算 3 4 2 2 3 2 3" xfId="28324"/>
    <cellStyle name="计算 3 4 2 2 3 3" xfId="28325"/>
    <cellStyle name="计算 3 4 2 2 3 4" xfId="28326"/>
    <cellStyle name="计算 3 4 2 2 4" xfId="28327"/>
    <cellStyle name="计算 3 4 2 2 4 2" xfId="28328"/>
    <cellStyle name="计算 3 4 2 2 4 2 2" xfId="28329"/>
    <cellStyle name="计算 3 4 2 2 4 2 3" xfId="28330"/>
    <cellStyle name="计算 3 4 2 2 4 3" xfId="28331"/>
    <cellStyle name="计算 3 4 2 2 4 4" xfId="28332"/>
    <cellStyle name="计算 3 4 2 2 5" xfId="28333"/>
    <cellStyle name="计算 3 4 2 2 5 2" xfId="28334"/>
    <cellStyle name="计算 3 4 2 2 5 3" xfId="28335"/>
    <cellStyle name="计算 3 4 2 2 6" xfId="28336"/>
    <cellStyle name="计算 3 4 2 2 7" xfId="28337"/>
    <cellStyle name="计算 3 4 2 3" xfId="28338"/>
    <cellStyle name="计算 3 4 2 3 2" xfId="28339"/>
    <cellStyle name="计算 3 4 2 3 2 2" xfId="28340"/>
    <cellStyle name="计算 3 4 2 3 2 2 2" xfId="28341"/>
    <cellStyle name="计算 3 4 2 3 2 2 3" xfId="28342"/>
    <cellStyle name="计算 3 4 2 3 2 3" xfId="28343"/>
    <cellStyle name="计算 3 4 2 3 2 4" xfId="28344"/>
    <cellStyle name="计算 3 4 2 3 3" xfId="28345"/>
    <cellStyle name="计算 3 4 2 3 3 2" xfId="28346"/>
    <cellStyle name="计算 3 4 2 3 3 2 2" xfId="28347"/>
    <cellStyle name="计算 3 4 2 3 3 2 3" xfId="28348"/>
    <cellStyle name="计算 3 4 2 3 3 3" xfId="28349"/>
    <cellStyle name="计算 3 4 2 3 3 4" xfId="28350"/>
    <cellStyle name="计算 3 4 2 3 4" xfId="28351"/>
    <cellStyle name="计算 3 4 2 3 4 2" xfId="28352"/>
    <cellStyle name="计算 3 4 2 3 4 2 2" xfId="28353"/>
    <cellStyle name="计算 3 4 2 3 4 2 3" xfId="28354"/>
    <cellStyle name="计算 3 4 2 3 4 3" xfId="28355"/>
    <cellStyle name="计算 3 4 2 3 4 4" xfId="28356"/>
    <cellStyle name="计算 3 4 2 3 5" xfId="28357"/>
    <cellStyle name="计算 3 4 2 3 5 2" xfId="28358"/>
    <cellStyle name="计算 3 4 2 3 5 3" xfId="28359"/>
    <cellStyle name="计算 3 4 2 3 6" xfId="28360"/>
    <cellStyle name="计算 3 4 2 3 7" xfId="28361"/>
    <cellStyle name="计算 3 4 2 4" xfId="28362"/>
    <cellStyle name="计算 3 4 2 4 2" xfId="28363"/>
    <cellStyle name="计算 3 4 2 4 2 2" xfId="28364"/>
    <cellStyle name="计算 3 4 2 4 2 2 2" xfId="28365"/>
    <cellStyle name="计算 3 4 2 4 2 2 3" xfId="28366"/>
    <cellStyle name="计算 3 4 2 4 2 3" xfId="28367"/>
    <cellStyle name="计算 3 4 2 4 2 4" xfId="28368"/>
    <cellStyle name="计算 3 4 2 4 3" xfId="28369"/>
    <cellStyle name="计算 3 4 2 4 3 2" xfId="28370"/>
    <cellStyle name="计算 3 4 2 4 3 2 2" xfId="28371"/>
    <cellStyle name="计算 3 4 2 4 3 2 3" xfId="28372"/>
    <cellStyle name="计算 3 4 2 4 3 3" xfId="28373"/>
    <cellStyle name="计算 3 4 2 4 3 4" xfId="28374"/>
    <cellStyle name="计算 3 4 2 4 4" xfId="28375"/>
    <cellStyle name="计算 3 4 2 4 4 2" xfId="28376"/>
    <cellStyle name="计算 3 4 2 4 4 2 2" xfId="28377"/>
    <cellStyle name="计算 3 4 2 4 4 2 3" xfId="28378"/>
    <cellStyle name="计算 3 4 2 4 4 3" xfId="28379"/>
    <cellStyle name="计算 3 4 2 4 4 4" xfId="28380"/>
    <cellStyle name="计算 3 4 2 4 5" xfId="28381"/>
    <cellStyle name="计算 3 4 2 4 5 2" xfId="28382"/>
    <cellStyle name="计算 3 4 2 4 5 3" xfId="28383"/>
    <cellStyle name="计算 3 4 2 4 6" xfId="28384"/>
    <cellStyle name="计算 3 4 2 4 7" xfId="28385"/>
    <cellStyle name="计算 3 4 2 5" xfId="28386"/>
    <cellStyle name="计算 3 4 2 5 2" xfId="28387"/>
    <cellStyle name="计算 3 4 2 5 2 2" xfId="28388"/>
    <cellStyle name="计算 3 4 2 5 2 3" xfId="28389"/>
    <cellStyle name="计算 3 4 2 5 3" xfId="28390"/>
    <cellStyle name="计算 3 4 2 5 4" xfId="28391"/>
    <cellStyle name="计算 3 4 2 6" xfId="28392"/>
    <cellStyle name="计算 3 4 2 6 2" xfId="28393"/>
    <cellStyle name="计算 3 4 2 6 3" xfId="28394"/>
    <cellStyle name="计算 3 4 2 7" xfId="28395"/>
    <cellStyle name="计算 3 4 2 8" xfId="28396"/>
    <cellStyle name="计算 3 4 3" xfId="28397"/>
    <cellStyle name="计算 3 4 3 2" xfId="28398"/>
    <cellStyle name="计算 3 4 3 2 2" xfId="28399"/>
    <cellStyle name="计算 3 4 3 2 2 2" xfId="28400"/>
    <cellStyle name="计算 3 4 3 2 2 3" xfId="28401"/>
    <cellStyle name="计算 3 4 3 2 3" xfId="28402"/>
    <cellStyle name="计算 3 4 3 2 4" xfId="28403"/>
    <cellStyle name="计算 3 4 3 3" xfId="28404"/>
    <cellStyle name="计算 3 4 3 3 2" xfId="28405"/>
    <cellStyle name="计算 3 4 3 3 2 2" xfId="28406"/>
    <cellStyle name="计算 3 4 3 3 2 3" xfId="28407"/>
    <cellStyle name="计算 3 4 3 3 3" xfId="28408"/>
    <cellStyle name="计算 3 4 3 3 4" xfId="28409"/>
    <cellStyle name="计算 3 4 3 4" xfId="28410"/>
    <cellStyle name="计算 3 4 3 4 2" xfId="28411"/>
    <cellStyle name="计算 3 4 3 4 2 2" xfId="28412"/>
    <cellStyle name="计算 3 4 3 4 2 3" xfId="28413"/>
    <cellStyle name="计算 3 4 3 4 3" xfId="28414"/>
    <cellStyle name="计算 3 4 3 4 4" xfId="28415"/>
    <cellStyle name="计算 3 4 3 5" xfId="28416"/>
    <cellStyle name="计算 3 4 3 5 2" xfId="28417"/>
    <cellStyle name="计算 3 4 3 5 3" xfId="28418"/>
    <cellStyle name="计算 3 4 3 6" xfId="28419"/>
    <cellStyle name="计算 3 4 3 7" xfId="28420"/>
    <cellStyle name="计算 3 4 4" xfId="28421"/>
    <cellStyle name="计算 3 4 4 2" xfId="28422"/>
    <cellStyle name="计算 3 4 4 2 2" xfId="28423"/>
    <cellStyle name="计算 3 4 4 2 2 2" xfId="28424"/>
    <cellStyle name="计算 3 4 4 2 2 3" xfId="28425"/>
    <cellStyle name="计算 3 4 4 2 3" xfId="28426"/>
    <cellStyle name="计算 3 4 4 2 4" xfId="28427"/>
    <cellStyle name="计算 3 4 4 3" xfId="28428"/>
    <cellStyle name="计算 3 4 4 3 2" xfId="28429"/>
    <cellStyle name="计算 3 4 4 3 2 2" xfId="28430"/>
    <cellStyle name="计算 3 4 4 3 2 3" xfId="28431"/>
    <cellStyle name="计算 3 4 4 3 3" xfId="28432"/>
    <cellStyle name="计算 3 4 4 3 4" xfId="28433"/>
    <cellStyle name="计算 3 4 4 4" xfId="28434"/>
    <cellStyle name="计算 3 4 4 4 2" xfId="28435"/>
    <cellStyle name="计算 3 4 4 4 2 2" xfId="28436"/>
    <cellStyle name="计算 3 4 4 4 2 3" xfId="28437"/>
    <cellStyle name="计算 3 4 4 4 3" xfId="28438"/>
    <cellStyle name="计算 3 4 4 4 4" xfId="28439"/>
    <cellStyle name="计算 3 4 4 5" xfId="28440"/>
    <cellStyle name="计算 3 4 4 5 2" xfId="28441"/>
    <cellStyle name="计算 3 4 4 5 3" xfId="28442"/>
    <cellStyle name="计算 3 4 4 6" xfId="28443"/>
    <cellStyle name="计算 3 4 4 7" xfId="28444"/>
    <cellStyle name="计算 3 4 5" xfId="28445"/>
    <cellStyle name="计算 3 4 5 2" xfId="28446"/>
    <cellStyle name="计算 3 4 5 2 2" xfId="28447"/>
    <cellStyle name="计算 3 4 5 2 2 2" xfId="28448"/>
    <cellStyle name="计算 3 4 5 2 2 3" xfId="28449"/>
    <cellStyle name="计算 3 4 5 2 3" xfId="28450"/>
    <cellStyle name="计算 3 4 5 2 4" xfId="28451"/>
    <cellStyle name="计算 3 4 5 3" xfId="28452"/>
    <cellStyle name="计算 3 4 5 3 2" xfId="28453"/>
    <cellStyle name="计算 3 4 5 3 2 2" xfId="28454"/>
    <cellStyle name="计算 3 4 5 3 2 3" xfId="28455"/>
    <cellStyle name="计算 3 4 5 3 3" xfId="28456"/>
    <cellStyle name="计算 3 4 5 3 4" xfId="28457"/>
    <cellStyle name="计算 3 4 5 4" xfId="28458"/>
    <cellStyle name="计算 3 4 5 4 2" xfId="28459"/>
    <cellStyle name="计算 3 4 5 4 2 2" xfId="28460"/>
    <cellStyle name="计算 3 4 5 4 2 3" xfId="28461"/>
    <cellStyle name="计算 3 4 5 4 3" xfId="28462"/>
    <cellStyle name="计算 3 4 5 4 4" xfId="28463"/>
    <cellStyle name="计算 3 4 5 5" xfId="28464"/>
    <cellStyle name="计算 3 4 5 5 2" xfId="28465"/>
    <cellStyle name="计算 3 4 5 5 3" xfId="28466"/>
    <cellStyle name="计算 3 4 5 6" xfId="28467"/>
    <cellStyle name="计算 3 4 5 7" xfId="28468"/>
    <cellStyle name="计算 3 4 6" xfId="28469"/>
    <cellStyle name="计算 3 4 6 2" xfId="28470"/>
    <cellStyle name="计算 3 4 6 2 2" xfId="28471"/>
    <cellStyle name="计算 3 4 6 2 3" xfId="28472"/>
    <cellStyle name="计算 3 4 6 3" xfId="28473"/>
    <cellStyle name="计算 3 4 6 4" xfId="28474"/>
    <cellStyle name="计算 3 4 7" xfId="28475"/>
    <cellStyle name="计算 3 4 7 2" xfId="28476"/>
    <cellStyle name="计算 3 4 7 3" xfId="28477"/>
    <cellStyle name="计算 3 4 8" xfId="28478"/>
    <cellStyle name="计算 3 4 9" xfId="28479"/>
    <cellStyle name="计算 3 5" xfId="28480"/>
    <cellStyle name="计算 3 5 2" xfId="28481"/>
    <cellStyle name="计算 3 5 2 2" xfId="28482"/>
    <cellStyle name="计算 3 5 2 2 2" xfId="28483"/>
    <cellStyle name="计算 3 5 2 2 2 2" xfId="28484"/>
    <cellStyle name="计算 3 5 2 2 2 2 2" xfId="28485"/>
    <cellStyle name="计算 3 5 2 2 2 2 3" xfId="28486"/>
    <cellStyle name="计算 3 5 2 2 2 3" xfId="28487"/>
    <cellStyle name="计算 3 5 2 2 2 4" xfId="28488"/>
    <cellStyle name="计算 3 5 2 2 3" xfId="28489"/>
    <cellStyle name="计算 3 5 2 2 3 2" xfId="28490"/>
    <cellStyle name="计算 3 5 2 2 3 2 2" xfId="28491"/>
    <cellStyle name="计算 3 5 2 2 3 2 3" xfId="28492"/>
    <cellStyle name="计算 3 5 2 2 3 3" xfId="28493"/>
    <cellStyle name="计算 3 5 2 2 3 4" xfId="28494"/>
    <cellStyle name="计算 3 5 2 2 4" xfId="28495"/>
    <cellStyle name="计算 3 5 2 2 4 2" xfId="28496"/>
    <cellStyle name="计算 3 5 2 2 4 2 2" xfId="28497"/>
    <cellStyle name="计算 3 5 2 2 4 2 3" xfId="28498"/>
    <cellStyle name="计算 3 5 2 2 4 3" xfId="28499"/>
    <cellStyle name="计算 3 5 2 2 4 4" xfId="28500"/>
    <cellStyle name="计算 3 5 2 2 5" xfId="28501"/>
    <cellStyle name="计算 3 5 2 2 5 2" xfId="28502"/>
    <cellStyle name="计算 3 5 2 2 5 3" xfId="28503"/>
    <cellStyle name="计算 3 5 2 2 6" xfId="28504"/>
    <cellStyle name="计算 3 5 2 2 7" xfId="28505"/>
    <cellStyle name="计算 3 5 2 3" xfId="28506"/>
    <cellStyle name="计算 3 5 2 3 2" xfId="28507"/>
    <cellStyle name="计算 3 5 2 3 2 2" xfId="28508"/>
    <cellStyle name="计算 3 5 2 3 2 2 2" xfId="28509"/>
    <cellStyle name="计算 3 5 2 3 2 2 3" xfId="28510"/>
    <cellStyle name="计算 3 5 2 3 2 3" xfId="28511"/>
    <cellStyle name="计算 3 5 2 3 2 4" xfId="28512"/>
    <cellStyle name="计算 3 5 2 3 3" xfId="28513"/>
    <cellStyle name="计算 3 5 2 3 3 2" xfId="28514"/>
    <cellStyle name="计算 3 5 2 3 3 2 2" xfId="28515"/>
    <cellStyle name="计算 3 5 2 3 3 2 3" xfId="28516"/>
    <cellStyle name="计算 3 5 2 3 3 3" xfId="28517"/>
    <cellStyle name="计算 3 5 2 3 3 4" xfId="28518"/>
    <cellStyle name="计算 3 5 2 3 4" xfId="28519"/>
    <cellStyle name="计算 3 5 2 3 4 2" xfId="28520"/>
    <cellStyle name="计算 3 5 2 3 4 2 2" xfId="28521"/>
    <cellStyle name="计算 3 5 2 3 4 2 3" xfId="28522"/>
    <cellStyle name="计算 3 5 2 3 4 3" xfId="28523"/>
    <cellStyle name="计算 3 5 2 3 4 4" xfId="28524"/>
    <cellStyle name="计算 3 5 2 3 5" xfId="28525"/>
    <cellStyle name="计算 3 5 2 3 5 2" xfId="28526"/>
    <cellStyle name="计算 3 5 2 3 5 3" xfId="28527"/>
    <cellStyle name="计算 3 5 2 3 6" xfId="28528"/>
    <cellStyle name="计算 3 5 2 3 7" xfId="28529"/>
    <cellStyle name="计算 3 5 2 4" xfId="28530"/>
    <cellStyle name="计算 3 5 2 4 2" xfId="28531"/>
    <cellStyle name="计算 3 5 2 4 2 2" xfId="28532"/>
    <cellStyle name="计算 3 5 2 4 2 2 2" xfId="28533"/>
    <cellStyle name="计算 3 5 2 4 2 2 3" xfId="28534"/>
    <cellStyle name="计算 3 5 2 4 2 3" xfId="28535"/>
    <cellStyle name="计算 3 5 2 4 2 4" xfId="28536"/>
    <cellStyle name="计算 3 5 2 4 3" xfId="28537"/>
    <cellStyle name="计算 3 5 2 4 3 2" xfId="28538"/>
    <cellStyle name="计算 3 5 2 4 3 2 2" xfId="28539"/>
    <cellStyle name="计算 3 5 2 4 3 2 3" xfId="28540"/>
    <cellStyle name="计算 3 5 2 4 3 3" xfId="28541"/>
    <cellStyle name="计算 3 5 2 4 3 4" xfId="28542"/>
    <cellStyle name="计算 3 5 2 4 4" xfId="28543"/>
    <cellStyle name="计算 3 5 2 4 4 2" xfId="28544"/>
    <cellStyle name="计算 3 5 2 4 4 2 2" xfId="28545"/>
    <cellStyle name="计算 3 5 2 4 4 2 3" xfId="28546"/>
    <cellStyle name="计算 3 5 2 4 4 3" xfId="28547"/>
    <cellStyle name="计算 3 5 2 4 4 4" xfId="28548"/>
    <cellStyle name="计算 3 5 2 4 5" xfId="28549"/>
    <cellStyle name="计算 3 5 2 4 5 2" xfId="28550"/>
    <cellStyle name="计算 3 5 2 4 5 3" xfId="28551"/>
    <cellStyle name="计算 3 5 2 4 6" xfId="28552"/>
    <cellStyle name="计算 3 5 2 4 7" xfId="28553"/>
    <cellStyle name="计算 3 5 2 5" xfId="28554"/>
    <cellStyle name="计算 3 5 2 5 2" xfId="28555"/>
    <cellStyle name="计算 3 5 2 5 2 2" xfId="28556"/>
    <cellStyle name="计算 3 5 2 5 2 3" xfId="28557"/>
    <cellStyle name="计算 3 5 2 5 3" xfId="28558"/>
    <cellStyle name="计算 3 5 2 5 4" xfId="28559"/>
    <cellStyle name="计算 3 5 2 6" xfId="28560"/>
    <cellStyle name="计算 3 5 2 6 2" xfId="28561"/>
    <cellStyle name="计算 3 5 2 6 3" xfId="28562"/>
    <cellStyle name="计算 3 5 2 7" xfId="28563"/>
    <cellStyle name="计算 3 5 2 8" xfId="28564"/>
    <cellStyle name="计算 3 5 3" xfId="28565"/>
    <cellStyle name="计算 3 5 3 2" xfId="28566"/>
    <cellStyle name="计算 3 5 3 2 2" xfId="28567"/>
    <cellStyle name="计算 3 5 3 2 2 2" xfId="28568"/>
    <cellStyle name="计算 3 5 3 2 2 3" xfId="28569"/>
    <cellStyle name="计算 3 5 3 2 3" xfId="28570"/>
    <cellStyle name="计算 3 5 3 2 4" xfId="28571"/>
    <cellStyle name="计算 3 5 3 3" xfId="28572"/>
    <cellStyle name="计算 3 5 3 3 2" xfId="28573"/>
    <cellStyle name="计算 3 5 3 3 2 2" xfId="28574"/>
    <cellStyle name="计算 3 5 3 3 2 3" xfId="28575"/>
    <cellStyle name="计算 3 5 3 3 3" xfId="28576"/>
    <cellStyle name="计算 3 5 3 3 4" xfId="28577"/>
    <cellStyle name="计算 3 5 3 4" xfId="28578"/>
    <cellStyle name="计算 3 5 3 4 2" xfId="28579"/>
    <cellStyle name="计算 3 5 3 4 2 2" xfId="28580"/>
    <cellStyle name="计算 3 5 3 4 2 3" xfId="28581"/>
    <cellStyle name="计算 3 5 3 4 3" xfId="28582"/>
    <cellStyle name="计算 3 5 3 4 4" xfId="28583"/>
    <cellStyle name="计算 3 5 3 5" xfId="28584"/>
    <cellStyle name="计算 3 5 3 5 2" xfId="28585"/>
    <cellStyle name="计算 3 5 3 5 3" xfId="28586"/>
    <cellStyle name="计算 3 5 3 6" xfId="28587"/>
    <cellStyle name="计算 3 5 3 7" xfId="28588"/>
    <cellStyle name="计算 3 5 4" xfId="28589"/>
    <cellStyle name="计算 3 5 4 2" xfId="28590"/>
    <cellStyle name="计算 3 5 4 2 2" xfId="28591"/>
    <cellStyle name="计算 3 5 4 2 2 2" xfId="28592"/>
    <cellStyle name="计算 3 5 4 2 2 3" xfId="28593"/>
    <cellStyle name="计算 3 5 4 2 3" xfId="28594"/>
    <cellStyle name="计算 3 5 4 2 4" xfId="28595"/>
    <cellStyle name="计算 3 5 4 3" xfId="28596"/>
    <cellStyle name="计算 3 5 4 3 2" xfId="28597"/>
    <cellStyle name="计算 3 5 4 3 2 2" xfId="28598"/>
    <cellStyle name="计算 3 5 4 3 2 3" xfId="28599"/>
    <cellStyle name="计算 3 5 4 3 3" xfId="28600"/>
    <cellStyle name="计算 3 5 4 3 4" xfId="28601"/>
    <cellStyle name="计算 3 5 4 4" xfId="28602"/>
    <cellStyle name="计算 3 5 4 4 2" xfId="28603"/>
    <cellStyle name="计算 3 5 4 4 2 2" xfId="28604"/>
    <cellStyle name="计算 3 5 4 4 2 3" xfId="28605"/>
    <cellStyle name="计算 3 5 4 4 3" xfId="28606"/>
    <cellStyle name="计算 3 5 4 4 4" xfId="28607"/>
    <cellStyle name="计算 3 5 4 5" xfId="28608"/>
    <cellStyle name="计算 3 5 4 5 2" xfId="28609"/>
    <cellStyle name="计算 3 5 4 5 3" xfId="28610"/>
    <cellStyle name="计算 3 5 4 6" xfId="28611"/>
    <cellStyle name="计算 3 5 4 7" xfId="28612"/>
    <cellStyle name="计算 3 5 5" xfId="28613"/>
    <cellStyle name="计算 3 5 5 2" xfId="28614"/>
    <cellStyle name="计算 3 5 5 2 2" xfId="28615"/>
    <cellStyle name="计算 3 5 5 2 2 2" xfId="28616"/>
    <cellStyle name="计算 3 5 5 2 2 3" xfId="28617"/>
    <cellStyle name="计算 3 5 5 2 3" xfId="28618"/>
    <cellStyle name="计算 3 5 5 2 4" xfId="28619"/>
    <cellStyle name="计算 3 5 5 3" xfId="28620"/>
    <cellStyle name="计算 3 5 5 3 2" xfId="28621"/>
    <cellStyle name="计算 3 5 5 3 2 2" xfId="28622"/>
    <cellStyle name="计算 3 5 5 3 2 3" xfId="28623"/>
    <cellStyle name="计算 3 5 5 3 3" xfId="28624"/>
    <cellStyle name="计算 3 5 5 3 4" xfId="28625"/>
    <cellStyle name="计算 3 5 5 4" xfId="28626"/>
    <cellStyle name="计算 3 5 5 4 2" xfId="28627"/>
    <cellStyle name="计算 3 5 5 4 2 2" xfId="28628"/>
    <cellStyle name="计算 3 5 5 4 2 3" xfId="28629"/>
    <cellStyle name="计算 3 5 5 4 3" xfId="28630"/>
    <cellStyle name="计算 3 5 5 4 4" xfId="28631"/>
    <cellStyle name="计算 3 5 5 5" xfId="28632"/>
    <cellStyle name="计算 3 5 5 5 2" xfId="28633"/>
    <cellStyle name="计算 3 5 5 5 3" xfId="28634"/>
    <cellStyle name="计算 3 5 5 6" xfId="28635"/>
    <cellStyle name="计算 3 5 5 7" xfId="28636"/>
    <cellStyle name="计算 3 5 6" xfId="28637"/>
    <cellStyle name="计算 3 5 6 2" xfId="28638"/>
    <cellStyle name="计算 3 5 6 2 2" xfId="28639"/>
    <cellStyle name="计算 3 5 6 2 3" xfId="28640"/>
    <cellStyle name="计算 3 5 6 3" xfId="28641"/>
    <cellStyle name="计算 3 5 6 4" xfId="28642"/>
    <cellStyle name="计算 3 5 7" xfId="28643"/>
    <cellStyle name="计算 3 5 7 2" xfId="28644"/>
    <cellStyle name="计算 3 5 7 3" xfId="28645"/>
    <cellStyle name="计算 3 5 8" xfId="28646"/>
    <cellStyle name="计算 3 5 9" xfId="28647"/>
    <cellStyle name="计算 3 6" xfId="28648"/>
    <cellStyle name="计算 3 6 2" xfId="28649"/>
    <cellStyle name="计算 3 6 2 2" xfId="28650"/>
    <cellStyle name="计算 3 6 2 2 2" xfId="28651"/>
    <cellStyle name="计算 3 6 2 2 2 2" xfId="28652"/>
    <cellStyle name="计算 3 6 2 2 2 2 2" xfId="28653"/>
    <cellStyle name="计算 3 6 2 2 2 2 3" xfId="28654"/>
    <cellStyle name="计算 3 6 2 2 2 3" xfId="28655"/>
    <cellStyle name="计算 3 6 2 2 2 4" xfId="28656"/>
    <cellStyle name="计算 3 6 2 2 3" xfId="28657"/>
    <cellStyle name="计算 3 6 2 2 3 2" xfId="28658"/>
    <cellStyle name="计算 3 6 2 2 3 2 2" xfId="28659"/>
    <cellStyle name="计算 3 6 2 2 3 2 3" xfId="28660"/>
    <cellStyle name="计算 3 6 2 2 3 3" xfId="28661"/>
    <cellStyle name="计算 3 6 2 2 3 4" xfId="28662"/>
    <cellStyle name="计算 3 6 2 2 4" xfId="28663"/>
    <cellStyle name="计算 3 6 2 2 4 2" xfId="28664"/>
    <cellStyle name="计算 3 6 2 2 4 2 2" xfId="28665"/>
    <cellStyle name="计算 3 6 2 2 4 2 3" xfId="28666"/>
    <cellStyle name="计算 3 6 2 2 4 3" xfId="28667"/>
    <cellStyle name="计算 3 6 2 2 4 4" xfId="28668"/>
    <cellStyle name="计算 3 6 2 2 5" xfId="28669"/>
    <cellStyle name="计算 3 6 2 2 5 2" xfId="28670"/>
    <cellStyle name="计算 3 6 2 2 5 3" xfId="28671"/>
    <cellStyle name="计算 3 6 2 2 6" xfId="28672"/>
    <cellStyle name="计算 3 6 2 2 7" xfId="28673"/>
    <cellStyle name="计算 3 6 2 3" xfId="28674"/>
    <cellStyle name="计算 3 6 2 3 2" xfId="28675"/>
    <cellStyle name="计算 3 6 2 3 2 2" xfId="28676"/>
    <cellStyle name="计算 3 6 2 3 2 2 2" xfId="28677"/>
    <cellStyle name="计算 3 6 2 3 2 2 3" xfId="28678"/>
    <cellStyle name="计算 3 6 2 3 2 3" xfId="28679"/>
    <cellStyle name="计算 3 6 2 3 2 4" xfId="28680"/>
    <cellStyle name="计算 3 6 2 3 3" xfId="28681"/>
    <cellStyle name="计算 3 6 2 3 3 2" xfId="28682"/>
    <cellStyle name="计算 3 6 2 3 3 2 2" xfId="28683"/>
    <cellStyle name="计算 3 6 2 3 3 2 3" xfId="28684"/>
    <cellStyle name="计算 3 6 2 3 3 3" xfId="28685"/>
    <cellStyle name="计算 3 6 2 3 3 4" xfId="28686"/>
    <cellStyle name="计算 3 6 2 3 4" xfId="28687"/>
    <cellStyle name="计算 3 6 2 3 4 2" xfId="28688"/>
    <cellStyle name="计算 3 6 2 3 4 2 2" xfId="28689"/>
    <cellStyle name="计算 3 6 2 3 4 2 3" xfId="28690"/>
    <cellStyle name="计算 3 6 2 3 4 3" xfId="28691"/>
    <cellStyle name="计算 3 6 2 3 4 4" xfId="28692"/>
    <cellStyle name="计算 3 6 2 3 5" xfId="28693"/>
    <cellStyle name="计算 3 6 2 3 5 2" xfId="28694"/>
    <cellStyle name="计算 3 6 2 3 5 3" xfId="28695"/>
    <cellStyle name="计算 3 6 2 3 6" xfId="28696"/>
    <cellStyle name="计算 3 6 2 3 7" xfId="28697"/>
    <cellStyle name="计算 3 6 2 4" xfId="28698"/>
    <cellStyle name="计算 3 6 2 4 2" xfId="28699"/>
    <cellStyle name="计算 3 6 2 4 2 2" xfId="28700"/>
    <cellStyle name="计算 3 6 2 4 2 2 2" xfId="28701"/>
    <cellStyle name="计算 3 6 2 4 2 2 3" xfId="28702"/>
    <cellStyle name="计算 3 6 2 4 2 3" xfId="28703"/>
    <cellStyle name="计算 3 6 2 4 2 4" xfId="28704"/>
    <cellStyle name="计算 3 6 2 4 3" xfId="28705"/>
    <cellStyle name="计算 3 6 2 4 3 2" xfId="28706"/>
    <cellStyle name="计算 3 6 2 4 3 2 2" xfId="28707"/>
    <cellStyle name="计算 3 6 2 4 3 2 3" xfId="28708"/>
    <cellStyle name="计算 3 6 2 4 3 3" xfId="28709"/>
    <cellStyle name="计算 3 6 2 4 3 4" xfId="28710"/>
    <cellStyle name="计算 3 6 2 4 4" xfId="28711"/>
    <cellStyle name="计算 3 6 2 4 4 2" xfId="28712"/>
    <cellStyle name="计算 3 6 2 4 4 2 2" xfId="28713"/>
    <cellStyle name="计算 3 6 2 4 4 2 3" xfId="28714"/>
    <cellStyle name="计算 3 6 2 4 4 3" xfId="28715"/>
    <cellStyle name="计算 3 6 2 4 4 4" xfId="28716"/>
    <cellStyle name="计算 3 6 2 4 5" xfId="28717"/>
    <cellStyle name="计算 3 6 2 4 5 2" xfId="28718"/>
    <cellStyle name="计算 3 6 2 4 5 3" xfId="28719"/>
    <cellStyle name="计算 3 6 2 4 6" xfId="28720"/>
    <cellStyle name="计算 3 6 2 4 7" xfId="28721"/>
    <cellStyle name="计算 3 6 2 5" xfId="28722"/>
    <cellStyle name="计算 3 6 2 5 2" xfId="28723"/>
    <cellStyle name="计算 3 6 2 5 2 2" xfId="28724"/>
    <cellStyle name="计算 3 6 2 5 2 3" xfId="28725"/>
    <cellStyle name="计算 3 6 2 5 3" xfId="28726"/>
    <cellStyle name="计算 3 6 2 5 4" xfId="28727"/>
    <cellStyle name="计算 3 6 2 6" xfId="28728"/>
    <cellStyle name="计算 3 6 2 6 2" xfId="28729"/>
    <cellStyle name="计算 3 6 2 6 3" xfId="28730"/>
    <cellStyle name="计算 3 6 2 7" xfId="28731"/>
    <cellStyle name="计算 3 6 2 8" xfId="28732"/>
    <cellStyle name="计算 3 6 3" xfId="28733"/>
    <cellStyle name="计算 3 6 3 2" xfId="28734"/>
    <cellStyle name="计算 3 6 3 2 2" xfId="28735"/>
    <cellStyle name="计算 3 6 3 2 2 2" xfId="28736"/>
    <cellStyle name="计算 3 6 3 2 2 3" xfId="28737"/>
    <cellStyle name="计算 3 6 3 2 3" xfId="28738"/>
    <cellStyle name="计算 3 6 3 2 4" xfId="28739"/>
    <cellStyle name="计算 3 6 3 3" xfId="28740"/>
    <cellStyle name="计算 3 6 3 3 2" xfId="28741"/>
    <cellStyle name="计算 3 6 3 3 2 2" xfId="28742"/>
    <cellStyle name="计算 3 6 3 3 2 3" xfId="28743"/>
    <cellStyle name="计算 3 6 3 3 3" xfId="28744"/>
    <cellStyle name="计算 3 6 3 3 4" xfId="28745"/>
    <cellStyle name="计算 3 6 3 4" xfId="28746"/>
    <cellStyle name="计算 3 6 3 4 2" xfId="28747"/>
    <cellStyle name="计算 3 6 3 4 2 2" xfId="28748"/>
    <cellStyle name="计算 3 6 3 4 2 3" xfId="28749"/>
    <cellStyle name="计算 3 6 3 4 3" xfId="28750"/>
    <cellStyle name="计算 3 6 3 4 4" xfId="28751"/>
    <cellStyle name="计算 3 6 3 5" xfId="28752"/>
    <cellStyle name="计算 3 6 3 5 2" xfId="28753"/>
    <cellStyle name="计算 3 6 3 5 3" xfId="28754"/>
    <cellStyle name="计算 3 6 3 6" xfId="28755"/>
    <cellStyle name="计算 3 6 3 7" xfId="28756"/>
    <cellStyle name="计算 3 6 4" xfId="28757"/>
    <cellStyle name="计算 3 6 4 2" xfId="28758"/>
    <cellStyle name="计算 3 6 4 2 2" xfId="28759"/>
    <cellStyle name="计算 3 6 4 2 2 2" xfId="28760"/>
    <cellStyle name="计算 3 6 4 2 2 3" xfId="28761"/>
    <cellStyle name="计算 3 6 4 2 3" xfId="28762"/>
    <cellStyle name="计算 3 6 4 2 4" xfId="28763"/>
    <cellStyle name="计算 3 6 4 3" xfId="28764"/>
    <cellStyle name="计算 3 6 4 3 2" xfId="28765"/>
    <cellStyle name="计算 3 6 4 3 2 2" xfId="28766"/>
    <cellStyle name="计算 3 6 4 3 2 3" xfId="28767"/>
    <cellStyle name="计算 3 6 4 3 3" xfId="28768"/>
    <cellStyle name="计算 3 6 4 3 4" xfId="28769"/>
    <cellStyle name="计算 3 6 4 4" xfId="28770"/>
    <cellStyle name="计算 3 6 4 4 2" xfId="28771"/>
    <cellStyle name="计算 3 6 4 4 2 2" xfId="28772"/>
    <cellStyle name="计算 3 6 4 4 2 3" xfId="28773"/>
    <cellStyle name="计算 3 6 4 4 3" xfId="28774"/>
    <cellStyle name="计算 3 6 4 4 4" xfId="28775"/>
    <cellStyle name="计算 3 6 4 5" xfId="28776"/>
    <cellStyle name="计算 3 6 4 5 2" xfId="28777"/>
    <cellStyle name="计算 3 6 4 5 3" xfId="28778"/>
    <cellStyle name="计算 3 6 4 6" xfId="28779"/>
    <cellStyle name="计算 3 6 4 7" xfId="28780"/>
    <cellStyle name="计算 3 6 5" xfId="28781"/>
    <cellStyle name="计算 3 6 5 2" xfId="28782"/>
    <cellStyle name="计算 3 6 5 2 2" xfId="28783"/>
    <cellStyle name="计算 3 6 5 2 2 2" xfId="28784"/>
    <cellStyle name="计算 3 6 5 2 2 3" xfId="28785"/>
    <cellStyle name="计算 3 6 5 2 3" xfId="28786"/>
    <cellStyle name="计算 3 6 5 2 4" xfId="28787"/>
    <cellStyle name="计算 3 6 5 3" xfId="28788"/>
    <cellStyle name="计算 3 6 5 3 2" xfId="28789"/>
    <cellStyle name="计算 3 6 5 3 2 2" xfId="28790"/>
    <cellStyle name="计算 3 6 5 3 2 3" xfId="28791"/>
    <cellStyle name="计算 3 6 5 3 3" xfId="28792"/>
    <cellStyle name="计算 3 6 5 3 4" xfId="28793"/>
    <cellStyle name="计算 3 6 5 4" xfId="28794"/>
    <cellStyle name="计算 3 6 5 4 2" xfId="28795"/>
    <cellStyle name="计算 3 6 5 4 2 2" xfId="28796"/>
    <cellStyle name="计算 3 6 5 4 2 3" xfId="28797"/>
    <cellStyle name="计算 3 6 5 4 3" xfId="28798"/>
    <cellStyle name="计算 3 6 5 4 4" xfId="28799"/>
    <cellStyle name="计算 3 6 5 5" xfId="28800"/>
    <cellStyle name="计算 3 6 5 5 2" xfId="28801"/>
    <cellStyle name="计算 3 6 5 5 3" xfId="28802"/>
    <cellStyle name="计算 3 6 5 6" xfId="28803"/>
    <cellStyle name="计算 3 6 5 7" xfId="28804"/>
    <cellStyle name="计算 3 6 6" xfId="28805"/>
    <cellStyle name="计算 3 6 6 2" xfId="28806"/>
    <cellStyle name="计算 3 6 6 2 2" xfId="28807"/>
    <cellStyle name="计算 3 6 6 2 3" xfId="28808"/>
    <cellStyle name="计算 3 6 6 3" xfId="28809"/>
    <cellStyle name="计算 3 6 6 4" xfId="28810"/>
    <cellStyle name="计算 3 6 7" xfId="28811"/>
    <cellStyle name="计算 3 6 8" xfId="28812"/>
    <cellStyle name="计算 3 7" xfId="28813"/>
    <cellStyle name="计算 3 7 2" xfId="28814"/>
    <cellStyle name="计算 3 7 2 2" xfId="28815"/>
    <cellStyle name="计算 3 7 2 2 2" xfId="28816"/>
    <cellStyle name="计算 3 7 2 2 3" xfId="28817"/>
    <cellStyle name="计算 3 7 2 3" xfId="28818"/>
    <cellStyle name="计算 3 7 2 4" xfId="28819"/>
    <cellStyle name="计算 3 7 3" xfId="28820"/>
    <cellStyle name="计算 3 7 3 2" xfId="28821"/>
    <cellStyle name="计算 3 7 3 2 2" xfId="28822"/>
    <cellStyle name="计算 3 7 3 2 3" xfId="28823"/>
    <cellStyle name="计算 3 7 3 3" xfId="28824"/>
    <cellStyle name="计算 3 7 3 4" xfId="28825"/>
    <cellStyle name="计算 3 7 4" xfId="28826"/>
    <cellStyle name="计算 3 7 4 2" xfId="28827"/>
    <cellStyle name="计算 3 7 4 2 2" xfId="28828"/>
    <cellStyle name="计算 3 7 4 2 3" xfId="28829"/>
    <cellStyle name="计算 3 7 4 3" xfId="28830"/>
    <cellStyle name="计算 3 7 4 4" xfId="28831"/>
    <cellStyle name="计算 3 7 5" xfId="28832"/>
    <cellStyle name="计算 3 7 5 2" xfId="28833"/>
    <cellStyle name="计算 3 7 5 3" xfId="28834"/>
    <cellStyle name="计算 3 7 6" xfId="28835"/>
    <cellStyle name="计算 3 7 7" xfId="28836"/>
    <cellStyle name="计算 3 8" xfId="28837"/>
    <cellStyle name="计算 3 8 2" xfId="28838"/>
    <cellStyle name="计算 3 8 2 2" xfId="28839"/>
    <cellStyle name="计算 3 8 2 2 2" xfId="28840"/>
    <cellStyle name="计算 3 8 2 2 3" xfId="28841"/>
    <cellStyle name="计算 3 8 2 3" xfId="28842"/>
    <cellStyle name="计算 3 8 2 4" xfId="28843"/>
    <cellStyle name="计算 3 8 3" xfId="28844"/>
    <cellStyle name="计算 3 8 3 2" xfId="28845"/>
    <cellStyle name="计算 3 8 3 2 2" xfId="28846"/>
    <cellStyle name="计算 3 8 3 2 3" xfId="28847"/>
    <cellStyle name="计算 3 8 3 3" xfId="28848"/>
    <cellStyle name="计算 3 8 3 4" xfId="28849"/>
    <cellStyle name="计算 3 8 4" xfId="28850"/>
    <cellStyle name="计算 3 8 4 2" xfId="28851"/>
    <cellStyle name="计算 3 8 4 2 2" xfId="28852"/>
    <cellStyle name="计算 3 8 4 2 3" xfId="28853"/>
    <cellStyle name="计算 3 8 4 3" xfId="28854"/>
    <cellStyle name="计算 3 8 4 4" xfId="28855"/>
    <cellStyle name="计算 3 8 5" xfId="28856"/>
    <cellStyle name="计算 3 8 5 2" xfId="28857"/>
    <cellStyle name="计算 3 8 5 3" xfId="28858"/>
    <cellStyle name="计算 3 8 6" xfId="28859"/>
    <cellStyle name="计算 3 8 7" xfId="28860"/>
    <cellStyle name="计算 3 9" xfId="28861"/>
    <cellStyle name="计算 3 9 2" xfId="28862"/>
    <cellStyle name="计算 3 9 2 2" xfId="28863"/>
    <cellStyle name="计算 3 9 2 2 2" xfId="28864"/>
    <cellStyle name="计算 3 9 2 2 3" xfId="28865"/>
    <cellStyle name="计算 3 9 2 3" xfId="28866"/>
    <cellStyle name="计算 3 9 2 4" xfId="28867"/>
    <cellStyle name="计算 3 9 3" xfId="28868"/>
    <cellStyle name="计算 3 9 3 2" xfId="28869"/>
    <cellStyle name="计算 3 9 3 2 2" xfId="28870"/>
    <cellStyle name="计算 3 9 3 2 3" xfId="28871"/>
    <cellStyle name="计算 3 9 3 3" xfId="28872"/>
    <cellStyle name="计算 3 9 3 4" xfId="28873"/>
    <cellStyle name="计算 3 9 4" xfId="28874"/>
    <cellStyle name="计算 3 9 4 2" xfId="28875"/>
    <cellStyle name="计算 3 9 4 2 2" xfId="28876"/>
    <cellStyle name="计算 3 9 4 2 3" xfId="28877"/>
    <cellStyle name="计算 3 9 4 3" xfId="28878"/>
    <cellStyle name="计算 3 9 4 4" xfId="28879"/>
    <cellStyle name="计算 3 9 5" xfId="28880"/>
    <cellStyle name="计算 3 9 5 2" xfId="28881"/>
    <cellStyle name="计算 3 9 5 3" xfId="28882"/>
    <cellStyle name="计算 3 9 6" xfId="28883"/>
    <cellStyle name="计算 3 9 7" xfId="28884"/>
    <cellStyle name="计算 4" xfId="28885"/>
    <cellStyle name="计算 4 10" xfId="28886"/>
    <cellStyle name="计算 4 10 2" xfId="28887"/>
    <cellStyle name="计算 4 10 2 2" xfId="28888"/>
    <cellStyle name="计算 4 10 2 3" xfId="28889"/>
    <cellStyle name="计算 4 10 3" xfId="28890"/>
    <cellStyle name="计算 4 10 4" xfId="28891"/>
    <cellStyle name="计算 4 11" xfId="28892"/>
    <cellStyle name="计算 4 12" xfId="28893"/>
    <cellStyle name="计算 4 2" xfId="28894"/>
    <cellStyle name="计算 4 2 10" xfId="28895"/>
    <cellStyle name="计算 4 2 11" xfId="28896"/>
    <cellStyle name="计算 4 2 2" xfId="28897"/>
    <cellStyle name="计算 4 2 2 10" xfId="28898"/>
    <cellStyle name="计算 4 2 2 11" xfId="28899"/>
    <cellStyle name="计算 4 2 2 2" xfId="28900"/>
    <cellStyle name="计算 4 2 2 2 2" xfId="28901"/>
    <cellStyle name="计算 4 2 2 2 2 2" xfId="28902"/>
    <cellStyle name="计算 4 2 2 2 2 2 2" xfId="28903"/>
    <cellStyle name="计算 4 2 2 2 2 2 2 2" xfId="28904"/>
    <cellStyle name="计算 4 2 2 2 2 2 2 2 2" xfId="28905"/>
    <cellStyle name="计算 4 2 2 2 2 2 2 2 3" xfId="28906"/>
    <cellStyle name="计算 4 2 2 2 2 2 2 3" xfId="28907"/>
    <cellStyle name="计算 4 2 2 2 2 2 2 4" xfId="28908"/>
    <cellStyle name="计算 4 2 2 2 2 2 3" xfId="28909"/>
    <cellStyle name="计算 4 2 2 2 2 2 3 2" xfId="28910"/>
    <cellStyle name="计算 4 2 2 2 2 2 3 2 2" xfId="28911"/>
    <cellStyle name="计算 4 2 2 2 2 2 3 2 3" xfId="28912"/>
    <cellStyle name="计算 4 2 2 2 2 2 3 3" xfId="28913"/>
    <cellStyle name="计算 4 2 2 2 2 2 3 4" xfId="28914"/>
    <cellStyle name="计算 4 2 2 2 2 2 4" xfId="28915"/>
    <cellStyle name="计算 4 2 2 2 2 2 4 2" xfId="28916"/>
    <cellStyle name="计算 4 2 2 2 2 2 4 2 2" xfId="28917"/>
    <cellStyle name="计算 4 2 2 2 2 2 4 2 3" xfId="28918"/>
    <cellStyle name="计算 4 2 2 2 2 2 4 3" xfId="28919"/>
    <cellStyle name="计算 4 2 2 2 2 2 4 4" xfId="28920"/>
    <cellStyle name="计算 4 2 2 2 2 2 5" xfId="28921"/>
    <cellStyle name="计算 4 2 2 2 2 2 5 2" xfId="28922"/>
    <cellStyle name="计算 4 2 2 2 2 2 5 3" xfId="28923"/>
    <cellStyle name="计算 4 2 2 2 2 2 6" xfId="28924"/>
    <cellStyle name="计算 4 2 2 2 2 2 7" xfId="28925"/>
    <cellStyle name="计算 4 2 2 2 2 3" xfId="28926"/>
    <cellStyle name="计算 4 2 2 2 2 3 2" xfId="28927"/>
    <cellStyle name="计算 4 2 2 2 2 3 2 2" xfId="28928"/>
    <cellStyle name="计算 4 2 2 2 2 3 2 2 2" xfId="28929"/>
    <cellStyle name="计算 4 2 2 2 2 3 2 2 3" xfId="28930"/>
    <cellStyle name="计算 4 2 2 2 2 3 2 3" xfId="28931"/>
    <cellStyle name="计算 4 2 2 2 2 3 2 4" xfId="28932"/>
    <cellStyle name="计算 4 2 2 2 2 3 3" xfId="28933"/>
    <cellStyle name="计算 4 2 2 2 2 3 3 2" xfId="28934"/>
    <cellStyle name="计算 4 2 2 2 2 3 3 2 2" xfId="28935"/>
    <cellStyle name="计算 4 2 2 2 2 3 3 2 3" xfId="28936"/>
    <cellStyle name="计算 4 2 2 2 2 3 3 3" xfId="28937"/>
    <cellStyle name="计算 4 2 2 2 2 3 3 4" xfId="28938"/>
    <cellStyle name="计算 4 2 2 2 2 3 4" xfId="28939"/>
    <cellStyle name="计算 4 2 2 2 2 3 4 2" xfId="28940"/>
    <cellStyle name="计算 4 2 2 2 2 3 4 2 2" xfId="28941"/>
    <cellStyle name="计算 4 2 2 2 2 3 4 2 3" xfId="28942"/>
    <cellStyle name="计算 4 2 2 2 2 3 4 3" xfId="28943"/>
    <cellStyle name="计算 4 2 2 2 2 3 4 4" xfId="28944"/>
    <cellStyle name="计算 4 2 2 2 2 3 5" xfId="28945"/>
    <cellStyle name="计算 4 2 2 2 2 3 5 2" xfId="28946"/>
    <cellStyle name="计算 4 2 2 2 2 3 5 3" xfId="28947"/>
    <cellStyle name="计算 4 2 2 2 2 3 6" xfId="28948"/>
    <cellStyle name="计算 4 2 2 2 2 3 7" xfId="28949"/>
    <cellStyle name="计算 4 2 2 2 2 4" xfId="28950"/>
    <cellStyle name="计算 4 2 2 2 2 4 2" xfId="28951"/>
    <cellStyle name="计算 4 2 2 2 2 4 2 2" xfId="28952"/>
    <cellStyle name="计算 4 2 2 2 2 4 2 2 2" xfId="28953"/>
    <cellStyle name="计算 4 2 2 2 2 4 2 2 3" xfId="28954"/>
    <cellStyle name="计算 4 2 2 2 2 4 2 3" xfId="28955"/>
    <cellStyle name="计算 4 2 2 2 2 4 2 4" xfId="28956"/>
    <cellStyle name="计算 4 2 2 2 2 4 3" xfId="28957"/>
    <cellStyle name="计算 4 2 2 2 2 4 3 2" xfId="28958"/>
    <cellStyle name="计算 4 2 2 2 2 4 3 2 2" xfId="28959"/>
    <cellStyle name="计算 4 2 2 2 2 4 3 2 3" xfId="28960"/>
    <cellStyle name="计算 4 2 2 2 2 4 3 3" xfId="28961"/>
    <cellStyle name="计算 4 2 2 2 2 4 3 4" xfId="28962"/>
    <cellStyle name="计算 4 2 2 2 2 4 4" xfId="28963"/>
    <cellStyle name="计算 4 2 2 2 2 4 4 2" xfId="28964"/>
    <cellStyle name="计算 4 2 2 2 2 4 4 2 2" xfId="28965"/>
    <cellStyle name="计算 4 2 2 2 2 4 4 2 3" xfId="28966"/>
    <cellStyle name="计算 4 2 2 2 2 4 4 3" xfId="28967"/>
    <cellStyle name="计算 4 2 2 2 2 4 4 4" xfId="28968"/>
    <cellStyle name="计算 4 2 2 2 2 4 5" xfId="28969"/>
    <cellStyle name="计算 4 2 2 2 2 4 5 2" xfId="28970"/>
    <cellStyle name="计算 4 2 2 2 2 4 5 3" xfId="28971"/>
    <cellStyle name="计算 4 2 2 2 2 4 6" xfId="28972"/>
    <cellStyle name="计算 4 2 2 2 2 4 7" xfId="28973"/>
    <cellStyle name="计算 4 2 2 2 2 5" xfId="28974"/>
    <cellStyle name="计算 4 2 2 2 2 5 2" xfId="28975"/>
    <cellStyle name="计算 4 2 2 2 2 5 2 2" xfId="28976"/>
    <cellStyle name="计算 4 2 2 2 2 5 2 3" xfId="28977"/>
    <cellStyle name="计算 4 2 2 2 2 5 3" xfId="28978"/>
    <cellStyle name="计算 4 2 2 2 2 5 4" xfId="28979"/>
    <cellStyle name="计算 4 2 2 2 2 6" xfId="28980"/>
    <cellStyle name="计算 4 2 2 2 2 6 2" xfId="28981"/>
    <cellStyle name="计算 4 2 2 2 2 6 3" xfId="28982"/>
    <cellStyle name="计算 4 2 2 2 2 7" xfId="28983"/>
    <cellStyle name="计算 4 2 2 2 2 8" xfId="28984"/>
    <cellStyle name="计算 4 2 2 2 3" xfId="28985"/>
    <cellStyle name="计算 4 2 2 2 3 2" xfId="28986"/>
    <cellStyle name="计算 4 2 2 2 3 2 2" xfId="28987"/>
    <cellStyle name="计算 4 2 2 2 3 2 2 2" xfId="28988"/>
    <cellStyle name="计算 4 2 2 2 3 2 2 3" xfId="28989"/>
    <cellStyle name="计算 4 2 2 2 3 2 3" xfId="28990"/>
    <cellStyle name="计算 4 2 2 2 3 2 4" xfId="28991"/>
    <cellStyle name="计算 4 2 2 2 3 3" xfId="28992"/>
    <cellStyle name="计算 4 2 2 2 3 3 2" xfId="28993"/>
    <cellStyle name="计算 4 2 2 2 3 3 2 2" xfId="28994"/>
    <cellStyle name="计算 4 2 2 2 3 3 2 3" xfId="28995"/>
    <cellStyle name="计算 4 2 2 2 3 3 3" xfId="28996"/>
    <cellStyle name="计算 4 2 2 2 3 3 4" xfId="28997"/>
    <cellStyle name="计算 4 2 2 2 3 4" xfId="28998"/>
    <cellStyle name="计算 4 2 2 2 3 4 2" xfId="28999"/>
    <cellStyle name="计算 4 2 2 2 3 4 2 2" xfId="29000"/>
    <cellStyle name="计算 4 2 2 2 3 4 2 3" xfId="29001"/>
    <cellStyle name="计算 4 2 2 2 3 4 3" xfId="29002"/>
    <cellStyle name="计算 4 2 2 2 3 4 4" xfId="29003"/>
    <cellStyle name="计算 4 2 2 2 3 5" xfId="29004"/>
    <cellStyle name="计算 4 2 2 2 3 5 2" xfId="29005"/>
    <cellStyle name="计算 4 2 2 2 3 5 3" xfId="29006"/>
    <cellStyle name="计算 4 2 2 2 3 6" xfId="29007"/>
    <cellStyle name="计算 4 2 2 2 3 7" xfId="29008"/>
    <cellStyle name="计算 4 2 2 2 4" xfId="29009"/>
    <cellStyle name="计算 4 2 2 2 4 2" xfId="29010"/>
    <cellStyle name="计算 4 2 2 2 4 2 2" xfId="29011"/>
    <cellStyle name="计算 4 2 2 2 4 2 2 2" xfId="29012"/>
    <cellStyle name="计算 4 2 2 2 4 2 2 3" xfId="29013"/>
    <cellStyle name="计算 4 2 2 2 4 2 3" xfId="29014"/>
    <cellStyle name="计算 4 2 2 2 4 2 4" xfId="29015"/>
    <cellStyle name="计算 4 2 2 2 4 3" xfId="29016"/>
    <cellStyle name="计算 4 2 2 2 4 3 2" xfId="29017"/>
    <cellStyle name="计算 4 2 2 2 4 3 2 2" xfId="29018"/>
    <cellStyle name="计算 4 2 2 2 4 3 2 3" xfId="29019"/>
    <cellStyle name="计算 4 2 2 2 4 3 3" xfId="29020"/>
    <cellStyle name="计算 4 2 2 2 4 3 4" xfId="29021"/>
    <cellStyle name="计算 4 2 2 2 4 4" xfId="29022"/>
    <cellStyle name="计算 4 2 2 2 4 4 2" xfId="29023"/>
    <cellStyle name="计算 4 2 2 2 4 4 2 2" xfId="29024"/>
    <cellStyle name="计算 4 2 2 2 4 4 2 3" xfId="29025"/>
    <cellStyle name="计算 4 2 2 2 4 4 3" xfId="29026"/>
    <cellStyle name="计算 4 2 2 2 4 4 4" xfId="29027"/>
    <cellStyle name="计算 4 2 2 2 4 5" xfId="29028"/>
    <cellStyle name="计算 4 2 2 2 4 5 2" xfId="29029"/>
    <cellStyle name="计算 4 2 2 2 4 5 3" xfId="29030"/>
    <cellStyle name="计算 4 2 2 2 4 6" xfId="29031"/>
    <cellStyle name="计算 4 2 2 2 4 7" xfId="29032"/>
    <cellStyle name="计算 4 2 2 2 5" xfId="29033"/>
    <cellStyle name="计算 4 2 2 2 5 2" xfId="29034"/>
    <cellStyle name="计算 4 2 2 2 5 2 2" xfId="29035"/>
    <cellStyle name="计算 4 2 2 2 5 2 2 2" xfId="29036"/>
    <cellStyle name="计算 4 2 2 2 5 2 2 3" xfId="29037"/>
    <cellStyle name="计算 4 2 2 2 5 2 3" xfId="29038"/>
    <cellStyle name="计算 4 2 2 2 5 2 4" xfId="29039"/>
    <cellStyle name="计算 4 2 2 2 5 3" xfId="29040"/>
    <cellStyle name="计算 4 2 2 2 5 3 2" xfId="29041"/>
    <cellStyle name="计算 4 2 2 2 5 3 2 2" xfId="29042"/>
    <cellStyle name="计算 4 2 2 2 5 3 2 3" xfId="29043"/>
    <cellStyle name="计算 4 2 2 2 5 3 3" xfId="29044"/>
    <cellStyle name="计算 4 2 2 2 5 3 4" xfId="29045"/>
    <cellStyle name="计算 4 2 2 2 5 4" xfId="29046"/>
    <cellStyle name="计算 4 2 2 2 5 4 2" xfId="29047"/>
    <cellStyle name="计算 4 2 2 2 5 4 2 2" xfId="29048"/>
    <cellStyle name="计算 4 2 2 2 5 4 2 3" xfId="29049"/>
    <cellStyle name="计算 4 2 2 2 5 4 3" xfId="29050"/>
    <cellStyle name="计算 4 2 2 2 5 4 4" xfId="29051"/>
    <cellStyle name="计算 4 2 2 2 5 5" xfId="29052"/>
    <cellStyle name="计算 4 2 2 2 5 5 2" xfId="29053"/>
    <cellStyle name="计算 4 2 2 2 5 5 3" xfId="29054"/>
    <cellStyle name="计算 4 2 2 2 5 6" xfId="29055"/>
    <cellStyle name="计算 4 2 2 2 5 7" xfId="29056"/>
    <cellStyle name="计算 4 2 2 2 6" xfId="29057"/>
    <cellStyle name="计算 4 2 2 2 6 2" xfId="29058"/>
    <cellStyle name="计算 4 2 2 2 6 2 2" xfId="29059"/>
    <cellStyle name="计算 4 2 2 2 6 2 3" xfId="29060"/>
    <cellStyle name="计算 4 2 2 2 6 3" xfId="29061"/>
    <cellStyle name="计算 4 2 2 2 6 4" xfId="29062"/>
    <cellStyle name="计算 4 2 2 2 7" xfId="29063"/>
    <cellStyle name="计算 4 2 2 2 7 2" xfId="29064"/>
    <cellStyle name="计算 4 2 2 2 7 3" xfId="29065"/>
    <cellStyle name="计算 4 2 2 2 8" xfId="29066"/>
    <cellStyle name="计算 4 2 2 2 9" xfId="29067"/>
    <cellStyle name="计算 4 2 2 3" xfId="29068"/>
    <cellStyle name="计算 4 2 2 3 2" xfId="29069"/>
    <cellStyle name="计算 4 2 2 3 2 2" xfId="29070"/>
    <cellStyle name="计算 4 2 2 3 2 2 2" xfId="29071"/>
    <cellStyle name="计算 4 2 2 3 2 2 2 2" xfId="29072"/>
    <cellStyle name="计算 4 2 2 3 2 2 2 2 2" xfId="29073"/>
    <cellStyle name="计算 4 2 2 3 2 2 2 2 3" xfId="29074"/>
    <cellStyle name="计算 4 2 2 3 2 2 2 3" xfId="29075"/>
    <cellStyle name="计算 4 2 2 3 2 2 2 4" xfId="29076"/>
    <cellStyle name="计算 4 2 2 3 2 2 3" xfId="29077"/>
    <cellStyle name="计算 4 2 2 3 2 2 3 2" xfId="29078"/>
    <cellStyle name="计算 4 2 2 3 2 2 3 2 2" xfId="29079"/>
    <cellStyle name="计算 4 2 2 3 2 2 3 2 3" xfId="29080"/>
    <cellStyle name="计算 4 2 2 3 2 2 3 3" xfId="29081"/>
    <cellStyle name="计算 4 2 2 3 2 2 3 4" xfId="29082"/>
    <cellStyle name="计算 4 2 2 3 2 2 4" xfId="29083"/>
    <cellStyle name="计算 4 2 2 3 2 2 4 2" xfId="29084"/>
    <cellStyle name="计算 4 2 2 3 2 2 4 2 2" xfId="29085"/>
    <cellStyle name="计算 4 2 2 3 2 2 4 2 3" xfId="29086"/>
    <cellStyle name="计算 4 2 2 3 2 2 4 3" xfId="29087"/>
    <cellStyle name="计算 4 2 2 3 2 2 4 4" xfId="29088"/>
    <cellStyle name="计算 4 2 2 3 2 2 5" xfId="29089"/>
    <cellStyle name="计算 4 2 2 3 2 2 5 2" xfId="29090"/>
    <cellStyle name="计算 4 2 2 3 2 2 5 3" xfId="29091"/>
    <cellStyle name="计算 4 2 2 3 2 2 6" xfId="29092"/>
    <cellStyle name="计算 4 2 2 3 2 2 7" xfId="29093"/>
    <cellStyle name="计算 4 2 2 3 2 3" xfId="29094"/>
    <cellStyle name="计算 4 2 2 3 2 3 2" xfId="29095"/>
    <cellStyle name="计算 4 2 2 3 2 3 2 2" xfId="29096"/>
    <cellStyle name="计算 4 2 2 3 2 3 2 2 2" xfId="29097"/>
    <cellStyle name="计算 4 2 2 3 2 3 2 2 3" xfId="29098"/>
    <cellStyle name="计算 4 2 2 3 2 3 2 3" xfId="29099"/>
    <cellStyle name="计算 4 2 2 3 2 3 2 4" xfId="29100"/>
    <cellStyle name="计算 4 2 2 3 2 3 3" xfId="29101"/>
    <cellStyle name="计算 4 2 2 3 2 3 3 2" xfId="29102"/>
    <cellStyle name="计算 4 2 2 3 2 3 3 2 2" xfId="29103"/>
    <cellStyle name="计算 4 2 2 3 2 3 3 2 3" xfId="29104"/>
    <cellStyle name="计算 4 2 2 3 2 3 3 3" xfId="29105"/>
    <cellStyle name="计算 4 2 2 3 2 3 3 4" xfId="29106"/>
    <cellStyle name="计算 4 2 2 3 2 3 4" xfId="29107"/>
    <cellStyle name="计算 4 2 2 3 2 3 4 2" xfId="29108"/>
    <cellStyle name="计算 4 2 2 3 2 3 4 2 2" xfId="29109"/>
    <cellStyle name="计算 4 2 2 3 2 3 4 2 3" xfId="29110"/>
    <cellStyle name="计算 4 2 2 3 2 3 4 3" xfId="29111"/>
    <cellStyle name="计算 4 2 2 3 2 3 4 4" xfId="29112"/>
    <cellStyle name="计算 4 2 2 3 2 3 5" xfId="29113"/>
    <cellStyle name="计算 4 2 2 3 2 3 5 2" xfId="29114"/>
    <cellStyle name="计算 4 2 2 3 2 3 5 3" xfId="29115"/>
    <cellStyle name="计算 4 2 2 3 2 3 6" xfId="29116"/>
    <cellStyle name="计算 4 2 2 3 2 3 7" xfId="29117"/>
    <cellStyle name="计算 4 2 2 3 2 4" xfId="29118"/>
    <cellStyle name="计算 4 2 2 3 2 4 2" xfId="29119"/>
    <cellStyle name="计算 4 2 2 3 2 4 2 2" xfId="29120"/>
    <cellStyle name="计算 4 2 2 3 2 4 2 2 2" xfId="29121"/>
    <cellStyle name="计算 4 2 2 3 2 4 2 2 3" xfId="29122"/>
    <cellStyle name="计算 4 2 2 3 2 4 2 3" xfId="29123"/>
    <cellStyle name="计算 4 2 2 3 2 4 2 4" xfId="29124"/>
    <cellStyle name="计算 4 2 2 3 2 4 3" xfId="29125"/>
    <cellStyle name="计算 4 2 2 3 2 4 3 2" xfId="29126"/>
    <cellStyle name="计算 4 2 2 3 2 4 3 2 2" xfId="29127"/>
    <cellStyle name="计算 4 2 2 3 2 4 3 2 3" xfId="29128"/>
    <cellStyle name="计算 4 2 2 3 2 4 3 3" xfId="29129"/>
    <cellStyle name="计算 4 2 2 3 2 4 3 4" xfId="29130"/>
    <cellStyle name="计算 4 2 2 3 2 4 4" xfId="29131"/>
    <cellStyle name="计算 4 2 2 3 2 4 4 2" xfId="29132"/>
    <cellStyle name="计算 4 2 2 3 2 4 4 2 2" xfId="29133"/>
    <cellStyle name="计算 4 2 2 3 2 4 4 2 3" xfId="29134"/>
    <cellStyle name="计算 4 2 2 3 2 4 4 3" xfId="29135"/>
    <cellStyle name="计算 4 2 2 3 2 4 4 4" xfId="29136"/>
    <cellStyle name="计算 4 2 2 3 2 4 5" xfId="29137"/>
    <cellStyle name="计算 4 2 2 3 2 4 5 2" xfId="29138"/>
    <cellStyle name="计算 4 2 2 3 2 4 5 3" xfId="29139"/>
    <cellStyle name="计算 4 2 2 3 2 4 6" xfId="29140"/>
    <cellStyle name="计算 4 2 2 3 2 4 7" xfId="29141"/>
    <cellStyle name="计算 4 2 2 3 2 5" xfId="29142"/>
    <cellStyle name="计算 4 2 2 3 2 5 2" xfId="29143"/>
    <cellStyle name="计算 4 2 2 3 2 5 2 2" xfId="29144"/>
    <cellStyle name="计算 4 2 2 3 2 5 2 3" xfId="29145"/>
    <cellStyle name="计算 4 2 2 3 2 5 3" xfId="29146"/>
    <cellStyle name="计算 4 2 2 3 2 5 4" xfId="29147"/>
    <cellStyle name="计算 4 2 2 3 2 6" xfId="29148"/>
    <cellStyle name="计算 4 2 2 3 2 6 2" xfId="29149"/>
    <cellStyle name="计算 4 2 2 3 2 6 3" xfId="29150"/>
    <cellStyle name="计算 4 2 2 3 2 7" xfId="29151"/>
    <cellStyle name="计算 4 2 2 3 2 8" xfId="29152"/>
    <cellStyle name="计算 4 2 2 3 3" xfId="29153"/>
    <cellStyle name="计算 4 2 2 3 3 2" xfId="29154"/>
    <cellStyle name="计算 4 2 2 3 3 2 2" xfId="29155"/>
    <cellStyle name="计算 4 2 2 3 3 2 2 2" xfId="29156"/>
    <cellStyle name="计算 4 2 2 3 3 2 2 3" xfId="29157"/>
    <cellStyle name="计算 4 2 2 3 3 2 3" xfId="29158"/>
    <cellStyle name="计算 4 2 2 3 3 2 4" xfId="29159"/>
    <cellStyle name="计算 4 2 2 3 3 3" xfId="29160"/>
    <cellStyle name="计算 4 2 2 3 3 3 2" xfId="29161"/>
    <cellStyle name="计算 4 2 2 3 3 3 2 2" xfId="29162"/>
    <cellStyle name="计算 4 2 2 3 3 3 2 3" xfId="29163"/>
    <cellStyle name="计算 4 2 2 3 3 3 3" xfId="29164"/>
    <cellStyle name="计算 4 2 2 3 3 3 4" xfId="29165"/>
    <cellStyle name="计算 4 2 2 3 3 4" xfId="29166"/>
    <cellStyle name="计算 4 2 2 3 3 4 2" xfId="29167"/>
    <cellStyle name="计算 4 2 2 3 3 4 2 2" xfId="29168"/>
    <cellStyle name="计算 4 2 2 3 3 4 2 3" xfId="29169"/>
    <cellStyle name="计算 4 2 2 3 3 4 3" xfId="29170"/>
    <cellStyle name="计算 4 2 2 3 3 4 4" xfId="29171"/>
    <cellStyle name="计算 4 2 2 3 3 5" xfId="29172"/>
    <cellStyle name="计算 4 2 2 3 3 5 2" xfId="29173"/>
    <cellStyle name="计算 4 2 2 3 3 5 3" xfId="29174"/>
    <cellStyle name="计算 4 2 2 3 3 6" xfId="29175"/>
    <cellStyle name="计算 4 2 2 3 3 7" xfId="29176"/>
    <cellStyle name="计算 4 2 2 3 4" xfId="29177"/>
    <cellStyle name="计算 4 2 2 3 4 2" xfId="29178"/>
    <cellStyle name="计算 4 2 2 3 4 2 2" xfId="29179"/>
    <cellStyle name="计算 4 2 2 3 4 2 2 2" xfId="29180"/>
    <cellStyle name="计算 4 2 2 3 4 2 2 3" xfId="29181"/>
    <cellStyle name="计算 4 2 2 3 4 2 3" xfId="29182"/>
    <cellStyle name="计算 4 2 2 3 4 2 4" xfId="29183"/>
    <cellStyle name="计算 4 2 2 3 4 3" xfId="29184"/>
    <cellStyle name="计算 4 2 2 3 4 3 2" xfId="29185"/>
    <cellStyle name="计算 4 2 2 3 4 3 2 2" xfId="29186"/>
    <cellStyle name="计算 4 2 2 3 4 3 2 3" xfId="29187"/>
    <cellStyle name="计算 4 2 2 3 4 3 3" xfId="29188"/>
    <cellStyle name="计算 4 2 2 3 4 3 4" xfId="29189"/>
    <cellStyle name="计算 4 2 2 3 4 4" xfId="29190"/>
    <cellStyle name="计算 4 2 2 3 4 4 2" xfId="29191"/>
    <cellStyle name="计算 4 2 2 3 4 4 2 2" xfId="29192"/>
    <cellStyle name="计算 4 2 2 3 4 4 2 3" xfId="29193"/>
    <cellStyle name="计算 4 2 2 3 4 4 3" xfId="29194"/>
    <cellStyle name="计算 4 2 2 3 4 4 4" xfId="29195"/>
    <cellStyle name="计算 4 2 2 3 4 5" xfId="29196"/>
    <cellStyle name="计算 4 2 2 3 4 5 2" xfId="29197"/>
    <cellStyle name="计算 4 2 2 3 4 5 3" xfId="29198"/>
    <cellStyle name="计算 4 2 2 3 4 6" xfId="29199"/>
    <cellStyle name="计算 4 2 2 3 4 7" xfId="29200"/>
    <cellStyle name="计算 4 2 2 3 5" xfId="29201"/>
    <cellStyle name="计算 4 2 2 3 5 2" xfId="29202"/>
    <cellStyle name="计算 4 2 2 3 5 2 2" xfId="29203"/>
    <cellStyle name="计算 4 2 2 3 5 2 2 2" xfId="29204"/>
    <cellStyle name="计算 4 2 2 3 5 2 2 3" xfId="29205"/>
    <cellStyle name="计算 4 2 2 3 5 2 3" xfId="29206"/>
    <cellStyle name="计算 4 2 2 3 5 2 4" xfId="29207"/>
    <cellStyle name="计算 4 2 2 3 5 3" xfId="29208"/>
    <cellStyle name="计算 4 2 2 3 5 3 2" xfId="29209"/>
    <cellStyle name="计算 4 2 2 3 5 3 2 2" xfId="29210"/>
    <cellStyle name="计算 4 2 2 3 5 3 2 3" xfId="29211"/>
    <cellStyle name="计算 4 2 2 3 5 3 3" xfId="29212"/>
    <cellStyle name="计算 4 2 2 3 5 3 4" xfId="29213"/>
    <cellStyle name="计算 4 2 2 3 5 4" xfId="29214"/>
    <cellStyle name="计算 4 2 2 3 5 4 2" xfId="29215"/>
    <cellStyle name="计算 4 2 2 3 5 4 2 2" xfId="29216"/>
    <cellStyle name="计算 4 2 2 3 5 4 2 3" xfId="29217"/>
    <cellStyle name="计算 4 2 2 3 5 4 3" xfId="29218"/>
    <cellStyle name="计算 4 2 2 3 5 4 4" xfId="29219"/>
    <cellStyle name="计算 4 2 2 3 5 5" xfId="29220"/>
    <cellStyle name="计算 4 2 2 3 5 5 2" xfId="29221"/>
    <cellStyle name="计算 4 2 2 3 5 5 3" xfId="29222"/>
    <cellStyle name="计算 4 2 2 3 5 6" xfId="29223"/>
    <cellStyle name="计算 4 2 2 3 5 7" xfId="29224"/>
    <cellStyle name="计算 4 2 2 3 6" xfId="29225"/>
    <cellStyle name="计算 4 2 2 3 6 2" xfId="29226"/>
    <cellStyle name="计算 4 2 2 3 6 2 2" xfId="29227"/>
    <cellStyle name="计算 4 2 2 3 6 2 3" xfId="29228"/>
    <cellStyle name="计算 4 2 2 3 6 3" xfId="29229"/>
    <cellStyle name="计算 4 2 2 3 6 4" xfId="29230"/>
    <cellStyle name="计算 4 2 2 3 7" xfId="29231"/>
    <cellStyle name="计算 4 2 2 3 7 2" xfId="29232"/>
    <cellStyle name="计算 4 2 2 3 7 3" xfId="29233"/>
    <cellStyle name="计算 4 2 2 3 8" xfId="29234"/>
    <cellStyle name="计算 4 2 2 3 9" xfId="29235"/>
    <cellStyle name="计算 4 2 2 4" xfId="29236"/>
    <cellStyle name="计算 4 2 2 4 2" xfId="29237"/>
    <cellStyle name="计算 4 2 2 4 2 2" xfId="29238"/>
    <cellStyle name="计算 4 2 2 4 2 2 2" xfId="29239"/>
    <cellStyle name="计算 4 2 2 4 2 2 2 2" xfId="29240"/>
    <cellStyle name="计算 4 2 2 4 2 2 2 2 2" xfId="29241"/>
    <cellStyle name="计算 4 2 2 4 2 2 2 2 3" xfId="29242"/>
    <cellStyle name="计算 4 2 2 4 2 2 2 3" xfId="29243"/>
    <cellStyle name="计算 4 2 2 4 2 2 2 4" xfId="29244"/>
    <cellStyle name="计算 4 2 2 4 2 2 3" xfId="29245"/>
    <cellStyle name="计算 4 2 2 4 2 2 3 2" xfId="29246"/>
    <cellStyle name="计算 4 2 2 4 2 2 3 2 2" xfId="29247"/>
    <cellStyle name="计算 4 2 2 4 2 2 3 2 3" xfId="29248"/>
    <cellStyle name="计算 4 2 2 4 2 2 3 3" xfId="29249"/>
    <cellStyle name="计算 4 2 2 4 2 2 3 4" xfId="29250"/>
    <cellStyle name="计算 4 2 2 4 2 2 4" xfId="29251"/>
    <cellStyle name="计算 4 2 2 4 2 2 4 2" xfId="29252"/>
    <cellStyle name="计算 4 2 2 4 2 2 4 2 2" xfId="29253"/>
    <cellStyle name="计算 4 2 2 4 2 2 4 2 3" xfId="29254"/>
    <cellStyle name="计算 4 2 2 4 2 2 4 3" xfId="29255"/>
    <cellStyle name="计算 4 2 2 4 2 2 4 4" xfId="29256"/>
    <cellStyle name="计算 4 2 2 4 2 2 5" xfId="29257"/>
    <cellStyle name="计算 4 2 2 4 2 2 5 2" xfId="29258"/>
    <cellStyle name="计算 4 2 2 4 2 2 5 3" xfId="29259"/>
    <cellStyle name="计算 4 2 2 4 2 2 6" xfId="29260"/>
    <cellStyle name="计算 4 2 2 4 2 2 7" xfId="29261"/>
    <cellStyle name="计算 4 2 2 4 2 3" xfId="29262"/>
    <cellStyle name="计算 4 2 2 4 2 3 2" xfId="29263"/>
    <cellStyle name="计算 4 2 2 4 2 3 2 2" xfId="29264"/>
    <cellStyle name="计算 4 2 2 4 2 3 2 2 2" xfId="29265"/>
    <cellStyle name="计算 4 2 2 4 2 3 2 2 3" xfId="29266"/>
    <cellStyle name="计算 4 2 2 4 2 3 2 3" xfId="29267"/>
    <cellStyle name="计算 4 2 2 4 2 3 2 4" xfId="29268"/>
    <cellStyle name="计算 4 2 2 4 2 3 3" xfId="29269"/>
    <cellStyle name="计算 4 2 2 4 2 3 3 2" xfId="29270"/>
    <cellStyle name="计算 4 2 2 4 2 3 3 2 2" xfId="29271"/>
    <cellStyle name="计算 4 2 2 4 2 3 3 2 3" xfId="29272"/>
    <cellStyle name="计算 4 2 2 4 2 3 3 3" xfId="29273"/>
    <cellStyle name="计算 4 2 2 4 2 3 3 4" xfId="29274"/>
    <cellStyle name="计算 4 2 2 4 2 3 4" xfId="29275"/>
    <cellStyle name="计算 4 2 2 4 2 3 4 2" xfId="29276"/>
    <cellStyle name="计算 4 2 2 4 2 3 4 2 2" xfId="29277"/>
    <cellStyle name="计算 4 2 2 4 2 3 4 2 3" xfId="29278"/>
    <cellStyle name="计算 4 2 2 4 2 3 4 3" xfId="29279"/>
    <cellStyle name="计算 4 2 2 4 2 3 4 4" xfId="29280"/>
    <cellStyle name="计算 4 2 2 4 2 3 5" xfId="29281"/>
    <cellStyle name="计算 4 2 2 4 2 3 5 2" xfId="29282"/>
    <cellStyle name="计算 4 2 2 4 2 3 5 3" xfId="29283"/>
    <cellStyle name="计算 4 2 2 4 2 3 6" xfId="29284"/>
    <cellStyle name="计算 4 2 2 4 2 3 7" xfId="29285"/>
    <cellStyle name="计算 4 2 2 4 2 4" xfId="29286"/>
    <cellStyle name="计算 4 2 2 4 2 4 2" xfId="29287"/>
    <cellStyle name="计算 4 2 2 4 2 4 2 2" xfId="29288"/>
    <cellStyle name="计算 4 2 2 4 2 4 2 2 2" xfId="29289"/>
    <cellStyle name="计算 4 2 2 4 2 4 2 2 3" xfId="29290"/>
    <cellStyle name="计算 4 2 2 4 2 4 2 3" xfId="29291"/>
    <cellStyle name="计算 4 2 2 4 2 4 2 4" xfId="29292"/>
    <cellStyle name="计算 4 2 2 4 2 4 3" xfId="29293"/>
    <cellStyle name="计算 4 2 2 4 2 4 3 2" xfId="29294"/>
    <cellStyle name="计算 4 2 2 4 2 4 3 2 2" xfId="29295"/>
    <cellStyle name="计算 4 2 2 4 2 4 3 2 3" xfId="29296"/>
    <cellStyle name="计算 4 2 2 4 2 4 3 3" xfId="29297"/>
    <cellStyle name="计算 4 2 2 4 2 4 3 4" xfId="29298"/>
    <cellStyle name="计算 4 2 2 4 2 4 4" xfId="29299"/>
    <cellStyle name="计算 4 2 2 4 2 4 4 2" xfId="29300"/>
    <cellStyle name="计算 4 2 2 4 2 4 4 2 2" xfId="29301"/>
    <cellStyle name="计算 4 2 2 4 2 4 4 2 3" xfId="29302"/>
    <cellStyle name="计算 4 2 2 4 2 4 4 3" xfId="29303"/>
    <cellStyle name="计算 4 2 2 4 2 4 4 4" xfId="29304"/>
    <cellStyle name="计算 4 2 2 4 2 4 5" xfId="29305"/>
    <cellStyle name="计算 4 2 2 4 2 4 5 2" xfId="29306"/>
    <cellStyle name="计算 4 2 2 4 2 4 5 3" xfId="29307"/>
    <cellStyle name="计算 4 2 2 4 2 4 6" xfId="29308"/>
    <cellStyle name="计算 4 2 2 4 2 4 7" xfId="29309"/>
    <cellStyle name="计算 4 2 2 4 2 5" xfId="29310"/>
    <cellStyle name="计算 4 2 2 4 2 5 2" xfId="29311"/>
    <cellStyle name="计算 4 2 2 4 2 5 2 2" xfId="29312"/>
    <cellStyle name="计算 4 2 2 4 2 5 2 3" xfId="29313"/>
    <cellStyle name="计算 4 2 2 4 2 5 3" xfId="29314"/>
    <cellStyle name="计算 4 2 2 4 2 5 4" xfId="29315"/>
    <cellStyle name="计算 4 2 2 4 2 6" xfId="29316"/>
    <cellStyle name="计算 4 2 2 4 2 6 2" xfId="29317"/>
    <cellStyle name="计算 4 2 2 4 2 6 3" xfId="29318"/>
    <cellStyle name="计算 4 2 2 4 2 7" xfId="29319"/>
    <cellStyle name="计算 4 2 2 4 2 8" xfId="29320"/>
    <cellStyle name="计算 4 2 2 4 3" xfId="29321"/>
    <cellStyle name="计算 4 2 2 4 3 2" xfId="29322"/>
    <cellStyle name="计算 4 2 2 4 3 2 2" xfId="29323"/>
    <cellStyle name="计算 4 2 2 4 3 2 2 2" xfId="29324"/>
    <cellStyle name="计算 4 2 2 4 3 2 2 3" xfId="29325"/>
    <cellStyle name="计算 4 2 2 4 3 2 3" xfId="29326"/>
    <cellStyle name="计算 4 2 2 4 3 2 4" xfId="29327"/>
    <cellStyle name="计算 4 2 2 4 3 3" xfId="29328"/>
    <cellStyle name="计算 4 2 2 4 3 3 2" xfId="29329"/>
    <cellStyle name="计算 4 2 2 4 3 3 2 2" xfId="29330"/>
    <cellStyle name="计算 4 2 2 4 3 3 2 3" xfId="29331"/>
    <cellStyle name="计算 4 2 2 4 3 3 3" xfId="29332"/>
    <cellStyle name="计算 4 2 2 4 3 3 4" xfId="29333"/>
    <cellStyle name="计算 4 2 2 4 3 4" xfId="29334"/>
    <cellStyle name="计算 4 2 2 4 3 4 2" xfId="29335"/>
    <cellStyle name="计算 4 2 2 4 3 4 2 2" xfId="29336"/>
    <cellStyle name="计算 4 2 2 4 3 4 2 3" xfId="29337"/>
    <cellStyle name="计算 4 2 2 4 3 4 3" xfId="29338"/>
    <cellStyle name="计算 4 2 2 4 3 4 4" xfId="29339"/>
    <cellStyle name="计算 4 2 2 4 3 5" xfId="29340"/>
    <cellStyle name="计算 4 2 2 4 3 5 2" xfId="29341"/>
    <cellStyle name="计算 4 2 2 4 3 5 3" xfId="29342"/>
    <cellStyle name="计算 4 2 2 4 3 6" xfId="29343"/>
    <cellStyle name="计算 4 2 2 4 3 7" xfId="29344"/>
    <cellStyle name="计算 4 2 2 4 4" xfId="29345"/>
    <cellStyle name="计算 4 2 2 4 4 2" xfId="29346"/>
    <cellStyle name="计算 4 2 2 4 4 2 2" xfId="29347"/>
    <cellStyle name="计算 4 2 2 4 4 2 2 2" xfId="29348"/>
    <cellStyle name="计算 4 2 2 4 4 2 2 3" xfId="29349"/>
    <cellStyle name="计算 4 2 2 4 4 2 3" xfId="29350"/>
    <cellStyle name="计算 4 2 2 4 4 2 4" xfId="29351"/>
    <cellStyle name="计算 4 2 2 4 4 3" xfId="29352"/>
    <cellStyle name="计算 4 2 2 4 4 3 2" xfId="29353"/>
    <cellStyle name="计算 4 2 2 4 4 3 2 2" xfId="29354"/>
    <cellStyle name="计算 4 2 2 4 4 3 2 3" xfId="29355"/>
    <cellStyle name="计算 4 2 2 4 4 3 3" xfId="29356"/>
    <cellStyle name="计算 4 2 2 4 4 3 4" xfId="29357"/>
    <cellStyle name="计算 4 2 2 4 4 4" xfId="29358"/>
    <cellStyle name="计算 4 2 2 4 4 4 2" xfId="29359"/>
    <cellStyle name="计算 4 2 2 4 4 4 2 2" xfId="29360"/>
    <cellStyle name="计算 4 2 2 4 4 4 2 3" xfId="29361"/>
    <cellStyle name="计算 4 2 2 4 4 4 3" xfId="29362"/>
    <cellStyle name="计算 4 2 2 4 4 4 4" xfId="29363"/>
    <cellStyle name="计算 4 2 2 4 4 5" xfId="29364"/>
    <cellStyle name="计算 4 2 2 4 4 5 2" xfId="29365"/>
    <cellStyle name="计算 4 2 2 4 4 5 3" xfId="29366"/>
    <cellStyle name="计算 4 2 2 4 4 6" xfId="29367"/>
    <cellStyle name="计算 4 2 2 4 4 7" xfId="29368"/>
    <cellStyle name="计算 4 2 2 4 5" xfId="29369"/>
    <cellStyle name="计算 4 2 2 4 5 2" xfId="29370"/>
    <cellStyle name="计算 4 2 2 4 5 2 2" xfId="29371"/>
    <cellStyle name="计算 4 2 2 4 5 2 2 2" xfId="29372"/>
    <cellStyle name="计算 4 2 2 4 5 2 2 3" xfId="29373"/>
    <cellStyle name="计算 4 2 2 4 5 2 3" xfId="29374"/>
    <cellStyle name="计算 4 2 2 4 5 2 4" xfId="29375"/>
    <cellStyle name="计算 4 2 2 4 5 3" xfId="29376"/>
    <cellStyle name="计算 4 2 2 4 5 3 2" xfId="29377"/>
    <cellStyle name="计算 4 2 2 4 5 3 2 2" xfId="29378"/>
    <cellStyle name="计算 4 2 2 4 5 3 2 3" xfId="29379"/>
    <cellStyle name="计算 4 2 2 4 5 3 3" xfId="29380"/>
    <cellStyle name="计算 4 2 2 4 5 3 4" xfId="29381"/>
    <cellStyle name="计算 4 2 2 4 5 4" xfId="29382"/>
    <cellStyle name="计算 4 2 2 4 5 4 2" xfId="29383"/>
    <cellStyle name="计算 4 2 2 4 5 4 2 2" xfId="29384"/>
    <cellStyle name="计算 4 2 2 4 5 4 2 3" xfId="29385"/>
    <cellStyle name="计算 4 2 2 4 5 4 3" xfId="29386"/>
    <cellStyle name="计算 4 2 2 4 5 4 4" xfId="29387"/>
    <cellStyle name="计算 4 2 2 4 5 5" xfId="29388"/>
    <cellStyle name="计算 4 2 2 4 5 5 2" xfId="29389"/>
    <cellStyle name="计算 4 2 2 4 5 5 3" xfId="29390"/>
    <cellStyle name="计算 4 2 2 4 5 6" xfId="29391"/>
    <cellStyle name="计算 4 2 2 4 5 7" xfId="29392"/>
    <cellStyle name="计算 4 2 2 4 6" xfId="29393"/>
    <cellStyle name="计算 4 2 2 4 6 2" xfId="29394"/>
    <cellStyle name="计算 4 2 2 4 6 2 2" xfId="29395"/>
    <cellStyle name="计算 4 2 2 4 6 2 3" xfId="29396"/>
    <cellStyle name="计算 4 2 2 4 6 3" xfId="29397"/>
    <cellStyle name="计算 4 2 2 4 6 4" xfId="29398"/>
    <cellStyle name="计算 4 2 2 4 7" xfId="29399"/>
    <cellStyle name="计算 4 2 2 4 8" xfId="29400"/>
    <cellStyle name="计算 4 2 2 5" xfId="29401"/>
    <cellStyle name="计算 4 2 2 5 2" xfId="29402"/>
    <cellStyle name="计算 4 2 2 5 2 2" xfId="29403"/>
    <cellStyle name="计算 4 2 2 5 2 2 2" xfId="29404"/>
    <cellStyle name="计算 4 2 2 5 2 2 2 2" xfId="29405"/>
    <cellStyle name="计算 4 2 2 5 2 2 2 3" xfId="29406"/>
    <cellStyle name="计算 4 2 2 5 2 2 3" xfId="29407"/>
    <cellStyle name="计算 4 2 2 5 2 2 4" xfId="29408"/>
    <cellStyle name="计算 4 2 2 5 2 3" xfId="29409"/>
    <cellStyle name="计算 4 2 2 5 2 3 2" xfId="29410"/>
    <cellStyle name="计算 4 2 2 5 2 3 2 2" xfId="29411"/>
    <cellStyle name="计算 4 2 2 5 2 3 2 3" xfId="29412"/>
    <cellStyle name="计算 4 2 2 5 2 3 3" xfId="29413"/>
    <cellStyle name="计算 4 2 2 5 2 3 4" xfId="29414"/>
    <cellStyle name="计算 4 2 2 5 2 4" xfId="29415"/>
    <cellStyle name="计算 4 2 2 5 2 4 2" xfId="29416"/>
    <cellStyle name="计算 4 2 2 5 2 4 2 2" xfId="29417"/>
    <cellStyle name="计算 4 2 2 5 2 4 2 3" xfId="29418"/>
    <cellStyle name="计算 4 2 2 5 2 4 3" xfId="29419"/>
    <cellStyle name="计算 4 2 2 5 2 4 4" xfId="29420"/>
    <cellStyle name="计算 4 2 2 5 2 5" xfId="29421"/>
    <cellStyle name="计算 4 2 2 5 2 5 2" xfId="29422"/>
    <cellStyle name="计算 4 2 2 5 2 5 3" xfId="29423"/>
    <cellStyle name="计算 4 2 2 5 2 6" xfId="29424"/>
    <cellStyle name="计算 4 2 2 5 2 7" xfId="29425"/>
    <cellStyle name="计算 4 2 2 5 3" xfId="29426"/>
    <cellStyle name="计算 4 2 2 5 3 2" xfId="29427"/>
    <cellStyle name="计算 4 2 2 5 3 2 2" xfId="29428"/>
    <cellStyle name="计算 4 2 2 5 3 2 2 2" xfId="29429"/>
    <cellStyle name="计算 4 2 2 5 3 2 2 3" xfId="29430"/>
    <cellStyle name="计算 4 2 2 5 3 2 3" xfId="29431"/>
    <cellStyle name="计算 4 2 2 5 3 2 4" xfId="29432"/>
    <cellStyle name="计算 4 2 2 5 3 3" xfId="29433"/>
    <cellStyle name="计算 4 2 2 5 3 3 2" xfId="29434"/>
    <cellStyle name="计算 4 2 2 5 3 3 2 2" xfId="29435"/>
    <cellStyle name="计算 4 2 2 5 3 3 2 3" xfId="29436"/>
    <cellStyle name="计算 4 2 2 5 3 3 3" xfId="29437"/>
    <cellStyle name="计算 4 2 2 5 3 3 4" xfId="29438"/>
    <cellStyle name="计算 4 2 2 5 3 4" xfId="29439"/>
    <cellStyle name="计算 4 2 2 5 3 4 2" xfId="29440"/>
    <cellStyle name="计算 4 2 2 5 3 4 2 2" xfId="29441"/>
    <cellStyle name="计算 4 2 2 5 3 4 2 3" xfId="29442"/>
    <cellStyle name="计算 4 2 2 5 3 4 3" xfId="29443"/>
    <cellStyle name="计算 4 2 2 5 3 4 4" xfId="29444"/>
    <cellStyle name="计算 4 2 2 5 3 5" xfId="29445"/>
    <cellStyle name="计算 4 2 2 5 3 5 2" xfId="29446"/>
    <cellStyle name="计算 4 2 2 5 3 5 3" xfId="29447"/>
    <cellStyle name="计算 4 2 2 5 3 6" xfId="29448"/>
    <cellStyle name="计算 4 2 2 5 3 7" xfId="29449"/>
    <cellStyle name="计算 4 2 2 5 4" xfId="29450"/>
    <cellStyle name="计算 4 2 2 5 4 2" xfId="29451"/>
    <cellStyle name="计算 4 2 2 5 4 2 2" xfId="29452"/>
    <cellStyle name="计算 4 2 2 5 4 2 2 2" xfId="29453"/>
    <cellStyle name="计算 4 2 2 5 4 2 2 3" xfId="29454"/>
    <cellStyle name="计算 4 2 2 5 4 2 3" xfId="29455"/>
    <cellStyle name="计算 4 2 2 5 4 2 4" xfId="29456"/>
    <cellStyle name="计算 4 2 2 5 4 3" xfId="29457"/>
    <cellStyle name="计算 4 2 2 5 4 3 2" xfId="29458"/>
    <cellStyle name="计算 4 2 2 5 4 3 2 2" xfId="29459"/>
    <cellStyle name="计算 4 2 2 5 4 3 2 3" xfId="29460"/>
    <cellStyle name="计算 4 2 2 5 4 3 3" xfId="29461"/>
    <cellStyle name="计算 4 2 2 5 4 3 4" xfId="29462"/>
    <cellStyle name="计算 4 2 2 5 4 4" xfId="29463"/>
    <cellStyle name="计算 4 2 2 5 4 4 2" xfId="29464"/>
    <cellStyle name="计算 4 2 2 5 4 4 2 2" xfId="29465"/>
    <cellStyle name="计算 4 2 2 5 4 4 2 3" xfId="29466"/>
    <cellStyle name="计算 4 2 2 5 4 4 3" xfId="29467"/>
    <cellStyle name="计算 4 2 2 5 4 4 4" xfId="29468"/>
    <cellStyle name="计算 4 2 2 5 4 5" xfId="29469"/>
    <cellStyle name="计算 4 2 2 5 4 5 2" xfId="29470"/>
    <cellStyle name="计算 4 2 2 5 4 5 3" xfId="29471"/>
    <cellStyle name="计算 4 2 2 5 4 6" xfId="29472"/>
    <cellStyle name="计算 4 2 2 5 4 7" xfId="29473"/>
    <cellStyle name="计算 4 2 2 5 5" xfId="29474"/>
    <cellStyle name="计算 4 2 2 5 5 2" xfId="29475"/>
    <cellStyle name="计算 4 2 2 5 5 2 2" xfId="29476"/>
    <cellStyle name="计算 4 2 2 5 5 2 3" xfId="29477"/>
    <cellStyle name="计算 4 2 2 5 5 3" xfId="29478"/>
    <cellStyle name="计算 4 2 2 5 5 4" xfId="29479"/>
    <cellStyle name="计算 4 2 2 5 6" xfId="29480"/>
    <cellStyle name="计算 4 2 2 5 6 2" xfId="29481"/>
    <cellStyle name="计算 4 2 2 5 6 3" xfId="29482"/>
    <cellStyle name="计算 4 2 2 5 7" xfId="29483"/>
    <cellStyle name="计算 4 2 2 5 8" xfId="29484"/>
    <cellStyle name="计算 4 2 2 6" xfId="29485"/>
    <cellStyle name="计算 4 2 2 6 2" xfId="29486"/>
    <cellStyle name="计算 4 2 2 6 2 2" xfId="29487"/>
    <cellStyle name="计算 4 2 2 6 2 2 2" xfId="29488"/>
    <cellStyle name="计算 4 2 2 6 2 2 3" xfId="29489"/>
    <cellStyle name="计算 4 2 2 6 2 3" xfId="29490"/>
    <cellStyle name="计算 4 2 2 6 2 4" xfId="29491"/>
    <cellStyle name="计算 4 2 2 6 3" xfId="29492"/>
    <cellStyle name="计算 4 2 2 6 3 2" xfId="29493"/>
    <cellStyle name="计算 4 2 2 6 3 2 2" xfId="29494"/>
    <cellStyle name="计算 4 2 2 6 3 2 3" xfId="29495"/>
    <cellStyle name="计算 4 2 2 6 3 3" xfId="29496"/>
    <cellStyle name="计算 4 2 2 6 3 4" xfId="29497"/>
    <cellStyle name="计算 4 2 2 6 4" xfId="29498"/>
    <cellStyle name="计算 4 2 2 6 4 2" xfId="29499"/>
    <cellStyle name="计算 4 2 2 6 4 2 2" xfId="29500"/>
    <cellStyle name="计算 4 2 2 6 4 2 3" xfId="29501"/>
    <cellStyle name="计算 4 2 2 6 4 3" xfId="29502"/>
    <cellStyle name="计算 4 2 2 6 4 4" xfId="29503"/>
    <cellStyle name="计算 4 2 2 6 5" xfId="29504"/>
    <cellStyle name="计算 4 2 2 6 5 2" xfId="29505"/>
    <cellStyle name="计算 4 2 2 6 5 3" xfId="29506"/>
    <cellStyle name="计算 4 2 2 6 6" xfId="29507"/>
    <cellStyle name="计算 4 2 2 6 7" xfId="29508"/>
    <cellStyle name="计算 4 2 2 7" xfId="29509"/>
    <cellStyle name="计算 4 2 2 7 2" xfId="29510"/>
    <cellStyle name="计算 4 2 2 7 2 2" xfId="29511"/>
    <cellStyle name="计算 4 2 2 7 2 2 2" xfId="29512"/>
    <cellStyle name="计算 4 2 2 7 2 2 3" xfId="29513"/>
    <cellStyle name="计算 4 2 2 7 2 3" xfId="29514"/>
    <cellStyle name="计算 4 2 2 7 2 4" xfId="29515"/>
    <cellStyle name="计算 4 2 2 7 3" xfId="29516"/>
    <cellStyle name="计算 4 2 2 7 3 2" xfId="29517"/>
    <cellStyle name="计算 4 2 2 7 3 2 2" xfId="29518"/>
    <cellStyle name="计算 4 2 2 7 3 2 3" xfId="29519"/>
    <cellStyle name="计算 4 2 2 7 3 3" xfId="29520"/>
    <cellStyle name="计算 4 2 2 7 3 4" xfId="29521"/>
    <cellStyle name="计算 4 2 2 7 4" xfId="29522"/>
    <cellStyle name="计算 4 2 2 7 4 2" xfId="29523"/>
    <cellStyle name="计算 4 2 2 7 4 2 2" xfId="29524"/>
    <cellStyle name="计算 4 2 2 7 4 2 3" xfId="29525"/>
    <cellStyle name="计算 4 2 2 7 4 3" xfId="29526"/>
    <cellStyle name="计算 4 2 2 7 4 4" xfId="29527"/>
    <cellStyle name="计算 4 2 2 7 5" xfId="29528"/>
    <cellStyle name="计算 4 2 2 7 5 2" xfId="29529"/>
    <cellStyle name="计算 4 2 2 7 5 3" xfId="29530"/>
    <cellStyle name="计算 4 2 2 7 6" xfId="29531"/>
    <cellStyle name="计算 4 2 2 7 7" xfId="29532"/>
    <cellStyle name="计算 4 2 2 8" xfId="29533"/>
    <cellStyle name="计算 4 2 2 8 2" xfId="29534"/>
    <cellStyle name="计算 4 2 2 8 2 2" xfId="29535"/>
    <cellStyle name="计算 4 2 2 8 2 2 2" xfId="29536"/>
    <cellStyle name="计算 4 2 2 8 2 2 3" xfId="29537"/>
    <cellStyle name="计算 4 2 2 8 2 3" xfId="29538"/>
    <cellStyle name="计算 4 2 2 8 2 4" xfId="29539"/>
    <cellStyle name="计算 4 2 2 8 3" xfId="29540"/>
    <cellStyle name="计算 4 2 2 8 3 2" xfId="29541"/>
    <cellStyle name="计算 4 2 2 8 3 2 2" xfId="29542"/>
    <cellStyle name="计算 4 2 2 8 3 2 3" xfId="29543"/>
    <cellStyle name="计算 4 2 2 8 3 3" xfId="29544"/>
    <cellStyle name="计算 4 2 2 8 3 4" xfId="29545"/>
    <cellStyle name="计算 4 2 2 8 4" xfId="29546"/>
    <cellStyle name="计算 4 2 2 8 4 2" xfId="29547"/>
    <cellStyle name="计算 4 2 2 8 4 2 2" xfId="29548"/>
    <cellStyle name="计算 4 2 2 8 4 2 3" xfId="29549"/>
    <cellStyle name="计算 4 2 2 8 4 3" xfId="29550"/>
    <cellStyle name="计算 4 2 2 8 4 4" xfId="29551"/>
    <cellStyle name="计算 4 2 2 8 5" xfId="29552"/>
    <cellStyle name="计算 4 2 2 8 5 2" xfId="29553"/>
    <cellStyle name="计算 4 2 2 8 5 3" xfId="29554"/>
    <cellStyle name="计算 4 2 2 8 6" xfId="29555"/>
    <cellStyle name="计算 4 2 2 8 7" xfId="29556"/>
    <cellStyle name="计算 4 2 2 9" xfId="29557"/>
    <cellStyle name="计算 4 2 2 9 2" xfId="29558"/>
    <cellStyle name="计算 4 2 2 9 2 2" xfId="29559"/>
    <cellStyle name="计算 4 2 2 9 2 3" xfId="29560"/>
    <cellStyle name="计算 4 2 2 9 3" xfId="29561"/>
    <cellStyle name="计算 4 2 2 9 4" xfId="29562"/>
    <cellStyle name="计算 4 2 3" xfId="29563"/>
    <cellStyle name="计算 4 2 3 2" xfId="29564"/>
    <cellStyle name="计算 4 2 3 2 2" xfId="29565"/>
    <cellStyle name="计算 4 2 3 2 2 2" xfId="29566"/>
    <cellStyle name="计算 4 2 3 2 2 2 2" xfId="29567"/>
    <cellStyle name="计算 4 2 3 2 2 2 2 2" xfId="29568"/>
    <cellStyle name="计算 4 2 3 2 2 2 2 3" xfId="29569"/>
    <cellStyle name="计算 4 2 3 2 2 2 3" xfId="29570"/>
    <cellStyle name="计算 4 2 3 2 2 2 4" xfId="29571"/>
    <cellStyle name="计算 4 2 3 2 2 3" xfId="29572"/>
    <cellStyle name="计算 4 2 3 2 2 3 2" xfId="29573"/>
    <cellStyle name="计算 4 2 3 2 2 3 2 2" xfId="29574"/>
    <cellStyle name="计算 4 2 3 2 2 3 2 3" xfId="29575"/>
    <cellStyle name="计算 4 2 3 2 2 3 3" xfId="29576"/>
    <cellStyle name="计算 4 2 3 2 2 3 4" xfId="29577"/>
    <cellStyle name="计算 4 2 3 2 2 4" xfId="29578"/>
    <cellStyle name="计算 4 2 3 2 2 4 2" xfId="29579"/>
    <cellStyle name="计算 4 2 3 2 2 4 2 2" xfId="29580"/>
    <cellStyle name="计算 4 2 3 2 2 4 2 3" xfId="29581"/>
    <cellStyle name="计算 4 2 3 2 2 4 3" xfId="29582"/>
    <cellStyle name="计算 4 2 3 2 2 4 4" xfId="29583"/>
    <cellStyle name="计算 4 2 3 2 2 5" xfId="29584"/>
    <cellStyle name="计算 4 2 3 2 2 5 2" xfId="29585"/>
    <cellStyle name="计算 4 2 3 2 2 5 3" xfId="29586"/>
    <cellStyle name="计算 4 2 3 2 2 6" xfId="29587"/>
    <cellStyle name="计算 4 2 3 2 2 7" xfId="29588"/>
    <cellStyle name="计算 4 2 3 2 3" xfId="29589"/>
    <cellStyle name="计算 4 2 3 2 3 2" xfId="29590"/>
    <cellStyle name="计算 4 2 3 2 3 2 2" xfId="29591"/>
    <cellStyle name="计算 4 2 3 2 3 2 2 2" xfId="29592"/>
    <cellStyle name="计算 4 2 3 2 3 2 2 3" xfId="29593"/>
    <cellStyle name="计算 4 2 3 2 3 2 3" xfId="29594"/>
    <cellStyle name="计算 4 2 3 2 3 2 4" xfId="29595"/>
    <cellStyle name="计算 4 2 3 2 3 3" xfId="29596"/>
    <cellStyle name="计算 4 2 3 2 3 3 2" xfId="29597"/>
    <cellStyle name="计算 4 2 3 2 3 3 2 2" xfId="29598"/>
    <cellStyle name="计算 4 2 3 2 3 3 2 3" xfId="29599"/>
    <cellStyle name="计算 4 2 3 2 3 3 3" xfId="29600"/>
    <cellStyle name="计算 4 2 3 2 3 3 4" xfId="29601"/>
    <cellStyle name="计算 4 2 3 2 3 4" xfId="29602"/>
    <cellStyle name="计算 4 2 3 2 3 4 2" xfId="29603"/>
    <cellStyle name="计算 4 2 3 2 3 4 2 2" xfId="29604"/>
    <cellStyle name="计算 4 2 3 2 3 4 2 3" xfId="29605"/>
    <cellStyle name="计算 4 2 3 2 3 4 3" xfId="29606"/>
    <cellStyle name="计算 4 2 3 2 3 4 4" xfId="29607"/>
    <cellStyle name="计算 4 2 3 2 3 5" xfId="29608"/>
    <cellStyle name="计算 4 2 3 2 3 5 2" xfId="29609"/>
    <cellStyle name="计算 4 2 3 2 3 5 3" xfId="29610"/>
    <cellStyle name="计算 4 2 3 2 3 6" xfId="29611"/>
    <cellStyle name="计算 4 2 3 2 3 7" xfId="29612"/>
    <cellStyle name="计算 4 2 3 2 4" xfId="29613"/>
    <cellStyle name="计算 4 2 3 2 4 2" xfId="29614"/>
    <cellStyle name="计算 4 2 3 2 4 2 2" xfId="29615"/>
    <cellStyle name="计算 4 2 3 2 4 2 2 2" xfId="29616"/>
    <cellStyle name="计算 4 2 3 2 4 2 2 3" xfId="29617"/>
    <cellStyle name="计算 4 2 3 2 4 2 3" xfId="29618"/>
    <cellStyle name="计算 4 2 3 2 4 2 4" xfId="29619"/>
    <cellStyle name="计算 4 2 3 2 4 3" xfId="29620"/>
    <cellStyle name="计算 4 2 3 2 4 3 2" xfId="29621"/>
    <cellStyle name="计算 4 2 3 2 4 3 2 2" xfId="29622"/>
    <cellStyle name="计算 4 2 3 2 4 3 2 3" xfId="29623"/>
    <cellStyle name="计算 4 2 3 2 4 3 3" xfId="29624"/>
    <cellStyle name="计算 4 2 3 2 4 3 4" xfId="29625"/>
    <cellStyle name="计算 4 2 3 2 4 4" xfId="29626"/>
    <cellStyle name="计算 4 2 3 2 4 4 2" xfId="29627"/>
    <cellStyle name="计算 4 2 3 2 4 4 2 2" xfId="29628"/>
    <cellStyle name="计算 4 2 3 2 4 4 2 3" xfId="29629"/>
    <cellStyle name="计算 4 2 3 2 4 4 3" xfId="29630"/>
    <cellStyle name="计算 4 2 3 2 4 4 4" xfId="29631"/>
    <cellStyle name="计算 4 2 3 2 4 5" xfId="29632"/>
    <cellStyle name="计算 4 2 3 2 4 5 2" xfId="29633"/>
    <cellStyle name="计算 4 2 3 2 4 5 3" xfId="29634"/>
    <cellStyle name="计算 4 2 3 2 4 6" xfId="29635"/>
    <cellStyle name="计算 4 2 3 2 4 7" xfId="29636"/>
    <cellStyle name="计算 4 2 3 2 5" xfId="29637"/>
    <cellStyle name="计算 4 2 3 2 5 2" xfId="29638"/>
    <cellStyle name="计算 4 2 3 2 5 2 2" xfId="29639"/>
    <cellStyle name="计算 4 2 3 2 5 2 3" xfId="29640"/>
    <cellStyle name="计算 4 2 3 2 5 3" xfId="29641"/>
    <cellStyle name="计算 4 2 3 2 5 4" xfId="29642"/>
    <cellStyle name="计算 4 2 3 2 6" xfId="29643"/>
    <cellStyle name="计算 4 2 3 2 6 2" xfId="29644"/>
    <cellStyle name="计算 4 2 3 2 6 3" xfId="29645"/>
    <cellStyle name="计算 4 2 3 2 7" xfId="29646"/>
    <cellStyle name="计算 4 2 3 2 8" xfId="29647"/>
    <cellStyle name="计算 4 2 3 3" xfId="29648"/>
    <cellStyle name="计算 4 2 3 3 2" xfId="29649"/>
    <cellStyle name="计算 4 2 3 3 2 2" xfId="29650"/>
    <cellStyle name="计算 4 2 3 3 2 2 2" xfId="29651"/>
    <cellStyle name="计算 4 2 3 3 2 2 3" xfId="29652"/>
    <cellStyle name="计算 4 2 3 3 2 3" xfId="29653"/>
    <cellStyle name="计算 4 2 3 3 2 4" xfId="29654"/>
    <cellStyle name="计算 4 2 3 3 3" xfId="29655"/>
    <cellStyle name="计算 4 2 3 3 3 2" xfId="29656"/>
    <cellStyle name="计算 4 2 3 3 3 2 2" xfId="29657"/>
    <cellStyle name="计算 4 2 3 3 3 2 3" xfId="29658"/>
    <cellStyle name="计算 4 2 3 3 3 3" xfId="29659"/>
    <cellStyle name="计算 4 2 3 3 3 4" xfId="29660"/>
    <cellStyle name="计算 4 2 3 3 4" xfId="29661"/>
    <cellStyle name="计算 4 2 3 3 4 2" xfId="29662"/>
    <cellStyle name="计算 4 2 3 3 4 2 2" xfId="29663"/>
    <cellStyle name="计算 4 2 3 3 4 2 3" xfId="29664"/>
    <cellStyle name="计算 4 2 3 3 4 3" xfId="29665"/>
    <cellStyle name="计算 4 2 3 3 4 4" xfId="29666"/>
    <cellStyle name="计算 4 2 3 3 5" xfId="29667"/>
    <cellStyle name="计算 4 2 3 3 5 2" xfId="29668"/>
    <cellStyle name="计算 4 2 3 3 5 3" xfId="29669"/>
    <cellStyle name="计算 4 2 3 3 6" xfId="29670"/>
    <cellStyle name="计算 4 2 3 3 7" xfId="29671"/>
    <cellStyle name="计算 4 2 3 4" xfId="29672"/>
    <cellStyle name="计算 4 2 3 4 2" xfId="29673"/>
    <cellStyle name="计算 4 2 3 4 2 2" xfId="29674"/>
    <cellStyle name="计算 4 2 3 4 2 2 2" xfId="29675"/>
    <cellStyle name="计算 4 2 3 4 2 2 3" xfId="29676"/>
    <cellStyle name="计算 4 2 3 4 2 3" xfId="29677"/>
    <cellStyle name="计算 4 2 3 4 2 4" xfId="29678"/>
    <cellStyle name="计算 4 2 3 4 3" xfId="29679"/>
    <cellStyle name="计算 4 2 3 4 3 2" xfId="29680"/>
    <cellStyle name="计算 4 2 3 4 3 2 2" xfId="29681"/>
    <cellStyle name="计算 4 2 3 4 3 2 3" xfId="29682"/>
    <cellStyle name="计算 4 2 3 4 3 3" xfId="29683"/>
    <cellStyle name="计算 4 2 3 4 3 4" xfId="29684"/>
    <cellStyle name="计算 4 2 3 4 4" xfId="29685"/>
    <cellStyle name="计算 4 2 3 4 4 2" xfId="29686"/>
    <cellStyle name="计算 4 2 3 4 4 2 2" xfId="29687"/>
    <cellStyle name="计算 4 2 3 4 4 2 3" xfId="29688"/>
    <cellStyle name="计算 4 2 3 4 4 3" xfId="29689"/>
    <cellStyle name="计算 4 2 3 4 4 4" xfId="29690"/>
    <cellStyle name="计算 4 2 3 4 5" xfId="29691"/>
    <cellStyle name="计算 4 2 3 4 5 2" xfId="29692"/>
    <cellStyle name="计算 4 2 3 4 5 3" xfId="29693"/>
    <cellStyle name="计算 4 2 3 4 6" xfId="29694"/>
    <cellStyle name="计算 4 2 3 4 7" xfId="29695"/>
    <cellStyle name="计算 4 2 3 5" xfId="29696"/>
    <cellStyle name="计算 4 2 3 5 2" xfId="29697"/>
    <cellStyle name="计算 4 2 3 5 2 2" xfId="29698"/>
    <cellStyle name="计算 4 2 3 5 2 2 2" xfId="29699"/>
    <cellStyle name="计算 4 2 3 5 2 2 3" xfId="29700"/>
    <cellStyle name="计算 4 2 3 5 2 3" xfId="29701"/>
    <cellStyle name="计算 4 2 3 5 2 4" xfId="29702"/>
    <cellStyle name="计算 4 2 3 5 3" xfId="29703"/>
    <cellStyle name="计算 4 2 3 5 3 2" xfId="29704"/>
    <cellStyle name="计算 4 2 3 5 3 2 2" xfId="29705"/>
    <cellStyle name="计算 4 2 3 5 3 2 3" xfId="29706"/>
    <cellStyle name="计算 4 2 3 5 3 3" xfId="29707"/>
    <cellStyle name="计算 4 2 3 5 3 4" xfId="29708"/>
    <cellStyle name="计算 4 2 3 5 4" xfId="29709"/>
    <cellStyle name="计算 4 2 3 5 4 2" xfId="29710"/>
    <cellStyle name="计算 4 2 3 5 4 2 2" xfId="29711"/>
    <cellStyle name="计算 4 2 3 5 4 2 3" xfId="29712"/>
    <cellStyle name="计算 4 2 3 5 4 3" xfId="29713"/>
    <cellStyle name="计算 4 2 3 5 4 4" xfId="29714"/>
    <cellStyle name="计算 4 2 3 5 5" xfId="29715"/>
    <cellStyle name="计算 4 2 3 5 5 2" xfId="29716"/>
    <cellStyle name="计算 4 2 3 5 5 3" xfId="29717"/>
    <cellStyle name="计算 4 2 3 5 6" xfId="29718"/>
    <cellStyle name="计算 4 2 3 5 7" xfId="29719"/>
    <cellStyle name="计算 4 2 3 6" xfId="29720"/>
    <cellStyle name="计算 4 2 3 6 2" xfId="29721"/>
    <cellStyle name="计算 4 2 3 6 2 2" xfId="29722"/>
    <cellStyle name="计算 4 2 3 6 2 3" xfId="29723"/>
    <cellStyle name="计算 4 2 3 6 3" xfId="29724"/>
    <cellStyle name="计算 4 2 3 6 4" xfId="29725"/>
    <cellStyle name="计算 4 2 3 7" xfId="29726"/>
    <cellStyle name="计算 4 2 3 7 2" xfId="29727"/>
    <cellStyle name="计算 4 2 3 7 3" xfId="29728"/>
    <cellStyle name="计算 4 2 3 8" xfId="29729"/>
    <cellStyle name="计算 4 2 3 9" xfId="29730"/>
    <cellStyle name="计算 4 2 4" xfId="29731"/>
    <cellStyle name="计算 4 2 4 2" xfId="29732"/>
    <cellStyle name="计算 4 2 4 2 2" xfId="29733"/>
    <cellStyle name="计算 4 2 4 2 2 2" xfId="29734"/>
    <cellStyle name="计算 4 2 4 2 2 2 2" xfId="29735"/>
    <cellStyle name="计算 4 2 4 2 2 2 2 2" xfId="29736"/>
    <cellStyle name="计算 4 2 4 2 2 2 2 3" xfId="29737"/>
    <cellStyle name="计算 4 2 4 2 2 2 3" xfId="29738"/>
    <cellStyle name="计算 4 2 4 2 2 2 4" xfId="29739"/>
    <cellStyle name="计算 4 2 4 2 2 3" xfId="29740"/>
    <cellStyle name="计算 4 2 4 2 2 3 2" xfId="29741"/>
    <cellStyle name="计算 4 2 4 2 2 3 2 2" xfId="29742"/>
    <cellStyle name="计算 4 2 4 2 2 3 2 3" xfId="29743"/>
    <cellStyle name="计算 4 2 4 2 2 3 3" xfId="29744"/>
    <cellStyle name="计算 4 2 4 2 2 3 4" xfId="29745"/>
    <cellStyle name="计算 4 2 4 2 2 4" xfId="29746"/>
    <cellStyle name="计算 4 2 4 2 2 4 2" xfId="29747"/>
    <cellStyle name="计算 4 2 4 2 2 4 2 2" xfId="29748"/>
    <cellStyle name="计算 4 2 4 2 2 4 2 3" xfId="29749"/>
    <cellStyle name="计算 4 2 4 2 2 4 3" xfId="29750"/>
    <cellStyle name="计算 4 2 4 2 2 4 4" xfId="29751"/>
    <cellStyle name="计算 4 2 4 2 2 5" xfId="29752"/>
    <cellStyle name="计算 4 2 4 2 2 5 2" xfId="29753"/>
    <cellStyle name="计算 4 2 4 2 2 5 3" xfId="29754"/>
    <cellStyle name="计算 4 2 4 2 2 6" xfId="29755"/>
    <cellStyle name="计算 4 2 4 2 2 7" xfId="29756"/>
    <cellStyle name="计算 4 2 4 2 3" xfId="29757"/>
    <cellStyle name="计算 4 2 4 2 3 2" xfId="29758"/>
    <cellStyle name="计算 4 2 4 2 3 2 2" xfId="29759"/>
    <cellStyle name="计算 4 2 4 2 3 2 2 2" xfId="29760"/>
    <cellStyle name="计算 4 2 4 2 3 2 2 3" xfId="29761"/>
    <cellStyle name="计算 4 2 4 2 3 2 3" xfId="29762"/>
    <cellStyle name="计算 4 2 4 2 3 2 4" xfId="29763"/>
    <cellStyle name="计算 4 2 4 2 3 3" xfId="29764"/>
    <cellStyle name="计算 4 2 4 2 3 3 2" xfId="29765"/>
    <cellStyle name="计算 4 2 4 2 3 3 2 2" xfId="29766"/>
    <cellStyle name="计算 4 2 4 2 3 3 2 3" xfId="29767"/>
    <cellStyle name="计算 4 2 4 2 3 3 3" xfId="29768"/>
    <cellStyle name="计算 4 2 4 2 3 3 4" xfId="29769"/>
    <cellStyle name="计算 4 2 4 2 3 4" xfId="29770"/>
    <cellStyle name="计算 4 2 4 2 3 4 2" xfId="29771"/>
    <cellStyle name="计算 4 2 4 2 3 4 2 2" xfId="29772"/>
    <cellStyle name="计算 4 2 4 2 3 4 2 3" xfId="29773"/>
    <cellStyle name="计算 4 2 4 2 3 4 3" xfId="29774"/>
    <cellStyle name="计算 4 2 4 2 3 4 4" xfId="29775"/>
    <cellStyle name="计算 4 2 4 2 3 5" xfId="29776"/>
    <cellStyle name="计算 4 2 4 2 3 5 2" xfId="29777"/>
    <cellStyle name="计算 4 2 4 2 3 5 3" xfId="29778"/>
    <cellStyle name="计算 4 2 4 2 3 6" xfId="29779"/>
    <cellStyle name="计算 4 2 4 2 3 7" xfId="29780"/>
    <cellStyle name="计算 4 2 4 2 4" xfId="29781"/>
    <cellStyle name="计算 4 2 4 2 4 2" xfId="29782"/>
    <cellStyle name="计算 4 2 4 2 4 2 2" xfId="29783"/>
    <cellStyle name="计算 4 2 4 2 4 2 2 2" xfId="29784"/>
    <cellStyle name="计算 4 2 4 2 4 2 2 3" xfId="29785"/>
    <cellStyle name="计算 4 2 4 2 4 2 3" xfId="29786"/>
    <cellStyle name="计算 4 2 4 2 4 2 4" xfId="29787"/>
    <cellStyle name="计算 4 2 4 2 4 3" xfId="29788"/>
    <cellStyle name="计算 4 2 4 2 4 3 2" xfId="29789"/>
    <cellStyle name="计算 4 2 4 2 4 3 2 2" xfId="29790"/>
    <cellStyle name="计算 4 2 4 2 4 3 2 3" xfId="29791"/>
    <cellStyle name="计算 4 2 4 2 4 3 3" xfId="29792"/>
    <cellStyle name="计算 4 2 4 2 4 3 4" xfId="29793"/>
    <cellStyle name="计算 4 2 4 2 4 4" xfId="29794"/>
    <cellStyle name="计算 4 2 4 2 4 4 2" xfId="29795"/>
    <cellStyle name="计算 4 2 4 2 4 4 2 2" xfId="29796"/>
    <cellStyle name="计算 4 2 4 2 4 4 2 3" xfId="29797"/>
    <cellStyle name="计算 4 2 4 2 4 4 3" xfId="29798"/>
    <cellStyle name="计算 4 2 4 2 4 4 4" xfId="29799"/>
    <cellStyle name="计算 4 2 4 2 4 5" xfId="29800"/>
    <cellStyle name="计算 4 2 4 2 4 5 2" xfId="29801"/>
    <cellStyle name="计算 4 2 4 2 4 5 3" xfId="29802"/>
    <cellStyle name="计算 4 2 4 2 4 6" xfId="29803"/>
    <cellStyle name="计算 4 2 4 2 4 7" xfId="29804"/>
    <cellStyle name="计算 4 2 4 2 5" xfId="29805"/>
    <cellStyle name="计算 4 2 4 2 5 2" xfId="29806"/>
    <cellStyle name="计算 4 2 4 2 5 2 2" xfId="29807"/>
    <cellStyle name="计算 4 2 4 2 5 2 3" xfId="29808"/>
    <cellStyle name="计算 4 2 4 2 5 3" xfId="29809"/>
    <cellStyle name="计算 4 2 4 2 5 4" xfId="29810"/>
    <cellStyle name="计算 4 2 4 2 6" xfId="29811"/>
    <cellStyle name="计算 4 2 4 2 6 2" xfId="29812"/>
    <cellStyle name="计算 4 2 4 2 6 3" xfId="29813"/>
    <cellStyle name="计算 4 2 4 2 7" xfId="29814"/>
    <cellStyle name="计算 4 2 4 2 8" xfId="29815"/>
    <cellStyle name="计算 4 2 4 3" xfId="29816"/>
    <cellStyle name="计算 4 2 4 3 2" xfId="29817"/>
    <cellStyle name="计算 4 2 4 3 2 2" xfId="29818"/>
    <cellStyle name="计算 4 2 4 3 2 2 2" xfId="29819"/>
    <cellStyle name="计算 4 2 4 3 2 2 3" xfId="29820"/>
    <cellStyle name="计算 4 2 4 3 2 3" xfId="29821"/>
    <cellStyle name="计算 4 2 4 3 2 4" xfId="29822"/>
    <cellStyle name="计算 4 2 4 3 3" xfId="29823"/>
    <cellStyle name="计算 4 2 4 3 3 2" xfId="29824"/>
    <cellStyle name="计算 4 2 4 3 3 2 2" xfId="29825"/>
    <cellStyle name="计算 4 2 4 3 3 2 3" xfId="29826"/>
    <cellStyle name="计算 4 2 4 3 3 3" xfId="29827"/>
    <cellStyle name="计算 4 2 4 3 3 4" xfId="29828"/>
    <cellStyle name="计算 4 2 4 3 4" xfId="29829"/>
    <cellStyle name="计算 4 2 4 3 4 2" xfId="29830"/>
    <cellStyle name="计算 4 2 4 3 4 2 2" xfId="29831"/>
    <cellStyle name="计算 4 2 4 3 4 2 3" xfId="29832"/>
    <cellStyle name="计算 4 2 4 3 4 3" xfId="29833"/>
    <cellStyle name="计算 4 2 4 3 4 4" xfId="29834"/>
    <cellStyle name="计算 4 2 4 3 5" xfId="29835"/>
    <cellStyle name="计算 4 2 4 3 5 2" xfId="29836"/>
    <cellStyle name="计算 4 2 4 3 5 3" xfId="29837"/>
    <cellStyle name="计算 4 2 4 3 6" xfId="29838"/>
    <cellStyle name="计算 4 2 4 3 7" xfId="29839"/>
    <cellStyle name="计算 4 2 4 4" xfId="29840"/>
    <cellStyle name="计算 4 2 4 4 2" xfId="29841"/>
    <cellStyle name="计算 4 2 4 4 2 2" xfId="29842"/>
    <cellStyle name="计算 4 2 4 4 2 2 2" xfId="29843"/>
    <cellStyle name="计算 4 2 4 4 2 2 3" xfId="29844"/>
    <cellStyle name="计算 4 2 4 4 2 3" xfId="29845"/>
    <cellStyle name="计算 4 2 4 4 2 4" xfId="29846"/>
    <cellStyle name="计算 4 2 4 4 3" xfId="29847"/>
    <cellStyle name="计算 4 2 4 4 3 2" xfId="29848"/>
    <cellStyle name="计算 4 2 4 4 3 2 2" xfId="29849"/>
    <cellStyle name="计算 4 2 4 4 3 2 3" xfId="29850"/>
    <cellStyle name="计算 4 2 4 4 3 3" xfId="29851"/>
    <cellStyle name="计算 4 2 4 4 3 4" xfId="29852"/>
    <cellStyle name="计算 4 2 4 4 4" xfId="29853"/>
    <cellStyle name="计算 4 2 4 4 4 2" xfId="29854"/>
    <cellStyle name="计算 4 2 4 4 4 2 2" xfId="29855"/>
    <cellStyle name="计算 4 2 4 4 4 2 3" xfId="29856"/>
    <cellStyle name="计算 4 2 4 4 4 3" xfId="29857"/>
    <cellStyle name="计算 4 2 4 4 4 4" xfId="29858"/>
    <cellStyle name="计算 4 2 4 4 5" xfId="29859"/>
    <cellStyle name="计算 4 2 4 4 5 2" xfId="29860"/>
    <cellStyle name="计算 4 2 4 4 5 3" xfId="29861"/>
    <cellStyle name="计算 4 2 4 4 6" xfId="29862"/>
    <cellStyle name="计算 4 2 4 4 7" xfId="29863"/>
    <cellStyle name="计算 4 2 4 5" xfId="29864"/>
    <cellStyle name="计算 4 2 4 5 2" xfId="29865"/>
    <cellStyle name="计算 4 2 4 5 2 2" xfId="29866"/>
    <cellStyle name="计算 4 2 4 5 2 2 2" xfId="29867"/>
    <cellStyle name="计算 4 2 4 5 2 2 3" xfId="29868"/>
    <cellStyle name="计算 4 2 4 5 2 3" xfId="29869"/>
    <cellStyle name="计算 4 2 4 5 2 4" xfId="29870"/>
    <cellStyle name="计算 4 2 4 5 3" xfId="29871"/>
    <cellStyle name="计算 4 2 4 5 3 2" xfId="29872"/>
    <cellStyle name="计算 4 2 4 5 3 2 2" xfId="29873"/>
    <cellStyle name="计算 4 2 4 5 3 2 3" xfId="29874"/>
    <cellStyle name="计算 4 2 4 5 3 3" xfId="29875"/>
    <cellStyle name="计算 4 2 4 5 3 4" xfId="29876"/>
    <cellStyle name="计算 4 2 4 5 4" xfId="29877"/>
    <cellStyle name="计算 4 2 4 5 4 2" xfId="29878"/>
    <cellStyle name="计算 4 2 4 5 4 2 2" xfId="29879"/>
    <cellStyle name="计算 4 2 4 5 4 2 3" xfId="29880"/>
    <cellStyle name="计算 4 2 4 5 4 3" xfId="29881"/>
    <cellStyle name="计算 4 2 4 5 4 4" xfId="29882"/>
    <cellStyle name="计算 4 2 4 5 5" xfId="29883"/>
    <cellStyle name="计算 4 2 4 5 5 2" xfId="29884"/>
    <cellStyle name="计算 4 2 4 5 5 3" xfId="29885"/>
    <cellStyle name="计算 4 2 4 5 6" xfId="29886"/>
    <cellStyle name="计算 4 2 4 5 7" xfId="29887"/>
    <cellStyle name="计算 4 2 4 6" xfId="29888"/>
    <cellStyle name="计算 4 2 4 6 2" xfId="29889"/>
    <cellStyle name="计算 4 2 4 6 2 2" xfId="29890"/>
    <cellStyle name="计算 4 2 4 6 2 3" xfId="29891"/>
    <cellStyle name="计算 4 2 4 6 3" xfId="29892"/>
    <cellStyle name="计算 4 2 4 6 4" xfId="29893"/>
    <cellStyle name="计算 4 2 4 7" xfId="29894"/>
    <cellStyle name="计算 4 2 4 7 2" xfId="29895"/>
    <cellStyle name="计算 4 2 4 7 3" xfId="29896"/>
    <cellStyle name="计算 4 2 4 8" xfId="29897"/>
    <cellStyle name="计算 4 2 4 9" xfId="29898"/>
    <cellStyle name="计算 4 2 5" xfId="29899"/>
    <cellStyle name="计算 4 2 5 2" xfId="29900"/>
    <cellStyle name="计算 4 2 5 2 2" xfId="29901"/>
    <cellStyle name="计算 4 2 5 2 2 2" xfId="29902"/>
    <cellStyle name="计算 4 2 5 2 2 2 2" xfId="29903"/>
    <cellStyle name="计算 4 2 5 2 2 2 2 2" xfId="29904"/>
    <cellStyle name="计算 4 2 5 2 2 2 2 3" xfId="29905"/>
    <cellStyle name="计算 4 2 5 2 2 2 3" xfId="29906"/>
    <cellStyle name="计算 4 2 5 2 2 2 4" xfId="29907"/>
    <cellStyle name="计算 4 2 5 2 2 3" xfId="29908"/>
    <cellStyle name="计算 4 2 5 2 2 3 2" xfId="29909"/>
    <cellStyle name="计算 4 2 5 2 2 3 2 2" xfId="29910"/>
    <cellStyle name="计算 4 2 5 2 2 3 2 3" xfId="29911"/>
    <cellStyle name="计算 4 2 5 2 2 3 3" xfId="29912"/>
    <cellStyle name="计算 4 2 5 2 2 3 4" xfId="29913"/>
    <cellStyle name="计算 4 2 5 2 2 4" xfId="29914"/>
    <cellStyle name="计算 4 2 5 2 2 4 2" xfId="29915"/>
    <cellStyle name="计算 4 2 5 2 2 4 2 2" xfId="29916"/>
    <cellStyle name="计算 4 2 5 2 2 4 2 3" xfId="29917"/>
    <cellStyle name="计算 4 2 5 2 2 4 3" xfId="29918"/>
    <cellStyle name="计算 4 2 5 2 2 4 4" xfId="29919"/>
    <cellStyle name="计算 4 2 5 2 2 5" xfId="29920"/>
    <cellStyle name="计算 4 2 5 2 2 5 2" xfId="29921"/>
    <cellStyle name="计算 4 2 5 2 2 5 3" xfId="29922"/>
    <cellStyle name="计算 4 2 5 2 2 6" xfId="29923"/>
    <cellStyle name="计算 4 2 5 2 2 7" xfId="29924"/>
    <cellStyle name="计算 4 2 5 2 3" xfId="29925"/>
    <cellStyle name="计算 4 2 5 2 3 2" xfId="29926"/>
    <cellStyle name="计算 4 2 5 2 3 2 2" xfId="29927"/>
    <cellStyle name="计算 4 2 5 2 3 2 2 2" xfId="29928"/>
    <cellStyle name="计算 4 2 5 2 3 2 2 3" xfId="29929"/>
    <cellStyle name="计算 4 2 5 2 3 2 3" xfId="29930"/>
    <cellStyle name="计算 4 2 5 2 3 2 4" xfId="29931"/>
    <cellStyle name="计算 4 2 5 2 3 3" xfId="29932"/>
    <cellStyle name="计算 4 2 5 2 3 3 2" xfId="29933"/>
    <cellStyle name="计算 4 2 5 2 3 3 2 2" xfId="29934"/>
    <cellStyle name="计算 4 2 5 2 3 3 2 3" xfId="29935"/>
    <cellStyle name="计算 4 2 5 2 3 3 3" xfId="29936"/>
    <cellStyle name="计算 4 2 5 2 3 3 4" xfId="29937"/>
    <cellStyle name="计算 4 2 5 2 3 4" xfId="29938"/>
    <cellStyle name="计算 4 2 5 2 3 4 2" xfId="29939"/>
    <cellStyle name="计算 4 2 5 2 3 4 2 2" xfId="29940"/>
    <cellStyle name="计算 4 2 5 2 3 4 2 3" xfId="29941"/>
    <cellStyle name="计算 4 2 5 2 3 4 3" xfId="29942"/>
    <cellStyle name="计算 4 2 5 2 3 4 4" xfId="29943"/>
    <cellStyle name="计算 4 2 5 2 3 5" xfId="29944"/>
    <cellStyle name="计算 4 2 5 2 3 5 2" xfId="29945"/>
    <cellStyle name="计算 4 2 5 2 3 5 3" xfId="29946"/>
    <cellStyle name="计算 4 2 5 2 3 6" xfId="29947"/>
    <cellStyle name="计算 4 2 5 2 3 7" xfId="29948"/>
    <cellStyle name="计算 4 2 5 2 4" xfId="29949"/>
    <cellStyle name="计算 4 2 5 2 4 2" xfId="29950"/>
    <cellStyle name="计算 4 2 5 2 4 2 2" xfId="29951"/>
    <cellStyle name="计算 4 2 5 2 4 2 2 2" xfId="29952"/>
    <cellStyle name="计算 4 2 5 2 4 2 2 3" xfId="29953"/>
    <cellStyle name="计算 4 2 5 2 4 2 3" xfId="29954"/>
    <cellStyle name="计算 4 2 5 2 4 2 4" xfId="29955"/>
    <cellStyle name="计算 4 2 5 2 4 3" xfId="29956"/>
    <cellStyle name="计算 4 2 5 2 4 3 2" xfId="29957"/>
    <cellStyle name="计算 4 2 5 2 4 3 2 2" xfId="29958"/>
    <cellStyle name="计算 4 2 5 2 4 3 2 3" xfId="29959"/>
    <cellStyle name="计算 4 2 5 2 4 3 3" xfId="29960"/>
    <cellStyle name="计算 4 2 5 2 4 3 4" xfId="29961"/>
    <cellStyle name="计算 4 2 5 2 4 4" xfId="29962"/>
    <cellStyle name="计算 4 2 5 2 4 4 2" xfId="29963"/>
    <cellStyle name="计算 4 2 5 2 4 4 2 2" xfId="29964"/>
    <cellStyle name="计算 4 2 5 2 4 4 2 3" xfId="29965"/>
    <cellStyle name="计算 4 2 5 2 4 4 3" xfId="29966"/>
    <cellStyle name="计算 4 2 5 2 4 4 4" xfId="29967"/>
    <cellStyle name="计算 4 2 5 2 4 5" xfId="29968"/>
    <cellStyle name="计算 4 2 5 2 4 5 2" xfId="29969"/>
    <cellStyle name="计算 4 2 5 2 4 5 3" xfId="29970"/>
    <cellStyle name="计算 4 2 5 2 4 6" xfId="29971"/>
    <cellStyle name="计算 4 2 5 2 4 7" xfId="29972"/>
    <cellStyle name="计算 4 2 5 2 5" xfId="29973"/>
    <cellStyle name="计算 4 2 5 2 5 2" xfId="29974"/>
    <cellStyle name="计算 4 2 5 2 5 2 2" xfId="29975"/>
    <cellStyle name="计算 4 2 5 2 5 2 3" xfId="29976"/>
    <cellStyle name="计算 4 2 5 2 5 3" xfId="29977"/>
    <cellStyle name="计算 4 2 5 2 5 4" xfId="29978"/>
    <cellStyle name="计算 4 2 5 2 6" xfId="29979"/>
    <cellStyle name="计算 4 2 5 2 6 2" xfId="29980"/>
    <cellStyle name="计算 4 2 5 2 6 3" xfId="29981"/>
    <cellStyle name="计算 4 2 5 2 7" xfId="29982"/>
    <cellStyle name="计算 4 2 5 2 8" xfId="29983"/>
    <cellStyle name="计算 4 2 5 3" xfId="29984"/>
    <cellStyle name="计算 4 2 5 3 2" xfId="29985"/>
    <cellStyle name="计算 4 2 5 3 2 2" xfId="29986"/>
    <cellStyle name="计算 4 2 5 3 2 2 2" xfId="29987"/>
    <cellStyle name="计算 4 2 5 3 2 2 3" xfId="29988"/>
    <cellStyle name="计算 4 2 5 3 2 3" xfId="29989"/>
    <cellStyle name="计算 4 2 5 3 2 4" xfId="29990"/>
    <cellStyle name="计算 4 2 5 3 3" xfId="29991"/>
    <cellStyle name="计算 4 2 5 3 3 2" xfId="29992"/>
    <cellStyle name="计算 4 2 5 3 3 2 2" xfId="29993"/>
    <cellStyle name="计算 4 2 5 3 3 2 3" xfId="29994"/>
    <cellStyle name="计算 4 2 5 3 3 3" xfId="29995"/>
    <cellStyle name="计算 4 2 5 3 3 4" xfId="29996"/>
    <cellStyle name="计算 4 2 5 3 4" xfId="29997"/>
    <cellStyle name="计算 4 2 5 3 4 2" xfId="29998"/>
    <cellStyle name="计算 4 2 5 3 4 2 2" xfId="29999"/>
    <cellStyle name="计算 4 2 5 3 4 2 3" xfId="30000"/>
    <cellStyle name="计算 4 2 5 3 4 3" xfId="30001"/>
    <cellStyle name="计算 4 2 5 3 4 4" xfId="30002"/>
    <cellStyle name="计算 4 2 5 3 5" xfId="30003"/>
    <cellStyle name="计算 4 2 5 3 5 2" xfId="30004"/>
    <cellStyle name="计算 4 2 5 3 5 3" xfId="30005"/>
    <cellStyle name="计算 4 2 5 3 6" xfId="30006"/>
    <cellStyle name="计算 4 2 5 3 7" xfId="30007"/>
    <cellStyle name="计算 4 2 5 4" xfId="30008"/>
    <cellStyle name="计算 4 2 5 4 2" xfId="30009"/>
    <cellStyle name="计算 4 2 5 4 2 2" xfId="30010"/>
    <cellStyle name="计算 4 2 5 4 2 2 2" xfId="30011"/>
    <cellStyle name="计算 4 2 5 4 2 2 3" xfId="30012"/>
    <cellStyle name="计算 4 2 5 4 2 3" xfId="30013"/>
    <cellStyle name="计算 4 2 5 4 2 4" xfId="30014"/>
    <cellStyle name="计算 4 2 5 4 3" xfId="30015"/>
    <cellStyle name="计算 4 2 5 4 3 2" xfId="30016"/>
    <cellStyle name="计算 4 2 5 4 3 2 2" xfId="30017"/>
    <cellStyle name="计算 4 2 5 4 3 2 3" xfId="30018"/>
    <cellStyle name="计算 4 2 5 4 3 3" xfId="30019"/>
    <cellStyle name="计算 4 2 5 4 3 4" xfId="30020"/>
    <cellStyle name="计算 4 2 5 4 4" xfId="30021"/>
    <cellStyle name="计算 4 2 5 4 4 2" xfId="30022"/>
    <cellStyle name="计算 4 2 5 4 4 2 2" xfId="30023"/>
    <cellStyle name="计算 4 2 5 4 4 2 3" xfId="30024"/>
    <cellStyle name="计算 4 2 5 4 4 3" xfId="30025"/>
    <cellStyle name="计算 4 2 5 4 4 4" xfId="30026"/>
    <cellStyle name="计算 4 2 5 4 5" xfId="30027"/>
    <cellStyle name="计算 4 2 5 4 5 2" xfId="30028"/>
    <cellStyle name="计算 4 2 5 4 5 3" xfId="30029"/>
    <cellStyle name="计算 4 2 5 4 6" xfId="30030"/>
    <cellStyle name="计算 4 2 5 4 7" xfId="30031"/>
    <cellStyle name="计算 4 2 5 5" xfId="30032"/>
    <cellStyle name="计算 4 2 5 5 2" xfId="30033"/>
    <cellStyle name="计算 4 2 5 5 2 2" xfId="30034"/>
    <cellStyle name="计算 4 2 5 5 2 2 2" xfId="30035"/>
    <cellStyle name="计算 4 2 5 5 2 2 3" xfId="30036"/>
    <cellStyle name="计算 4 2 5 5 2 3" xfId="30037"/>
    <cellStyle name="计算 4 2 5 5 2 4" xfId="30038"/>
    <cellStyle name="计算 4 2 5 5 3" xfId="30039"/>
    <cellStyle name="计算 4 2 5 5 3 2" xfId="30040"/>
    <cellStyle name="计算 4 2 5 5 3 2 2" xfId="30041"/>
    <cellStyle name="计算 4 2 5 5 3 2 3" xfId="30042"/>
    <cellStyle name="计算 4 2 5 5 3 3" xfId="30043"/>
    <cellStyle name="计算 4 2 5 5 3 4" xfId="30044"/>
    <cellStyle name="计算 4 2 5 5 4" xfId="30045"/>
    <cellStyle name="计算 4 2 5 5 4 2" xfId="30046"/>
    <cellStyle name="计算 4 2 5 5 4 2 2" xfId="30047"/>
    <cellStyle name="计算 4 2 5 5 4 2 3" xfId="30048"/>
    <cellStyle name="计算 4 2 5 5 4 3" xfId="30049"/>
    <cellStyle name="计算 4 2 5 5 4 4" xfId="30050"/>
    <cellStyle name="计算 4 2 5 5 5" xfId="30051"/>
    <cellStyle name="计算 4 2 5 5 5 2" xfId="30052"/>
    <cellStyle name="计算 4 2 5 5 5 3" xfId="30053"/>
    <cellStyle name="计算 4 2 5 5 6" xfId="30054"/>
    <cellStyle name="计算 4 2 5 5 7" xfId="30055"/>
    <cellStyle name="计算 4 2 5 6" xfId="30056"/>
    <cellStyle name="计算 4 2 5 6 2" xfId="30057"/>
    <cellStyle name="计算 4 2 5 6 2 2" xfId="30058"/>
    <cellStyle name="计算 4 2 5 6 2 3" xfId="30059"/>
    <cellStyle name="计算 4 2 5 6 3" xfId="30060"/>
    <cellStyle name="计算 4 2 5 6 4" xfId="30061"/>
    <cellStyle name="计算 4 2 5 7" xfId="30062"/>
    <cellStyle name="计算 4 2 5 8" xfId="30063"/>
    <cellStyle name="计算 4 2 6" xfId="30064"/>
    <cellStyle name="计算 4 2 6 2" xfId="30065"/>
    <cellStyle name="计算 4 2 6 2 2" xfId="30066"/>
    <cellStyle name="计算 4 2 6 2 2 2" xfId="30067"/>
    <cellStyle name="计算 4 2 6 2 2 3" xfId="30068"/>
    <cellStyle name="计算 4 2 6 2 3" xfId="30069"/>
    <cellStyle name="计算 4 2 6 2 4" xfId="30070"/>
    <cellStyle name="计算 4 2 6 3" xfId="30071"/>
    <cellStyle name="计算 4 2 6 3 2" xfId="30072"/>
    <cellStyle name="计算 4 2 6 3 2 2" xfId="30073"/>
    <cellStyle name="计算 4 2 6 3 2 3" xfId="30074"/>
    <cellStyle name="计算 4 2 6 3 3" xfId="30075"/>
    <cellStyle name="计算 4 2 6 3 4" xfId="30076"/>
    <cellStyle name="计算 4 2 6 4" xfId="30077"/>
    <cellStyle name="计算 4 2 6 4 2" xfId="30078"/>
    <cellStyle name="计算 4 2 6 4 2 2" xfId="30079"/>
    <cellStyle name="计算 4 2 6 4 2 3" xfId="30080"/>
    <cellStyle name="计算 4 2 6 4 3" xfId="30081"/>
    <cellStyle name="计算 4 2 6 4 4" xfId="30082"/>
    <cellStyle name="计算 4 2 6 5" xfId="30083"/>
    <cellStyle name="计算 4 2 6 5 2" xfId="30084"/>
    <cellStyle name="计算 4 2 6 5 3" xfId="30085"/>
    <cellStyle name="计算 4 2 6 6" xfId="30086"/>
    <cellStyle name="计算 4 2 6 7" xfId="30087"/>
    <cellStyle name="计算 4 2 7" xfId="30088"/>
    <cellStyle name="计算 4 2 7 2" xfId="30089"/>
    <cellStyle name="计算 4 2 7 2 2" xfId="30090"/>
    <cellStyle name="计算 4 2 7 2 2 2" xfId="30091"/>
    <cellStyle name="计算 4 2 7 2 2 3" xfId="30092"/>
    <cellStyle name="计算 4 2 7 2 3" xfId="30093"/>
    <cellStyle name="计算 4 2 7 2 4" xfId="30094"/>
    <cellStyle name="计算 4 2 7 3" xfId="30095"/>
    <cellStyle name="计算 4 2 7 3 2" xfId="30096"/>
    <cellStyle name="计算 4 2 7 3 2 2" xfId="30097"/>
    <cellStyle name="计算 4 2 7 3 2 3" xfId="30098"/>
    <cellStyle name="计算 4 2 7 3 3" xfId="30099"/>
    <cellStyle name="计算 4 2 7 3 4" xfId="30100"/>
    <cellStyle name="计算 4 2 7 4" xfId="30101"/>
    <cellStyle name="计算 4 2 7 4 2" xfId="30102"/>
    <cellStyle name="计算 4 2 7 4 2 2" xfId="30103"/>
    <cellStyle name="计算 4 2 7 4 2 3" xfId="30104"/>
    <cellStyle name="计算 4 2 7 4 3" xfId="30105"/>
    <cellStyle name="计算 4 2 7 4 4" xfId="30106"/>
    <cellStyle name="计算 4 2 7 5" xfId="30107"/>
    <cellStyle name="计算 4 2 7 5 2" xfId="30108"/>
    <cellStyle name="计算 4 2 7 5 3" xfId="30109"/>
    <cellStyle name="计算 4 2 7 6" xfId="30110"/>
    <cellStyle name="计算 4 2 7 7" xfId="30111"/>
    <cellStyle name="计算 4 2 8" xfId="30112"/>
    <cellStyle name="计算 4 2 8 2" xfId="30113"/>
    <cellStyle name="计算 4 2 8 2 2" xfId="30114"/>
    <cellStyle name="计算 4 2 8 2 2 2" xfId="30115"/>
    <cellStyle name="计算 4 2 8 2 2 3" xfId="30116"/>
    <cellStyle name="计算 4 2 8 2 3" xfId="30117"/>
    <cellStyle name="计算 4 2 8 2 4" xfId="30118"/>
    <cellStyle name="计算 4 2 8 3" xfId="30119"/>
    <cellStyle name="计算 4 2 8 3 2" xfId="30120"/>
    <cellStyle name="计算 4 2 8 3 2 2" xfId="30121"/>
    <cellStyle name="计算 4 2 8 3 2 3" xfId="30122"/>
    <cellStyle name="计算 4 2 8 3 3" xfId="30123"/>
    <cellStyle name="计算 4 2 8 3 4" xfId="30124"/>
    <cellStyle name="计算 4 2 8 4" xfId="30125"/>
    <cellStyle name="计算 4 2 8 4 2" xfId="30126"/>
    <cellStyle name="计算 4 2 8 4 2 2" xfId="30127"/>
    <cellStyle name="计算 4 2 8 4 2 3" xfId="30128"/>
    <cellStyle name="计算 4 2 8 4 3" xfId="30129"/>
    <cellStyle name="计算 4 2 8 4 4" xfId="30130"/>
    <cellStyle name="计算 4 2 8 5" xfId="30131"/>
    <cellStyle name="计算 4 2 8 5 2" xfId="30132"/>
    <cellStyle name="计算 4 2 8 5 3" xfId="30133"/>
    <cellStyle name="计算 4 2 8 6" xfId="30134"/>
    <cellStyle name="计算 4 2 8 7" xfId="30135"/>
    <cellStyle name="计算 4 2 9" xfId="30136"/>
    <cellStyle name="计算 4 2 9 2" xfId="30137"/>
    <cellStyle name="计算 4 2 9 2 2" xfId="30138"/>
    <cellStyle name="计算 4 2 9 2 3" xfId="30139"/>
    <cellStyle name="计算 4 2 9 3" xfId="30140"/>
    <cellStyle name="计算 4 2 9 4" xfId="30141"/>
    <cellStyle name="计算 4 3" xfId="30142"/>
    <cellStyle name="计算 4 3 10" xfId="30143"/>
    <cellStyle name="计算 4 3 11" xfId="30144"/>
    <cellStyle name="计算 4 3 2" xfId="30145"/>
    <cellStyle name="计算 4 3 2 2" xfId="30146"/>
    <cellStyle name="计算 4 3 2 2 2" xfId="30147"/>
    <cellStyle name="计算 4 3 2 2 2 2" xfId="30148"/>
    <cellStyle name="计算 4 3 2 2 2 2 2" xfId="30149"/>
    <cellStyle name="计算 4 3 2 2 2 2 2 2" xfId="30150"/>
    <cellStyle name="计算 4 3 2 2 2 2 2 3" xfId="30151"/>
    <cellStyle name="计算 4 3 2 2 2 2 3" xfId="30152"/>
    <cellStyle name="计算 4 3 2 2 2 2 4" xfId="30153"/>
    <cellStyle name="计算 4 3 2 2 2 3" xfId="30154"/>
    <cellStyle name="计算 4 3 2 2 2 3 2" xfId="30155"/>
    <cellStyle name="计算 4 3 2 2 2 3 2 2" xfId="30156"/>
    <cellStyle name="计算 4 3 2 2 2 3 2 3" xfId="30157"/>
    <cellStyle name="计算 4 3 2 2 2 3 3" xfId="30158"/>
    <cellStyle name="计算 4 3 2 2 2 3 4" xfId="30159"/>
    <cellStyle name="计算 4 3 2 2 2 4" xfId="30160"/>
    <cellStyle name="计算 4 3 2 2 2 4 2" xfId="30161"/>
    <cellStyle name="计算 4 3 2 2 2 4 2 2" xfId="30162"/>
    <cellStyle name="计算 4 3 2 2 2 4 2 3" xfId="30163"/>
    <cellStyle name="计算 4 3 2 2 2 4 3" xfId="30164"/>
    <cellStyle name="计算 4 3 2 2 2 4 4" xfId="30165"/>
    <cellStyle name="计算 4 3 2 2 2 5" xfId="30166"/>
    <cellStyle name="计算 4 3 2 2 2 5 2" xfId="30167"/>
    <cellStyle name="计算 4 3 2 2 2 5 3" xfId="30168"/>
    <cellStyle name="计算 4 3 2 2 2 6" xfId="30169"/>
    <cellStyle name="计算 4 3 2 2 2 7" xfId="30170"/>
    <cellStyle name="计算 4 3 2 2 3" xfId="30171"/>
    <cellStyle name="计算 4 3 2 2 3 2" xfId="30172"/>
    <cellStyle name="计算 4 3 2 2 3 2 2" xfId="30173"/>
    <cellStyle name="计算 4 3 2 2 3 2 2 2" xfId="30174"/>
    <cellStyle name="计算 4 3 2 2 3 2 2 3" xfId="30175"/>
    <cellStyle name="计算 4 3 2 2 3 2 3" xfId="30176"/>
    <cellStyle name="计算 4 3 2 2 3 2 4" xfId="30177"/>
    <cellStyle name="计算 4 3 2 2 3 3" xfId="30178"/>
    <cellStyle name="计算 4 3 2 2 3 3 2" xfId="30179"/>
    <cellStyle name="计算 4 3 2 2 3 3 2 2" xfId="30180"/>
    <cellStyle name="计算 4 3 2 2 3 3 2 3" xfId="30181"/>
    <cellStyle name="计算 4 3 2 2 3 3 3" xfId="30182"/>
    <cellStyle name="计算 4 3 2 2 3 3 4" xfId="30183"/>
    <cellStyle name="计算 4 3 2 2 3 4" xfId="30184"/>
    <cellStyle name="计算 4 3 2 2 3 4 2" xfId="30185"/>
    <cellStyle name="计算 4 3 2 2 3 4 2 2" xfId="30186"/>
    <cellStyle name="计算 4 3 2 2 3 4 2 3" xfId="30187"/>
    <cellStyle name="计算 4 3 2 2 3 4 3" xfId="30188"/>
    <cellStyle name="计算 4 3 2 2 3 4 4" xfId="30189"/>
    <cellStyle name="计算 4 3 2 2 3 5" xfId="30190"/>
    <cellStyle name="计算 4 3 2 2 3 5 2" xfId="30191"/>
    <cellStyle name="计算 4 3 2 2 3 5 3" xfId="30192"/>
    <cellStyle name="计算 4 3 2 2 3 6" xfId="30193"/>
    <cellStyle name="计算 4 3 2 2 3 7" xfId="30194"/>
    <cellStyle name="计算 4 3 2 2 4" xfId="30195"/>
    <cellStyle name="计算 4 3 2 2 4 2" xfId="30196"/>
    <cellStyle name="计算 4 3 2 2 4 2 2" xfId="30197"/>
    <cellStyle name="计算 4 3 2 2 4 2 2 2" xfId="30198"/>
    <cellStyle name="计算 4 3 2 2 4 2 2 3" xfId="30199"/>
    <cellStyle name="计算 4 3 2 2 4 2 3" xfId="30200"/>
    <cellStyle name="计算 4 3 2 2 4 2 4" xfId="30201"/>
    <cellStyle name="计算 4 3 2 2 4 3" xfId="30202"/>
    <cellStyle name="计算 4 3 2 2 4 3 2" xfId="30203"/>
    <cellStyle name="计算 4 3 2 2 4 3 2 2" xfId="30204"/>
    <cellStyle name="计算 4 3 2 2 4 3 2 3" xfId="30205"/>
    <cellStyle name="计算 4 3 2 2 4 3 3" xfId="30206"/>
    <cellStyle name="计算 4 3 2 2 4 3 4" xfId="30207"/>
    <cellStyle name="计算 4 3 2 2 4 4" xfId="30208"/>
    <cellStyle name="计算 4 3 2 2 4 4 2" xfId="30209"/>
    <cellStyle name="计算 4 3 2 2 4 4 2 2" xfId="30210"/>
    <cellStyle name="计算 4 3 2 2 4 4 2 3" xfId="30211"/>
    <cellStyle name="计算 4 3 2 2 4 4 3" xfId="30212"/>
    <cellStyle name="计算 4 3 2 2 4 4 4" xfId="30213"/>
    <cellStyle name="计算 4 3 2 2 4 5" xfId="30214"/>
    <cellStyle name="计算 4 3 2 2 4 5 2" xfId="30215"/>
    <cellStyle name="计算 4 3 2 2 4 5 3" xfId="30216"/>
    <cellStyle name="计算 4 3 2 2 4 6" xfId="30217"/>
    <cellStyle name="计算 4 3 2 2 4 7" xfId="30218"/>
    <cellStyle name="计算 4 3 2 2 5" xfId="30219"/>
    <cellStyle name="计算 4 3 2 2 5 2" xfId="30220"/>
    <cellStyle name="计算 4 3 2 2 5 2 2" xfId="30221"/>
    <cellStyle name="计算 4 3 2 2 5 2 3" xfId="30222"/>
    <cellStyle name="计算 4 3 2 2 5 3" xfId="30223"/>
    <cellStyle name="计算 4 3 2 2 5 4" xfId="30224"/>
    <cellStyle name="计算 4 3 2 2 6" xfId="30225"/>
    <cellStyle name="计算 4 3 2 2 6 2" xfId="30226"/>
    <cellStyle name="计算 4 3 2 2 6 3" xfId="30227"/>
    <cellStyle name="计算 4 3 2 2 7" xfId="30228"/>
    <cellStyle name="计算 4 3 2 2 8" xfId="30229"/>
    <cellStyle name="计算 4 3 2 3" xfId="30230"/>
    <cellStyle name="计算 4 3 2 3 2" xfId="30231"/>
    <cellStyle name="计算 4 3 2 3 2 2" xfId="30232"/>
    <cellStyle name="计算 4 3 2 3 2 2 2" xfId="30233"/>
    <cellStyle name="计算 4 3 2 3 2 2 3" xfId="30234"/>
    <cellStyle name="计算 4 3 2 3 2 3" xfId="30235"/>
    <cellStyle name="计算 4 3 2 3 2 4" xfId="30236"/>
    <cellStyle name="计算 4 3 2 3 3" xfId="30237"/>
    <cellStyle name="计算 4 3 2 3 3 2" xfId="30238"/>
    <cellStyle name="计算 4 3 2 3 3 2 2" xfId="30239"/>
    <cellStyle name="计算 4 3 2 3 3 2 3" xfId="30240"/>
    <cellStyle name="计算 4 3 2 3 3 3" xfId="30241"/>
    <cellStyle name="计算 4 3 2 3 3 4" xfId="30242"/>
    <cellStyle name="计算 4 3 2 3 4" xfId="30243"/>
    <cellStyle name="计算 4 3 2 3 4 2" xfId="30244"/>
    <cellStyle name="计算 4 3 2 3 4 2 2" xfId="30245"/>
    <cellStyle name="计算 4 3 2 3 4 2 3" xfId="30246"/>
    <cellStyle name="计算 4 3 2 3 4 3" xfId="30247"/>
    <cellStyle name="计算 4 3 2 3 4 4" xfId="30248"/>
    <cellStyle name="计算 4 3 2 3 5" xfId="30249"/>
    <cellStyle name="计算 4 3 2 3 5 2" xfId="30250"/>
    <cellStyle name="计算 4 3 2 3 5 3" xfId="30251"/>
    <cellStyle name="计算 4 3 2 3 6" xfId="30252"/>
    <cellStyle name="计算 4 3 2 3 7" xfId="30253"/>
    <cellStyle name="计算 4 3 2 4" xfId="30254"/>
    <cellStyle name="计算 4 3 2 4 2" xfId="30255"/>
    <cellStyle name="计算 4 3 2 4 2 2" xfId="30256"/>
    <cellStyle name="计算 4 3 2 4 2 2 2" xfId="30257"/>
    <cellStyle name="计算 4 3 2 4 2 2 3" xfId="30258"/>
    <cellStyle name="计算 4 3 2 4 2 3" xfId="30259"/>
    <cellStyle name="计算 4 3 2 4 2 4" xfId="30260"/>
    <cellStyle name="计算 4 3 2 4 3" xfId="30261"/>
    <cellStyle name="计算 4 3 2 4 3 2" xfId="30262"/>
    <cellStyle name="计算 4 3 2 4 3 2 2" xfId="30263"/>
    <cellStyle name="计算 4 3 2 4 3 2 3" xfId="30264"/>
    <cellStyle name="计算 4 3 2 4 3 3" xfId="30265"/>
    <cellStyle name="计算 4 3 2 4 3 4" xfId="30266"/>
    <cellStyle name="计算 4 3 2 4 4" xfId="30267"/>
    <cellStyle name="计算 4 3 2 4 4 2" xfId="30268"/>
    <cellStyle name="计算 4 3 2 4 4 2 2" xfId="30269"/>
    <cellStyle name="计算 4 3 2 4 4 2 3" xfId="30270"/>
    <cellStyle name="计算 4 3 2 4 4 3" xfId="30271"/>
    <cellStyle name="计算 4 3 2 4 4 4" xfId="30272"/>
    <cellStyle name="计算 4 3 2 4 5" xfId="30273"/>
    <cellStyle name="计算 4 3 2 4 5 2" xfId="30274"/>
    <cellStyle name="计算 4 3 2 4 5 3" xfId="30275"/>
    <cellStyle name="计算 4 3 2 4 6" xfId="30276"/>
    <cellStyle name="计算 4 3 2 4 7" xfId="30277"/>
    <cellStyle name="计算 4 3 2 5" xfId="30278"/>
    <cellStyle name="计算 4 3 2 5 2" xfId="30279"/>
    <cellStyle name="计算 4 3 2 5 2 2" xfId="30280"/>
    <cellStyle name="计算 4 3 2 5 2 2 2" xfId="30281"/>
    <cellStyle name="计算 4 3 2 5 2 2 3" xfId="30282"/>
    <cellStyle name="计算 4 3 2 5 2 3" xfId="30283"/>
    <cellStyle name="计算 4 3 2 5 2 4" xfId="30284"/>
    <cellStyle name="计算 4 3 2 5 3" xfId="30285"/>
    <cellStyle name="计算 4 3 2 5 3 2" xfId="30286"/>
    <cellStyle name="计算 4 3 2 5 3 2 2" xfId="30287"/>
    <cellStyle name="计算 4 3 2 5 3 2 3" xfId="30288"/>
    <cellStyle name="计算 4 3 2 5 3 3" xfId="30289"/>
    <cellStyle name="计算 4 3 2 5 3 4" xfId="30290"/>
    <cellStyle name="计算 4 3 2 5 4" xfId="30291"/>
    <cellStyle name="计算 4 3 2 5 4 2" xfId="30292"/>
    <cellStyle name="计算 4 3 2 5 4 2 2" xfId="30293"/>
    <cellStyle name="计算 4 3 2 5 4 2 3" xfId="30294"/>
    <cellStyle name="计算 4 3 2 5 4 3" xfId="30295"/>
    <cellStyle name="计算 4 3 2 5 4 4" xfId="30296"/>
    <cellStyle name="计算 4 3 2 5 5" xfId="30297"/>
    <cellStyle name="计算 4 3 2 5 5 2" xfId="30298"/>
    <cellStyle name="计算 4 3 2 5 5 3" xfId="30299"/>
    <cellStyle name="计算 4 3 2 5 6" xfId="30300"/>
    <cellStyle name="计算 4 3 2 5 7" xfId="30301"/>
    <cellStyle name="计算 4 3 2 6" xfId="30302"/>
    <cellStyle name="计算 4 3 2 6 2" xfId="30303"/>
    <cellStyle name="计算 4 3 2 6 2 2" xfId="30304"/>
    <cellStyle name="计算 4 3 2 6 2 3" xfId="30305"/>
    <cellStyle name="计算 4 3 2 6 3" xfId="30306"/>
    <cellStyle name="计算 4 3 2 6 4" xfId="30307"/>
    <cellStyle name="计算 4 3 2 7" xfId="30308"/>
    <cellStyle name="计算 4 3 2 7 2" xfId="30309"/>
    <cellStyle name="计算 4 3 2 7 3" xfId="30310"/>
    <cellStyle name="计算 4 3 2 8" xfId="30311"/>
    <cellStyle name="计算 4 3 2 9" xfId="30312"/>
    <cellStyle name="计算 4 3 3" xfId="30313"/>
    <cellStyle name="计算 4 3 3 2" xfId="30314"/>
    <cellStyle name="计算 4 3 3 2 2" xfId="30315"/>
    <cellStyle name="计算 4 3 3 2 2 2" xfId="30316"/>
    <cellStyle name="计算 4 3 3 2 2 2 2" xfId="30317"/>
    <cellStyle name="计算 4 3 3 2 2 2 2 2" xfId="30318"/>
    <cellStyle name="计算 4 3 3 2 2 2 2 3" xfId="30319"/>
    <cellStyle name="计算 4 3 3 2 2 2 3" xfId="30320"/>
    <cellStyle name="计算 4 3 3 2 2 2 4" xfId="30321"/>
    <cellStyle name="计算 4 3 3 2 2 3" xfId="30322"/>
    <cellStyle name="计算 4 3 3 2 2 3 2" xfId="30323"/>
    <cellStyle name="计算 4 3 3 2 2 3 2 2" xfId="30324"/>
    <cellStyle name="计算 4 3 3 2 2 3 2 3" xfId="30325"/>
    <cellStyle name="计算 4 3 3 2 2 3 3" xfId="30326"/>
    <cellStyle name="计算 4 3 3 2 2 3 4" xfId="30327"/>
    <cellStyle name="计算 4 3 3 2 2 4" xfId="30328"/>
    <cellStyle name="计算 4 3 3 2 2 4 2" xfId="30329"/>
    <cellStyle name="计算 4 3 3 2 2 4 2 2" xfId="30330"/>
    <cellStyle name="计算 4 3 3 2 2 4 2 3" xfId="30331"/>
    <cellStyle name="计算 4 3 3 2 2 4 3" xfId="30332"/>
    <cellStyle name="计算 4 3 3 2 2 4 4" xfId="30333"/>
    <cellStyle name="计算 4 3 3 2 2 5" xfId="30334"/>
    <cellStyle name="计算 4 3 3 2 2 5 2" xfId="30335"/>
    <cellStyle name="计算 4 3 3 2 2 5 3" xfId="30336"/>
    <cellStyle name="计算 4 3 3 2 2 6" xfId="30337"/>
    <cellStyle name="计算 4 3 3 2 2 7" xfId="30338"/>
    <cellStyle name="计算 4 3 3 2 3" xfId="30339"/>
    <cellStyle name="计算 4 3 3 2 3 2" xfId="30340"/>
    <cellStyle name="计算 4 3 3 2 3 2 2" xfId="30341"/>
    <cellStyle name="计算 4 3 3 2 3 2 2 2" xfId="30342"/>
    <cellStyle name="计算 4 3 3 2 3 2 2 3" xfId="30343"/>
    <cellStyle name="计算 4 3 3 2 3 2 3" xfId="30344"/>
    <cellStyle name="计算 4 3 3 2 3 2 4" xfId="30345"/>
    <cellStyle name="计算 4 3 3 2 3 3" xfId="30346"/>
    <cellStyle name="计算 4 3 3 2 3 3 2" xfId="30347"/>
    <cellStyle name="计算 4 3 3 2 3 3 2 2" xfId="30348"/>
    <cellStyle name="计算 4 3 3 2 3 3 2 3" xfId="30349"/>
    <cellStyle name="计算 4 3 3 2 3 3 3" xfId="30350"/>
    <cellStyle name="计算 4 3 3 2 3 3 4" xfId="30351"/>
    <cellStyle name="计算 4 3 3 2 3 4" xfId="30352"/>
    <cellStyle name="计算 4 3 3 2 3 4 2" xfId="30353"/>
    <cellStyle name="计算 4 3 3 2 3 4 2 2" xfId="30354"/>
    <cellStyle name="计算 4 3 3 2 3 4 2 3" xfId="30355"/>
    <cellStyle name="计算 4 3 3 2 3 4 3" xfId="30356"/>
    <cellStyle name="计算 4 3 3 2 3 4 4" xfId="30357"/>
    <cellStyle name="计算 4 3 3 2 3 5" xfId="30358"/>
    <cellStyle name="计算 4 3 3 2 3 5 2" xfId="30359"/>
    <cellStyle name="计算 4 3 3 2 3 5 3" xfId="30360"/>
    <cellStyle name="计算 4 3 3 2 3 6" xfId="30361"/>
    <cellStyle name="计算 4 3 3 2 3 7" xfId="30362"/>
    <cellStyle name="计算 4 3 3 2 4" xfId="30363"/>
    <cellStyle name="计算 4 3 3 2 4 2" xfId="30364"/>
    <cellStyle name="计算 4 3 3 2 4 2 2" xfId="30365"/>
    <cellStyle name="计算 4 3 3 2 4 2 2 2" xfId="30366"/>
    <cellStyle name="计算 4 3 3 2 4 2 2 3" xfId="30367"/>
    <cellStyle name="计算 4 3 3 2 4 2 3" xfId="30368"/>
    <cellStyle name="计算 4 3 3 2 4 2 4" xfId="30369"/>
    <cellStyle name="计算 4 3 3 2 4 3" xfId="30370"/>
    <cellStyle name="计算 4 3 3 2 4 3 2" xfId="30371"/>
    <cellStyle name="计算 4 3 3 2 4 3 2 2" xfId="30372"/>
    <cellStyle name="计算 4 3 3 2 4 3 2 3" xfId="30373"/>
    <cellStyle name="计算 4 3 3 2 4 3 3" xfId="30374"/>
    <cellStyle name="计算 4 3 3 2 4 3 4" xfId="30375"/>
    <cellStyle name="计算 4 3 3 2 4 4" xfId="30376"/>
    <cellStyle name="计算 4 3 3 2 4 4 2" xfId="30377"/>
    <cellStyle name="计算 4 3 3 2 4 4 2 2" xfId="30378"/>
    <cellStyle name="计算 4 3 3 2 4 4 2 3" xfId="30379"/>
    <cellStyle name="计算 4 3 3 2 4 4 3" xfId="30380"/>
    <cellStyle name="计算 4 3 3 2 4 4 4" xfId="30381"/>
    <cellStyle name="计算 4 3 3 2 4 5" xfId="30382"/>
    <cellStyle name="计算 4 3 3 2 4 5 2" xfId="30383"/>
    <cellStyle name="计算 4 3 3 2 4 5 3" xfId="30384"/>
    <cellStyle name="计算 4 3 3 2 4 6" xfId="30385"/>
    <cellStyle name="计算 4 3 3 2 4 7" xfId="30386"/>
    <cellStyle name="计算 4 3 3 2 5" xfId="30387"/>
    <cellStyle name="计算 4 3 3 2 5 2" xfId="30388"/>
    <cellStyle name="计算 4 3 3 2 5 2 2" xfId="30389"/>
    <cellStyle name="计算 4 3 3 2 5 2 3" xfId="30390"/>
    <cellStyle name="计算 4 3 3 2 5 3" xfId="30391"/>
    <cellStyle name="计算 4 3 3 2 5 4" xfId="30392"/>
    <cellStyle name="计算 4 3 3 2 6" xfId="30393"/>
    <cellStyle name="计算 4 3 3 2 6 2" xfId="30394"/>
    <cellStyle name="计算 4 3 3 2 6 3" xfId="30395"/>
    <cellStyle name="计算 4 3 3 2 7" xfId="30396"/>
    <cellStyle name="计算 4 3 3 2 8" xfId="30397"/>
    <cellStyle name="计算 4 3 3 3" xfId="30398"/>
    <cellStyle name="计算 4 3 3 3 2" xfId="30399"/>
    <cellStyle name="计算 4 3 3 3 2 2" xfId="30400"/>
    <cellStyle name="计算 4 3 3 3 2 2 2" xfId="30401"/>
    <cellStyle name="计算 4 3 3 3 2 2 3" xfId="30402"/>
    <cellStyle name="计算 4 3 3 3 2 3" xfId="30403"/>
    <cellStyle name="计算 4 3 3 3 2 4" xfId="30404"/>
    <cellStyle name="计算 4 3 3 3 3" xfId="30405"/>
    <cellStyle name="计算 4 3 3 3 3 2" xfId="30406"/>
    <cellStyle name="计算 4 3 3 3 3 2 2" xfId="30407"/>
    <cellStyle name="计算 4 3 3 3 3 2 3" xfId="30408"/>
    <cellStyle name="计算 4 3 3 3 3 3" xfId="30409"/>
    <cellStyle name="计算 4 3 3 3 3 4" xfId="30410"/>
    <cellStyle name="计算 4 3 3 3 4" xfId="30411"/>
    <cellStyle name="计算 4 3 3 3 4 2" xfId="30412"/>
    <cellStyle name="计算 4 3 3 3 4 2 2" xfId="30413"/>
    <cellStyle name="计算 4 3 3 3 4 2 3" xfId="30414"/>
    <cellStyle name="计算 4 3 3 3 4 3" xfId="30415"/>
    <cellStyle name="计算 4 3 3 3 4 4" xfId="30416"/>
    <cellStyle name="计算 4 3 3 3 5" xfId="30417"/>
    <cellStyle name="计算 4 3 3 3 5 2" xfId="30418"/>
    <cellStyle name="计算 4 3 3 3 5 3" xfId="30419"/>
    <cellStyle name="计算 4 3 3 3 6" xfId="30420"/>
    <cellStyle name="计算 4 3 3 3 7" xfId="30421"/>
    <cellStyle name="计算 4 3 3 4" xfId="30422"/>
    <cellStyle name="计算 4 3 3 4 2" xfId="30423"/>
    <cellStyle name="计算 4 3 3 4 2 2" xfId="30424"/>
    <cellStyle name="计算 4 3 3 4 2 2 2" xfId="30425"/>
    <cellStyle name="计算 4 3 3 4 2 2 3" xfId="30426"/>
    <cellStyle name="计算 4 3 3 4 2 3" xfId="30427"/>
    <cellStyle name="计算 4 3 3 4 2 4" xfId="30428"/>
    <cellStyle name="计算 4 3 3 4 3" xfId="30429"/>
    <cellStyle name="计算 4 3 3 4 3 2" xfId="30430"/>
    <cellStyle name="计算 4 3 3 4 3 2 2" xfId="30431"/>
    <cellStyle name="计算 4 3 3 4 3 2 3" xfId="30432"/>
    <cellStyle name="计算 4 3 3 4 3 3" xfId="30433"/>
    <cellStyle name="计算 4 3 3 4 3 4" xfId="30434"/>
    <cellStyle name="计算 4 3 3 4 4" xfId="30435"/>
    <cellStyle name="计算 4 3 3 4 4 2" xfId="30436"/>
    <cellStyle name="计算 4 3 3 4 4 2 2" xfId="30437"/>
    <cellStyle name="计算 4 3 3 4 4 2 3" xfId="30438"/>
    <cellStyle name="计算 4 3 3 4 4 3" xfId="30439"/>
    <cellStyle name="计算 4 3 3 4 4 4" xfId="30440"/>
    <cellStyle name="计算 4 3 3 4 5" xfId="30441"/>
    <cellStyle name="计算 4 3 3 4 5 2" xfId="30442"/>
    <cellStyle name="计算 4 3 3 4 5 3" xfId="30443"/>
    <cellStyle name="计算 4 3 3 4 6" xfId="30444"/>
    <cellStyle name="计算 4 3 3 4 7" xfId="30445"/>
    <cellStyle name="计算 4 3 3 5" xfId="30446"/>
    <cellStyle name="计算 4 3 3 5 2" xfId="30447"/>
    <cellStyle name="计算 4 3 3 5 2 2" xfId="30448"/>
    <cellStyle name="计算 4 3 3 5 2 2 2" xfId="30449"/>
    <cellStyle name="计算 4 3 3 5 2 2 3" xfId="30450"/>
    <cellStyle name="计算 4 3 3 5 2 3" xfId="30451"/>
    <cellStyle name="计算 4 3 3 5 2 4" xfId="30452"/>
    <cellStyle name="计算 4 3 3 5 3" xfId="30453"/>
    <cellStyle name="计算 4 3 3 5 3 2" xfId="30454"/>
    <cellStyle name="计算 4 3 3 5 3 2 2" xfId="30455"/>
    <cellStyle name="计算 4 3 3 5 3 2 3" xfId="30456"/>
    <cellStyle name="计算 4 3 3 5 3 3" xfId="30457"/>
    <cellStyle name="计算 4 3 3 5 3 4" xfId="30458"/>
    <cellStyle name="计算 4 3 3 5 4" xfId="30459"/>
    <cellStyle name="计算 4 3 3 5 4 2" xfId="30460"/>
    <cellStyle name="计算 4 3 3 5 4 2 2" xfId="30461"/>
    <cellStyle name="计算 4 3 3 5 4 2 3" xfId="30462"/>
    <cellStyle name="计算 4 3 3 5 4 3" xfId="30463"/>
    <cellStyle name="计算 4 3 3 5 4 4" xfId="30464"/>
    <cellStyle name="计算 4 3 3 5 5" xfId="30465"/>
    <cellStyle name="计算 4 3 3 5 5 2" xfId="30466"/>
    <cellStyle name="计算 4 3 3 5 5 3" xfId="30467"/>
    <cellStyle name="计算 4 3 3 5 6" xfId="30468"/>
    <cellStyle name="计算 4 3 3 5 7" xfId="30469"/>
    <cellStyle name="计算 4 3 3 6" xfId="30470"/>
    <cellStyle name="计算 4 3 3 6 2" xfId="30471"/>
    <cellStyle name="计算 4 3 3 6 2 2" xfId="30472"/>
    <cellStyle name="计算 4 3 3 6 2 3" xfId="30473"/>
    <cellStyle name="计算 4 3 3 6 3" xfId="30474"/>
    <cellStyle name="计算 4 3 3 6 4" xfId="30475"/>
    <cellStyle name="计算 4 3 3 7" xfId="30476"/>
    <cellStyle name="计算 4 3 3 7 2" xfId="30477"/>
    <cellStyle name="计算 4 3 3 7 3" xfId="30478"/>
    <cellStyle name="计算 4 3 3 8" xfId="30479"/>
    <cellStyle name="计算 4 3 3 9" xfId="30480"/>
    <cellStyle name="计算 4 3 4" xfId="30481"/>
    <cellStyle name="计算 4 3 4 2" xfId="30482"/>
    <cellStyle name="计算 4 3 4 2 2" xfId="30483"/>
    <cellStyle name="计算 4 3 4 2 2 2" xfId="30484"/>
    <cellStyle name="计算 4 3 4 2 2 2 2" xfId="30485"/>
    <cellStyle name="计算 4 3 4 2 2 2 2 2" xfId="30486"/>
    <cellStyle name="计算 4 3 4 2 2 2 2 3" xfId="30487"/>
    <cellStyle name="计算 4 3 4 2 2 2 3" xfId="30488"/>
    <cellStyle name="计算 4 3 4 2 2 2 4" xfId="30489"/>
    <cellStyle name="计算 4 3 4 2 2 3" xfId="30490"/>
    <cellStyle name="计算 4 3 4 2 2 3 2" xfId="30491"/>
    <cellStyle name="计算 4 3 4 2 2 3 2 2" xfId="30492"/>
    <cellStyle name="计算 4 3 4 2 2 3 2 3" xfId="30493"/>
    <cellStyle name="计算 4 3 4 2 2 3 3" xfId="30494"/>
    <cellStyle name="计算 4 3 4 2 2 3 4" xfId="30495"/>
    <cellStyle name="计算 4 3 4 2 2 4" xfId="30496"/>
    <cellStyle name="计算 4 3 4 2 2 4 2" xfId="30497"/>
    <cellStyle name="计算 4 3 4 2 2 4 2 2" xfId="30498"/>
    <cellStyle name="计算 4 3 4 2 2 4 2 3" xfId="30499"/>
    <cellStyle name="计算 4 3 4 2 2 4 3" xfId="30500"/>
    <cellStyle name="计算 4 3 4 2 2 4 4" xfId="30501"/>
    <cellStyle name="计算 4 3 4 2 2 5" xfId="30502"/>
    <cellStyle name="计算 4 3 4 2 2 5 2" xfId="30503"/>
    <cellStyle name="计算 4 3 4 2 2 5 3" xfId="30504"/>
    <cellStyle name="计算 4 3 4 2 2 6" xfId="30505"/>
    <cellStyle name="计算 4 3 4 2 2 7" xfId="30506"/>
    <cellStyle name="计算 4 3 4 2 3" xfId="30507"/>
    <cellStyle name="计算 4 3 4 2 3 2" xfId="30508"/>
    <cellStyle name="计算 4 3 4 2 3 2 2" xfId="30509"/>
    <cellStyle name="计算 4 3 4 2 3 2 2 2" xfId="30510"/>
    <cellStyle name="计算 4 3 4 2 3 2 2 3" xfId="30511"/>
    <cellStyle name="计算 4 3 4 2 3 2 3" xfId="30512"/>
    <cellStyle name="计算 4 3 4 2 3 2 4" xfId="30513"/>
    <cellStyle name="计算 4 3 4 2 3 3" xfId="30514"/>
    <cellStyle name="计算 4 3 4 2 3 3 2" xfId="30515"/>
    <cellStyle name="计算 4 3 4 2 3 3 2 2" xfId="30516"/>
    <cellStyle name="计算 4 3 4 2 3 3 2 3" xfId="30517"/>
    <cellStyle name="计算 4 3 4 2 3 3 3" xfId="30518"/>
    <cellStyle name="计算 4 3 4 2 3 3 4" xfId="30519"/>
    <cellStyle name="计算 4 3 4 2 3 4" xfId="30520"/>
    <cellStyle name="计算 4 3 4 2 3 4 2" xfId="30521"/>
    <cellStyle name="计算 4 3 4 2 3 4 2 2" xfId="30522"/>
    <cellStyle name="计算 4 3 4 2 3 4 2 3" xfId="30523"/>
    <cellStyle name="计算 4 3 4 2 3 4 3" xfId="30524"/>
    <cellStyle name="计算 4 3 4 2 3 4 4" xfId="30525"/>
    <cellStyle name="计算 4 3 4 2 3 5" xfId="30526"/>
    <cellStyle name="计算 4 3 4 2 3 5 2" xfId="30527"/>
    <cellStyle name="计算 4 3 4 2 3 5 3" xfId="30528"/>
    <cellStyle name="计算 4 3 4 2 3 6" xfId="30529"/>
    <cellStyle name="计算 4 3 4 2 3 7" xfId="30530"/>
    <cellStyle name="计算 4 3 4 2 4" xfId="30531"/>
    <cellStyle name="计算 4 3 4 2 4 2" xfId="30532"/>
    <cellStyle name="计算 4 3 4 2 4 2 2" xfId="30533"/>
    <cellStyle name="计算 4 3 4 2 4 2 2 2" xfId="30534"/>
    <cellStyle name="计算 4 3 4 2 4 2 2 3" xfId="30535"/>
    <cellStyle name="计算 4 3 4 2 4 2 3" xfId="30536"/>
    <cellStyle name="计算 4 3 4 2 4 2 4" xfId="30537"/>
    <cellStyle name="计算 4 3 4 2 4 3" xfId="30538"/>
    <cellStyle name="计算 4 3 4 2 4 3 2" xfId="30539"/>
    <cellStyle name="计算 4 3 4 2 4 3 2 2" xfId="30540"/>
    <cellStyle name="计算 4 3 4 2 4 3 2 3" xfId="30541"/>
    <cellStyle name="计算 4 3 4 2 4 3 3" xfId="30542"/>
    <cellStyle name="计算 4 3 4 2 4 3 4" xfId="30543"/>
    <cellStyle name="计算 4 3 4 2 4 4" xfId="30544"/>
    <cellStyle name="计算 4 3 4 2 4 4 2" xfId="30545"/>
    <cellStyle name="计算 4 3 4 2 4 4 2 2" xfId="30546"/>
    <cellStyle name="计算 4 3 4 2 4 4 2 3" xfId="30547"/>
    <cellStyle name="计算 4 3 4 2 4 4 3" xfId="30548"/>
    <cellStyle name="计算 4 3 4 2 4 4 4" xfId="30549"/>
    <cellStyle name="计算 4 3 4 2 4 5" xfId="30550"/>
    <cellStyle name="计算 4 3 4 2 4 5 2" xfId="30551"/>
    <cellStyle name="计算 4 3 4 2 4 5 3" xfId="30552"/>
    <cellStyle name="计算 4 3 4 2 4 6" xfId="30553"/>
    <cellStyle name="计算 4 3 4 2 4 7" xfId="30554"/>
    <cellStyle name="计算 4 3 4 2 5" xfId="30555"/>
    <cellStyle name="计算 4 3 4 2 5 2" xfId="30556"/>
    <cellStyle name="计算 4 3 4 2 5 2 2" xfId="30557"/>
    <cellStyle name="计算 4 3 4 2 5 2 3" xfId="30558"/>
    <cellStyle name="计算 4 3 4 2 5 3" xfId="30559"/>
    <cellStyle name="计算 4 3 4 2 5 4" xfId="30560"/>
    <cellStyle name="计算 4 3 4 2 6" xfId="30561"/>
    <cellStyle name="计算 4 3 4 2 6 2" xfId="30562"/>
    <cellStyle name="计算 4 3 4 2 6 3" xfId="30563"/>
    <cellStyle name="计算 4 3 4 2 7" xfId="30564"/>
    <cellStyle name="计算 4 3 4 2 8" xfId="30565"/>
    <cellStyle name="计算 4 3 4 3" xfId="30566"/>
    <cellStyle name="计算 4 3 4 3 2" xfId="30567"/>
    <cellStyle name="计算 4 3 4 3 2 2" xfId="30568"/>
    <cellStyle name="计算 4 3 4 3 2 2 2" xfId="30569"/>
    <cellStyle name="计算 4 3 4 3 2 2 3" xfId="30570"/>
    <cellStyle name="计算 4 3 4 3 2 3" xfId="30571"/>
    <cellStyle name="计算 4 3 4 3 2 4" xfId="30572"/>
    <cellStyle name="计算 4 3 4 3 3" xfId="30573"/>
    <cellStyle name="计算 4 3 4 3 3 2" xfId="30574"/>
    <cellStyle name="计算 4 3 4 3 3 2 2" xfId="30575"/>
    <cellStyle name="计算 4 3 4 3 3 2 3" xfId="30576"/>
    <cellStyle name="计算 4 3 4 3 3 3" xfId="30577"/>
    <cellStyle name="计算 4 3 4 3 3 4" xfId="30578"/>
    <cellStyle name="计算 4 3 4 3 4" xfId="30579"/>
    <cellStyle name="计算 4 3 4 3 4 2" xfId="30580"/>
    <cellStyle name="计算 4 3 4 3 4 2 2" xfId="30581"/>
    <cellStyle name="计算 4 3 4 3 4 2 3" xfId="30582"/>
    <cellStyle name="计算 4 3 4 3 4 3" xfId="30583"/>
    <cellStyle name="计算 4 3 4 3 4 4" xfId="30584"/>
    <cellStyle name="计算 4 3 4 3 5" xfId="30585"/>
    <cellStyle name="计算 4 3 4 3 5 2" xfId="30586"/>
    <cellStyle name="计算 4 3 4 3 5 3" xfId="30587"/>
    <cellStyle name="计算 4 3 4 3 6" xfId="30588"/>
    <cellStyle name="计算 4 3 4 3 7" xfId="30589"/>
    <cellStyle name="计算 4 3 4 4" xfId="30590"/>
    <cellStyle name="计算 4 3 4 4 2" xfId="30591"/>
    <cellStyle name="计算 4 3 4 4 2 2" xfId="30592"/>
    <cellStyle name="计算 4 3 4 4 2 2 2" xfId="30593"/>
    <cellStyle name="计算 4 3 4 4 2 2 3" xfId="30594"/>
    <cellStyle name="计算 4 3 4 4 2 3" xfId="30595"/>
    <cellStyle name="计算 4 3 4 4 2 4" xfId="30596"/>
    <cellStyle name="计算 4 3 4 4 3" xfId="30597"/>
    <cellStyle name="计算 4 3 4 4 3 2" xfId="30598"/>
    <cellStyle name="计算 4 3 4 4 3 2 2" xfId="30599"/>
    <cellStyle name="计算 4 3 4 4 3 2 3" xfId="30600"/>
    <cellStyle name="计算 4 3 4 4 3 3" xfId="30601"/>
    <cellStyle name="计算 4 3 4 4 3 4" xfId="30602"/>
    <cellStyle name="计算 4 3 4 4 4" xfId="30603"/>
    <cellStyle name="计算 4 3 4 4 4 2" xfId="30604"/>
    <cellStyle name="计算 4 3 4 4 4 2 2" xfId="30605"/>
    <cellStyle name="计算 4 3 4 4 4 2 3" xfId="30606"/>
    <cellStyle name="计算 4 3 4 4 4 3" xfId="30607"/>
    <cellStyle name="计算 4 3 4 4 4 4" xfId="30608"/>
    <cellStyle name="计算 4 3 4 4 5" xfId="30609"/>
    <cellStyle name="计算 4 3 4 4 5 2" xfId="30610"/>
    <cellStyle name="计算 4 3 4 4 5 3" xfId="30611"/>
    <cellStyle name="计算 4 3 4 4 6" xfId="30612"/>
    <cellStyle name="计算 4 3 4 4 7" xfId="30613"/>
    <cellStyle name="计算 4 3 4 5" xfId="30614"/>
    <cellStyle name="计算 4 3 4 5 2" xfId="30615"/>
    <cellStyle name="计算 4 3 4 5 2 2" xfId="30616"/>
    <cellStyle name="计算 4 3 4 5 2 2 2" xfId="30617"/>
    <cellStyle name="计算 4 3 4 5 2 2 3" xfId="30618"/>
    <cellStyle name="计算 4 3 4 5 2 3" xfId="30619"/>
    <cellStyle name="计算 4 3 4 5 2 4" xfId="30620"/>
    <cellStyle name="计算 4 3 4 5 3" xfId="30621"/>
    <cellStyle name="计算 4 3 4 5 3 2" xfId="30622"/>
    <cellStyle name="计算 4 3 4 5 3 2 2" xfId="30623"/>
    <cellStyle name="计算 4 3 4 5 3 2 3" xfId="30624"/>
    <cellStyle name="计算 4 3 4 5 3 3" xfId="30625"/>
    <cellStyle name="计算 4 3 4 5 3 4" xfId="30626"/>
    <cellStyle name="计算 4 3 4 5 4" xfId="30627"/>
    <cellStyle name="计算 4 3 4 5 4 2" xfId="30628"/>
    <cellStyle name="计算 4 3 4 5 4 2 2" xfId="30629"/>
    <cellStyle name="计算 4 3 4 5 4 2 3" xfId="30630"/>
    <cellStyle name="计算 4 3 4 5 4 3" xfId="30631"/>
    <cellStyle name="计算 4 3 4 5 4 4" xfId="30632"/>
    <cellStyle name="计算 4 3 4 5 5" xfId="30633"/>
    <cellStyle name="计算 4 3 4 5 5 2" xfId="30634"/>
    <cellStyle name="计算 4 3 4 5 5 3" xfId="30635"/>
    <cellStyle name="计算 4 3 4 5 6" xfId="30636"/>
    <cellStyle name="计算 4 3 4 5 7" xfId="30637"/>
    <cellStyle name="计算 4 3 4 6" xfId="30638"/>
    <cellStyle name="计算 4 3 4 6 2" xfId="30639"/>
    <cellStyle name="计算 4 3 4 6 2 2" xfId="30640"/>
    <cellStyle name="计算 4 3 4 6 2 3" xfId="30641"/>
    <cellStyle name="计算 4 3 4 6 3" xfId="30642"/>
    <cellStyle name="计算 4 3 4 6 4" xfId="30643"/>
    <cellStyle name="计算 4 3 4 7" xfId="30644"/>
    <cellStyle name="计算 4 3 4 8" xfId="30645"/>
    <cellStyle name="计算 4 3 5" xfId="30646"/>
    <cellStyle name="计算 4 3 5 2" xfId="30647"/>
    <cellStyle name="计算 4 3 5 2 2" xfId="30648"/>
    <cellStyle name="计算 4 3 5 2 2 2" xfId="30649"/>
    <cellStyle name="计算 4 3 5 2 2 2 2" xfId="30650"/>
    <cellStyle name="计算 4 3 5 2 2 2 3" xfId="30651"/>
    <cellStyle name="计算 4 3 5 2 2 3" xfId="30652"/>
    <cellStyle name="计算 4 3 5 2 2 4" xfId="30653"/>
    <cellStyle name="计算 4 3 5 2 3" xfId="30654"/>
    <cellStyle name="计算 4 3 5 2 3 2" xfId="30655"/>
    <cellStyle name="计算 4 3 5 2 3 2 2" xfId="30656"/>
    <cellStyle name="计算 4 3 5 2 3 2 3" xfId="30657"/>
    <cellStyle name="计算 4 3 5 2 3 3" xfId="30658"/>
    <cellStyle name="计算 4 3 5 2 3 4" xfId="30659"/>
    <cellStyle name="计算 4 3 5 2 4" xfId="30660"/>
    <cellStyle name="计算 4 3 5 2 4 2" xfId="30661"/>
    <cellStyle name="计算 4 3 5 2 4 2 2" xfId="30662"/>
    <cellStyle name="计算 4 3 5 2 4 2 3" xfId="30663"/>
    <cellStyle name="计算 4 3 5 2 4 3" xfId="30664"/>
    <cellStyle name="计算 4 3 5 2 4 4" xfId="30665"/>
    <cellStyle name="计算 4 3 5 2 5" xfId="30666"/>
    <cellStyle name="计算 4 3 5 2 5 2" xfId="30667"/>
    <cellStyle name="计算 4 3 5 2 5 3" xfId="30668"/>
    <cellStyle name="计算 4 3 5 2 6" xfId="30669"/>
    <cellStyle name="计算 4 3 5 2 7" xfId="30670"/>
    <cellStyle name="计算 4 3 5 3" xfId="30671"/>
    <cellStyle name="计算 4 3 5 3 2" xfId="30672"/>
    <cellStyle name="计算 4 3 5 3 2 2" xfId="30673"/>
    <cellStyle name="计算 4 3 5 3 2 2 2" xfId="30674"/>
    <cellStyle name="计算 4 3 5 3 2 2 3" xfId="30675"/>
    <cellStyle name="计算 4 3 5 3 2 3" xfId="30676"/>
    <cellStyle name="计算 4 3 5 3 2 4" xfId="30677"/>
    <cellStyle name="计算 4 3 5 3 3" xfId="30678"/>
    <cellStyle name="计算 4 3 5 3 3 2" xfId="30679"/>
    <cellStyle name="计算 4 3 5 3 3 2 2" xfId="30680"/>
    <cellStyle name="计算 4 3 5 3 3 2 3" xfId="30681"/>
    <cellStyle name="计算 4 3 5 3 3 3" xfId="30682"/>
    <cellStyle name="计算 4 3 5 3 3 4" xfId="30683"/>
    <cellStyle name="计算 4 3 5 3 4" xfId="30684"/>
    <cellStyle name="计算 4 3 5 3 4 2" xfId="30685"/>
    <cellStyle name="计算 4 3 5 3 4 2 2" xfId="30686"/>
    <cellStyle name="计算 4 3 5 3 4 2 3" xfId="30687"/>
    <cellStyle name="计算 4 3 5 3 4 3" xfId="30688"/>
    <cellStyle name="计算 4 3 5 3 4 4" xfId="30689"/>
    <cellStyle name="计算 4 3 5 3 5" xfId="30690"/>
    <cellStyle name="计算 4 3 5 3 5 2" xfId="30691"/>
    <cellStyle name="计算 4 3 5 3 5 3" xfId="30692"/>
    <cellStyle name="计算 4 3 5 3 6" xfId="30693"/>
    <cellStyle name="计算 4 3 5 3 7" xfId="30694"/>
    <cellStyle name="计算 4 3 5 4" xfId="30695"/>
    <cellStyle name="计算 4 3 5 4 2" xfId="30696"/>
    <cellStyle name="计算 4 3 5 4 2 2" xfId="30697"/>
    <cellStyle name="计算 4 3 5 4 2 2 2" xfId="30698"/>
    <cellStyle name="计算 4 3 5 4 2 2 3" xfId="30699"/>
    <cellStyle name="计算 4 3 5 4 2 3" xfId="30700"/>
    <cellStyle name="计算 4 3 5 4 2 4" xfId="30701"/>
    <cellStyle name="计算 4 3 5 4 3" xfId="30702"/>
    <cellStyle name="计算 4 3 5 4 3 2" xfId="30703"/>
    <cellStyle name="计算 4 3 5 4 3 2 2" xfId="30704"/>
    <cellStyle name="计算 4 3 5 4 3 2 3" xfId="30705"/>
    <cellStyle name="计算 4 3 5 4 3 3" xfId="30706"/>
    <cellStyle name="计算 4 3 5 4 3 4" xfId="30707"/>
    <cellStyle name="计算 4 3 5 4 4" xfId="30708"/>
    <cellStyle name="计算 4 3 5 4 4 2" xfId="30709"/>
    <cellStyle name="计算 4 3 5 4 4 2 2" xfId="30710"/>
    <cellStyle name="计算 4 3 5 4 4 2 3" xfId="30711"/>
    <cellStyle name="计算 4 3 5 4 4 3" xfId="30712"/>
    <cellStyle name="计算 4 3 5 4 4 4" xfId="30713"/>
    <cellStyle name="计算 4 3 5 4 5" xfId="30714"/>
    <cellStyle name="计算 4 3 5 4 5 2" xfId="30715"/>
    <cellStyle name="计算 4 3 5 4 5 3" xfId="30716"/>
    <cellStyle name="计算 4 3 5 4 6" xfId="30717"/>
    <cellStyle name="计算 4 3 5 4 7" xfId="30718"/>
    <cellStyle name="计算 4 3 5 5" xfId="30719"/>
    <cellStyle name="计算 4 3 5 5 2" xfId="30720"/>
    <cellStyle name="计算 4 3 5 5 2 2" xfId="30721"/>
    <cellStyle name="计算 4 3 5 5 2 3" xfId="30722"/>
    <cellStyle name="计算 4 3 5 5 3" xfId="30723"/>
    <cellStyle name="计算 4 3 5 5 4" xfId="30724"/>
    <cellStyle name="计算 4 3 5 6" xfId="30725"/>
    <cellStyle name="计算 4 3 5 6 2" xfId="30726"/>
    <cellStyle name="计算 4 3 5 6 3" xfId="30727"/>
    <cellStyle name="计算 4 3 5 7" xfId="30728"/>
    <cellStyle name="计算 4 3 5 8" xfId="30729"/>
    <cellStyle name="计算 4 3 6" xfId="30730"/>
    <cellStyle name="计算 4 3 6 2" xfId="30731"/>
    <cellStyle name="计算 4 3 6 2 2" xfId="30732"/>
    <cellStyle name="计算 4 3 6 2 2 2" xfId="30733"/>
    <cellStyle name="计算 4 3 6 2 2 3" xfId="30734"/>
    <cellStyle name="计算 4 3 6 2 3" xfId="30735"/>
    <cellStyle name="计算 4 3 6 2 4" xfId="30736"/>
    <cellStyle name="计算 4 3 6 3" xfId="30737"/>
    <cellStyle name="计算 4 3 6 3 2" xfId="30738"/>
    <cellStyle name="计算 4 3 6 3 2 2" xfId="30739"/>
    <cellStyle name="计算 4 3 6 3 2 3" xfId="30740"/>
    <cellStyle name="计算 4 3 6 3 3" xfId="30741"/>
    <cellStyle name="计算 4 3 6 3 4" xfId="30742"/>
    <cellStyle name="计算 4 3 6 4" xfId="30743"/>
    <cellStyle name="计算 4 3 6 4 2" xfId="30744"/>
    <cellStyle name="计算 4 3 6 4 2 2" xfId="30745"/>
    <cellStyle name="计算 4 3 6 4 2 3" xfId="30746"/>
    <cellStyle name="计算 4 3 6 4 3" xfId="30747"/>
    <cellStyle name="计算 4 3 6 4 4" xfId="30748"/>
    <cellStyle name="计算 4 3 6 5" xfId="30749"/>
    <cellStyle name="计算 4 3 6 5 2" xfId="30750"/>
    <cellStyle name="计算 4 3 6 5 3" xfId="30751"/>
    <cellStyle name="计算 4 3 6 6" xfId="30752"/>
    <cellStyle name="计算 4 3 6 7" xfId="30753"/>
    <cellStyle name="计算 4 3 7" xfId="30754"/>
    <cellStyle name="计算 4 3 7 2" xfId="30755"/>
    <cellStyle name="计算 4 3 7 2 2" xfId="30756"/>
    <cellStyle name="计算 4 3 7 2 2 2" xfId="30757"/>
    <cellStyle name="计算 4 3 7 2 2 3" xfId="30758"/>
    <cellStyle name="计算 4 3 7 2 3" xfId="30759"/>
    <cellStyle name="计算 4 3 7 2 4" xfId="30760"/>
    <cellStyle name="计算 4 3 7 3" xfId="30761"/>
    <cellStyle name="计算 4 3 7 3 2" xfId="30762"/>
    <cellStyle name="计算 4 3 7 3 2 2" xfId="30763"/>
    <cellStyle name="计算 4 3 7 3 2 3" xfId="30764"/>
    <cellStyle name="计算 4 3 7 3 3" xfId="30765"/>
    <cellStyle name="计算 4 3 7 3 4" xfId="30766"/>
    <cellStyle name="计算 4 3 7 4" xfId="30767"/>
    <cellStyle name="计算 4 3 7 4 2" xfId="30768"/>
    <cellStyle name="计算 4 3 7 4 2 2" xfId="30769"/>
    <cellStyle name="计算 4 3 7 4 2 3" xfId="30770"/>
    <cellStyle name="计算 4 3 7 4 3" xfId="30771"/>
    <cellStyle name="计算 4 3 7 4 4" xfId="30772"/>
    <cellStyle name="计算 4 3 7 5" xfId="30773"/>
    <cellStyle name="计算 4 3 7 5 2" xfId="30774"/>
    <cellStyle name="计算 4 3 7 5 3" xfId="30775"/>
    <cellStyle name="计算 4 3 7 6" xfId="30776"/>
    <cellStyle name="计算 4 3 7 7" xfId="30777"/>
    <cellStyle name="计算 4 3 8" xfId="30778"/>
    <cellStyle name="计算 4 3 8 2" xfId="30779"/>
    <cellStyle name="计算 4 3 8 2 2" xfId="30780"/>
    <cellStyle name="计算 4 3 8 2 2 2" xfId="30781"/>
    <cellStyle name="计算 4 3 8 2 2 3" xfId="30782"/>
    <cellStyle name="计算 4 3 8 2 3" xfId="30783"/>
    <cellStyle name="计算 4 3 8 2 4" xfId="30784"/>
    <cellStyle name="计算 4 3 8 3" xfId="30785"/>
    <cellStyle name="计算 4 3 8 3 2" xfId="30786"/>
    <cellStyle name="计算 4 3 8 3 2 2" xfId="30787"/>
    <cellStyle name="计算 4 3 8 3 2 3" xfId="30788"/>
    <cellStyle name="计算 4 3 8 3 3" xfId="30789"/>
    <cellStyle name="计算 4 3 8 3 4" xfId="30790"/>
    <cellStyle name="计算 4 3 8 4" xfId="30791"/>
    <cellStyle name="计算 4 3 8 4 2" xfId="30792"/>
    <cellStyle name="计算 4 3 8 4 2 2" xfId="30793"/>
    <cellStyle name="计算 4 3 8 4 2 3" xfId="30794"/>
    <cellStyle name="计算 4 3 8 4 3" xfId="30795"/>
    <cellStyle name="计算 4 3 8 4 4" xfId="30796"/>
    <cellStyle name="计算 4 3 8 5" xfId="30797"/>
    <cellStyle name="计算 4 3 8 5 2" xfId="30798"/>
    <cellStyle name="计算 4 3 8 5 3" xfId="30799"/>
    <cellStyle name="计算 4 3 8 6" xfId="30800"/>
    <cellStyle name="计算 4 3 8 7" xfId="30801"/>
    <cellStyle name="计算 4 3 9" xfId="30802"/>
    <cellStyle name="计算 4 3 9 2" xfId="30803"/>
    <cellStyle name="计算 4 3 9 2 2" xfId="30804"/>
    <cellStyle name="计算 4 3 9 2 3" xfId="30805"/>
    <cellStyle name="计算 4 3 9 3" xfId="30806"/>
    <cellStyle name="计算 4 3 9 4" xfId="30807"/>
    <cellStyle name="计算 4 4" xfId="30808"/>
    <cellStyle name="计算 4 4 2" xfId="30809"/>
    <cellStyle name="计算 4 4 2 2" xfId="30810"/>
    <cellStyle name="计算 4 4 2 2 2" xfId="30811"/>
    <cellStyle name="计算 4 4 2 2 2 2" xfId="30812"/>
    <cellStyle name="计算 4 4 2 2 2 2 2" xfId="30813"/>
    <cellStyle name="计算 4 4 2 2 2 2 3" xfId="30814"/>
    <cellStyle name="计算 4 4 2 2 2 3" xfId="30815"/>
    <cellStyle name="计算 4 4 2 2 2 4" xfId="30816"/>
    <cellStyle name="计算 4 4 2 2 3" xfId="30817"/>
    <cellStyle name="计算 4 4 2 2 3 2" xfId="30818"/>
    <cellStyle name="计算 4 4 2 2 3 2 2" xfId="30819"/>
    <cellStyle name="计算 4 4 2 2 3 2 3" xfId="30820"/>
    <cellStyle name="计算 4 4 2 2 3 3" xfId="30821"/>
    <cellStyle name="计算 4 4 2 2 3 4" xfId="30822"/>
    <cellStyle name="计算 4 4 2 2 4" xfId="30823"/>
    <cellStyle name="计算 4 4 2 2 4 2" xfId="30824"/>
    <cellStyle name="计算 4 4 2 2 4 2 2" xfId="30825"/>
    <cellStyle name="计算 4 4 2 2 4 2 3" xfId="30826"/>
    <cellStyle name="计算 4 4 2 2 4 3" xfId="30827"/>
    <cellStyle name="计算 4 4 2 2 4 4" xfId="30828"/>
    <cellStyle name="计算 4 4 2 2 5" xfId="30829"/>
    <cellStyle name="计算 4 4 2 2 5 2" xfId="30830"/>
    <cellStyle name="计算 4 4 2 2 5 3" xfId="30831"/>
    <cellStyle name="计算 4 4 2 2 6" xfId="30832"/>
    <cellStyle name="计算 4 4 2 2 7" xfId="30833"/>
    <cellStyle name="计算 4 4 2 3" xfId="30834"/>
    <cellStyle name="计算 4 4 2 3 2" xfId="30835"/>
    <cellStyle name="计算 4 4 2 3 2 2" xfId="30836"/>
    <cellStyle name="计算 4 4 2 3 2 2 2" xfId="30837"/>
    <cellStyle name="计算 4 4 2 3 2 2 3" xfId="30838"/>
    <cellStyle name="计算 4 4 2 3 2 3" xfId="30839"/>
    <cellStyle name="计算 4 4 2 3 2 4" xfId="30840"/>
    <cellStyle name="计算 4 4 2 3 3" xfId="30841"/>
    <cellStyle name="计算 4 4 2 3 3 2" xfId="30842"/>
    <cellStyle name="计算 4 4 2 3 3 2 2" xfId="30843"/>
    <cellStyle name="计算 4 4 2 3 3 2 3" xfId="30844"/>
    <cellStyle name="计算 4 4 2 3 3 3" xfId="30845"/>
    <cellStyle name="计算 4 4 2 3 3 4" xfId="30846"/>
    <cellStyle name="计算 4 4 2 3 4" xfId="30847"/>
    <cellStyle name="计算 4 4 2 3 4 2" xfId="30848"/>
    <cellStyle name="计算 4 4 2 3 4 2 2" xfId="30849"/>
    <cellStyle name="计算 4 4 2 3 4 2 3" xfId="30850"/>
    <cellStyle name="计算 4 4 2 3 4 3" xfId="30851"/>
    <cellStyle name="计算 4 4 2 3 4 4" xfId="30852"/>
    <cellStyle name="计算 4 4 2 3 5" xfId="30853"/>
    <cellStyle name="计算 4 4 2 3 5 2" xfId="30854"/>
    <cellStyle name="计算 4 4 2 3 5 3" xfId="30855"/>
    <cellStyle name="计算 4 4 2 3 6" xfId="30856"/>
    <cellStyle name="计算 4 4 2 3 7" xfId="30857"/>
    <cellStyle name="计算 4 4 2 4" xfId="30858"/>
    <cellStyle name="计算 4 4 2 4 2" xfId="30859"/>
    <cellStyle name="计算 4 4 2 4 2 2" xfId="30860"/>
    <cellStyle name="计算 4 4 2 4 2 2 2" xfId="30861"/>
    <cellStyle name="计算 4 4 2 4 2 2 3" xfId="30862"/>
    <cellStyle name="计算 4 4 2 4 2 3" xfId="30863"/>
    <cellStyle name="计算 4 4 2 4 2 4" xfId="30864"/>
    <cellStyle name="计算 4 4 2 4 3" xfId="30865"/>
    <cellStyle name="计算 4 4 2 4 3 2" xfId="30866"/>
    <cellStyle name="计算 4 4 2 4 3 2 2" xfId="30867"/>
    <cellStyle name="计算 4 4 2 4 3 2 3" xfId="30868"/>
    <cellStyle name="计算 4 4 2 4 3 3" xfId="30869"/>
    <cellStyle name="计算 4 4 2 4 3 4" xfId="30870"/>
    <cellStyle name="计算 4 4 2 4 4" xfId="30871"/>
    <cellStyle name="计算 4 4 2 4 4 2" xfId="30872"/>
    <cellStyle name="计算 4 4 2 4 4 2 2" xfId="30873"/>
    <cellStyle name="计算 4 4 2 4 4 2 3" xfId="30874"/>
    <cellStyle name="计算 4 4 2 4 4 3" xfId="30875"/>
    <cellStyle name="计算 4 4 2 4 4 4" xfId="30876"/>
    <cellStyle name="计算 4 4 2 4 5" xfId="30877"/>
    <cellStyle name="计算 4 4 2 4 5 2" xfId="30878"/>
    <cellStyle name="计算 4 4 2 4 5 3" xfId="30879"/>
    <cellStyle name="计算 4 4 2 4 6" xfId="30880"/>
    <cellStyle name="计算 4 4 2 4 7" xfId="30881"/>
    <cellStyle name="计算 4 4 2 5" xfId="30882"/>
    <cellStyle name="计算 4 4 2 5 2" xfId="30883"/>
    <cellStyle name="计算 4 4 2 5 2 2" xfId="30884"/>
    <cellStyle name="计算 4 4 2 5 2 3" xfId="30885"/>
    <cellStyle name="计算 4 4 2 5 3" xfId="30886"/>
    <cellStyle name="计算 4 4 2 5 4" xfId="30887"/>
    <cellStyle name="计算 4 4 2 6" xfId="30888"/>
    <cellStyle name="计算 4 4 2 6 2" xfId="30889"/>
    <cellStyle name="计算 4 4 2 6 3" xfId="30890"/>
    <cellStyle name="计算 4 4 2 7" xfId="30891"/>
    <cellStyle name="计算 4 4 2 8" xfId="30892"/>
    <cellStyle name="计算 4 4 3" xfId="30893"/>
    <cellStyle name="计算 4 4 3 2" xfId="30894"/>
    <cellStyle name="计算 4 4 3 2 2" xfId="30895"/>
    <cellStyle name="计算 4 4 3 2 2 2" xfId="30896"/>
    <cellStyle name="计算 4 4 3 2 2 3" xfId="30897"/>
    <cellStyle name="计算 4 4 3 2 3" xfId="30898"/>
    <cellStyle name="计算 4 4 3 2 4" xfId="30899"/>
    <cellStyle name="计算 4 4 3 3" xfId="30900"/>
    <cellStyle name="计算 4 4 3 3 2" xfId="30901"/>
    <cellStyle name="计算 4 4 3 3 2 2" xfId="30902"/>
    <cellStyle name="计算 4 4 3 3 2 3" xfId="30903"/>
    <cellStyle name="计算 4 4 3 3 3" xfId="30904"/>
    <cellStyle name="计算 4 4 3 3 4" xfId="30905"/>
    <cellStyle name="计算 4 4 3 4" xfId="30906"/>
    <cellStyle name="计算 4 4 3 4 2" xfId="30907"/>
    <cellStyle name="计算 4 4 3 4 2 2" xfId="30908"/>
    <cellStyle name="计算 4 4 3 4 2 3" xfId="30909"/>
    <cellStyle name="计算 4 4 3 4 3" xfId="30910"/>
    <cellStyle name="计算 4 4 3 4 4" xfId="30911"/>
    <cellStyle name="计算 4 4 3 5" xfId="30912"/>
    <cellStyle name="计算 4 4 3 5 2" xfId="30913"/>
    <cellStyle name="计算 4 4 3 5 3" xfId="30914"/>
    <cellStyle name="计算 4 4 3 6" xfId="30915"/>
    <cellStyle name="计算 4 4 3 7" xfId="30916"/>
    <cellStyle name="计算 4 4 4" xfId="30917"/>
    <cellStyle name="计算 4 4 4 2" xfId="30918"/>
    <cellStyle name="计算 4 4 4 2 2" xfId="30919"/>
    <cellStyle name="计算 4 4 4 2 2 2" xfId="30920"/>
    <cellStyle name="计算 4 4 4 2 2 3" xfId="30921"/>
    <cellStyle name="计算 4 4 4 2 3" xfId="30922"/>
    <cellStyle name="计算 4 4 4 2 4" xfId="30923"/>
    <cellStyle name="计算 4 4 4 3" xfId="30924"/>
    <cellStyle name="计算 4 4 4 3 2" xfId="30925"/>
    <cellStyle name="计算 4 4 4 3 2 2" xfId="30926"/>
    <cellStyle name="计算 4 4 4 3 2 3" xfId="30927"/>
    <cellStyle name="计算 4 4 4 3 3" xfId="30928"/>
    <cellStyle name="计算 4 4 4 3 4" xfId="30929"/>
    <cellStyle name="计算 4 4 4 4" xfId="30930"/>
    <cellStyle name="计算 4 4 4 4 2" xfId="30931"/>
    <cellStyle name="计算 4 4 4 4 2 2" xfId="30932"/>
    <cellStyle name="计算 4 4 4 4 2 3" xfId="30933"/>
    <cellStyle name="计算 4 4 4 4 3" xfId="30934"/>
    <cellStyle name="计算 4 4 4 4 4" xfId="30935"/>
    <cellStyle name="计算 4 4 4 5" xfId="30936"/>
    <cellStyle name="计算 4 4 4 5 2" xfId="30937"/>
    <cellStyle name="计算 4 4 4 5 3" xfId="30938"/>
    <cellStyle name="计算 4 4 4 6" xfId="30939"/>
    <cellStyle name="计算 4 4 4 7" xfId="30940"/>
    <cellStyle name="计算 4 4 5" xfId="30941"/>
    <cellStyle name="计算 4 4 5 2" xfId="30942"/>
    <cellStyle name="计算 4 4 5 2 2" xfId="30943"/>
    <cellStyle name="计算 4 4 5 2 2 2" xfId="30944"/>
    <cellStyle name="计算 4 4 5 2 2 3" xfId="30945"/>
    <cellStyle name="计算 4 4 5 2 3" xfId="30946"/>
    <cellStyle name="计算 4 4 5 2 4" xfId="30947"/>
    <cellStyle name="计算 4 4 5 3" xfId="30948"/>
    <cellStyle name="计算 4 4 5 3 2" xfId="30949"/>
    <cellStyle name="计算 4 4 5 3 2 2" xfId="30950"/>
    <cellStyle name="计算 4 4 5 3 2 3" xfId="30951"/>
    <cellStyle name="计算 4 4 5 3 3" xfId="30952"/>
    <cellStyle name="计算 4 4 5 3 4" xfId="30953"/>
    <cellStyle name="计算 4 4 5 4" xfId="30954"/>
    <cellStyle name="计算 4 4 5 4 2" xfId="30955"/>
    <cellStyle name="计算 4 4 5 4 2 2" xfId="30956"/>
    <cellStyle name="计算 4 4 5 4 2 3" xfId="30957"/>
    <cellStyle name="计算 4 4 5 4 3" xfId="30958"/>
    <cellStyle name="计算 4 4 5 4 4" xfId="30959"/>
    <cellStyle name="计算 4 4 5 5" xfId="30960"/>
    <cellStyle name="计算 4 4 5 5 2" xfId="30961"/>
    <cellStyle name="计算 4 4 5 5 3" xfId="30962"/>
    <cellStyle name="计算 4 4 5 6" xfId="30963"/>
    <cellStyle name="计算 4 4 5 7" xfId="30964"/>
    <cellStyle name="计算 4 4 6" xfId="30965"/>
    <cellStyle name="计算 4 4 6 2" xfId="30966"/>
    <cellStyle name="计算 4 4 6 2 2" xfId="30967"/>
    <cellStyle name="计算 4 4 6 2 3" xfId="30968"/>
    <cellStyle name="计算 4 4 6 3" xfId="30969"/>
    <cellStyle name="计算 4 4 6 4" xfId="30970"/>
    <cellStyle name="计算 4 4 7" xfId="30971"/>
    <cellStyle name="计算 4 4 7 2" xfId="30972"/>
    <cellStyle name="计算 4 4 7 3" xfId="30973"/>
    <cellStyle name="计算 4 4 8" xfId="30974"/>
    <cellStyle name="计算 4 4 9" xfId="30975"/>
    <cellStyle name="计算 4 5" xfId="30976"/>
    <cellStyle name="计算 4 5 2" xfId="30977"/>
    <cellStyle name="计算 4 5 2 2" xfId="30978"/>
    <cellStyle name="计算 4 5 2 2 2" xfId="30979"/>
    <cellStyle name="计算 4 5 2 2 2 2" xfId="30980"/>
    <cellStyle name="计算 4 5 2 2 2 2 2" xfId="30981"/>
    <cellStyle name="计算 4 5 2 2 2 2 3" xfId="30982"/>
    <cellStyle name="计算 4 5 2 2 2 3" xfId="30983"/>
    <cellStyle name="计算 4 5 2 2 2 4" xfId="30984"/>
    <cellStyle name="计算 4 5 2 2 3" xfId="30985"/>
    <cellStyle name="计算 4 5 2 2 3 2" xfId="30986"/>
    <cellStyle name="计算 4 5 2 2 3 2 2" xfId="30987"/>
    <cellStyle name="计算 4 5 2 2 3 2 3" xfId="30988"/>
    <cellStyle name="计算 4 5 2 2 3 3" xfId="30989"/>
    <cellStyle name="计算 4 5 2 2 3 4" xfId="30990"/>
    <cellStyle name="计算 4 5 2 2 4" xfId="30991"/>
    <cellStyle name="计算 4 5 2 2 4 2" xfId="30992"/>
    <cellStyle name="计算 4 5 2 2 4 2 2" xfId="30993"/>
    <cellStyle name="计算 4 5 2 2 4 2 3" xfId="30994"/>
    <cellStyle name="计算 4 5 2 2 4 3" xfId="30995"/>
    <cellStyle name="计算 4 5 2 2 4 4" xfId="30996"/>
    <cellStyle name="计算 4 5 2 2 5" xfId="30997"/>
    <cellStyle name="计算 4 5 2 2 5 2" xfId="30998"/>
    <cellStyle name="计算 4 5 2 2 5 3" xfId="30999"/>
    <cellStyle name="计算 4 5 2 2 6" xfId="31000"/>
    <cellStyle name="计算 4 5 2 2 7" xfId="31001"/>
    <cellStyle name="计算 4 5 2 3" xfId="31002"/>
    <cellStyle name="计算 4 5 2 3 2" xfId="31003"/>
    <cellStyle name="计算 4 5 2 3 2 2" xfId="31004"/>
    <cellStyle name="计算 4 5 2 3 2 2 2" xfId="31005"/>
    <cellStyle name="计算 4 5 2 3 2 2 3" xfId="31006"/>
    <cellStyle name="计算 4 5 2 3 2 3" xfId="31007"/>
    <cellStyle name="计算 4 5 2 3 2 4" xfId="31008"/>
    <cellStyle name="计算 4 5 2 3 3" xfId="31009"/>
    <cellStyle name="计算 4 5 2 3 3 2" xfId="31010"/>
    <cellStyle name="计算 4 5 2 3 3 2 2" xfId="31011"/>
    <cellStyle name="计算 4 5 2 3 3 2 3" xfId="31012"/>
    <cellStyle name="计算 4 5 2 3 3 3" xfId="31013"/>
    <cellStyle name="计算 4 5 2 3 3 4" xfId="31014"/>
    <cellStyle name="计算 4 5 2 3 4" xfId="31015"/>
    <cellStyle name="计算 4 5 2 3 4 2" xfId="31016"/>
    <cellStyle name="计算 4 5 2 3 4 2 2" xfId="31017"/>
    <cellStyle name="计算 4 5 2 3 4 2 3" xfId="31018"/>
    <cellStyle name="计算 4 5 2 3 4 3" xfId="31019"/>
    <cellStyle name="计算 4 5 2 3 4 4" xfId="31020"/>
    <cellStyle name="计算 4 5 2 3 5" xfId="31021"/>
    <cellStyle name="计算 4 5 2 3 5 2" xfId="31022"/>
    <cellStyle name="计算 4 5 2 3 5 3" xfId="31023"/>
    <cellStyle name="计算 4 5 2 3 6" xfId="31024"/>
    <cellStyle name="计算 4 5 2 3 7" xfId="31025"/>
    <cellStyle name="计算 4 5 2 4" xfId="31026"/>
    <cellStyle name="计算 4 5 2 4 2" xfId="31027"/>
    <cellStyle name="计算 4 5 2 4 2 2" xfId="31028"/>
    <cellStyle name="计算 4 5 2 4 2 2 2" xfId="31029"/>
    <cellStyle name="计算 4 5 2 4 2 2 3" xfId="31030"/>
    <cellStyle name="计算 4 5 2 4 2 3" xfId="31031"/>
    <cellStyle name="计算 4 5 2 4 2 4" xfId="31032"/>
    <cellStyle name="计算 4 5 2 4 3" xfId="31033"/>
    <cellStyle name="计算 4 5 2 4 3 2" xfId="31034"/>
    <cellStyle name="计算 4 5 2 4 3 2 2" xfId="31035"/>
    <cellStyle name="计算 4 5 2 4 3 2 3" xfId="31036"/>
    <cellStyle name="计算 4 5 2 4 3 3" xfId="31037"/>
    <cellStyle name="计算 4 5 2 4 3 4" xfId="31038"/>
    <cellStyle name="计算 4 5 2 4 4" xfId="31039"/>
    <cellStyle name="计算 4 5 2 4 4 2" xfId="31040"/>
    <cellStyle name="计算 4 5 2 4 4 2 2" xfId="31041"/>
    <cellStyle name="计算 4 5 2 4 4 2 3" xfId="31042"/>
    <cellStyle name="计算 4 5 2 4 4 3" xfId="31043"/>
    <cellStyle name="计算 4 5 2 4 4 4" xfId="31044"/>
    <cellStyle name="计算 4 5 2 4 5" xfId="31045"/>
    <cellStyle name="计算 4 5 2 4 5 2" xfId="31046"/>
    <cellStyle name="计算 4 5 2 4 5 3" xfId="31047"/>
    <cellStyle name="计算 4 5 2 4 6" xfId="31048"/>
    <cellStyle name="计算 4 5 2 4 7" xfId="31049"/>
    <cellStyle name="计算 4 5 2 5" xfId="31050"/>
    <cellStyle name="计算 4 5 2 5 2" xfId="31051"/>
    <cellStyle name="计算 4 5 2 5 2 2" xfId="31052"/>
    <cellStyle name="计算 4 5 2 5 2 3" xfId="31053"/>
    <cellStyle name="计算 4 5 2 5 3" xfId="31054"/>
    <cellStyle name="计算 4 5 2 5 4" xfId="31055"/>
    <cellStyle name="计算 4 5 2 6" xfId="31056"/>
    <cellStyle name="计算 4 5 2 6 2" xfId="31057"/>
    <cellStyle name="计算 4 5 2 6 3" xfId="31058"/>
    <cellStyle name="计算 4 5 2 7" xfId="31059"/>
    <cellStyle name="计算 4 5 2 8" xfId="31060"/>
    <cellStyle name="计算 4 5 3" xfId="31061"/>
    <cellStyle name="计算 4 5 3 2" xfId="31062"/>
    <cellStyle name="计算 4 5 3 2 2" xfId="31063"/>
    <cellStyle name="计算 4 5 3 2 2 2" xfId="31064"/>
    <cellStyle name="计算 4 5 3 2 2 3" xfId="31065"/>
    <cellStyle name="计算 4 5 3 2 3" xfId="31066"/>
    <cellStyle name="计算 4 5 3 2 4" xfId="31067"/>
    <cellStyle name="计算 4 5 3 3" xfId="31068"/>
    <cellStyle name="计算 4 5 3 3 2" xfId="31069"/>
    <cellStyle name="计算 4 5 3 3 2 2" xfId="31070"/>
    <cellStyle name="计算 4 5 3 3 2 3" xfId="31071"/>
    <cellStyle name="计算 4 5 3 3 3" xfId="31072"/>
    <cellStyle name="计算 4 5 3 3 4" xfId="31073"/>
    <cellStyle name="计算 4 5 3 4" xfId="31074"/>
    <cellStyle name="计算 4 5 3 4 2" xfId="31075"/>
    <cellStyle name="计算 4 5 3 4 2 2" xfId="31076"/>
    <cellStyle name="计算 4 5 3 4 2 3" xfId="31077"/>
    <cellStyle name="计算 4 5 3 4 3" xfId="31078"/>
    <cellStyle name="计算 4 5 3 4 4" xfId="31079"/>
    <cellStyle name="计算 4 5 3 5" xfId="31080"/>
    <cellStyle name="计算 4 5 3 5 2" xfId="31081"/>
    <cellStyle name="计算 4 5 3 5 3" xfId="31082"/>
    <cellStyle name="计算 4 5 3 6" xfId="31083"/>
    <cellStyle name="计算 4 5 3 7" xfId="31084"/>
    <cellStyle name="计算 4 5 4" xfId="31085"/>
    <cellStyle name="计算 4 5 4 2" xfId="31086"/>
    <cellStyle name="计算 4 5 4 2 2" xfId="31087"/>
    <cellStyle name="计算 4 5 4 2 2 2" xfId="31088"/>
    <cellStyle name="计算 4 5 4 2 2 3" xfId="31089"/>
    <cellStyle name="计算 4 5 4 2 3" xfId="31090"/>
    <cellStyle name="计算 4 5 4 2 4" xfId="31091"/>
    <cellStyle name="计算 4 5 4 3" xfId="31092"/>
    <cellStyle name="计算 4 5 4 3 2" xfId="31093"/>
    <cellStyle name="计算 4 5 4 3 2 2" xfId="31094"/>
    <cellStyle name="计算 4 5 4 3 2 3" xfId="31095"/>
    <cellStyle name="计算 4 5 4 3 3" xfId="31096"/>
    <cellStyle name="计算 4 5 4 3 4" xfId="31097"/>
    <cellStyle name="计算 4 5 4 4" xfId="31098"/>
    <cellStyle name="计算 4 5 4 4 2" xfId="31099"/>
    <cellStyle name="计算 4 5 4 4 2 2" xfId="31100"/>
    <cellStyle name="计算 4 5 4 4 2 3" xfId="31101"/>
    <cellStyle name="计算 4 5 4 4 3" xfId="31102"/>
    <cellStyle name="计算 4 5 4 4 4" xfId="31103"/>
    <cellStyle name="计算 4 5 4 5" xfId="31104"/>
    <cellStyle name="计算 4 5 4 5 2" xfId="31105"/>
    <cellStyle name="计算 4 5 4 5 3" xfId="31106"/>
    <cellStyle name="计算 4 5 4 6" xfId="31107"/>
    <cellStyle name="计算 4 5 4 7" xfId="31108"/>
    <cellStyle name="计算 4 5 5" xfId="31109"/>
    <cellStyle name="计算 4 5 5 2" xfId="31110"/>
    <cellStyle name="计算 4 5 5 2 2" xfId="31111"/>
    <cellStyle name="计算 4 5 5 2 2 2" xfId="31112"/>
    <cellStyle name="计算 4 5 5 2 2 3" xfId="31113"/>
    <cellStyle name="计算 4 5 5 2 3" xfId="31114"/>
    <cellStyle name="计算 4 5 5 2 4" xfId="31115"/>
    <cellStyle name="计算 4 5 5 3" xfId="31116"/>
    <cellStyle name="计算 4 5 5 3 2" xfId="31117"/>
    <cellStyle name="计算 4 5 5 3 2 2" xfId="31118"/>
    <cellStyle name="计算 4 5 5 3 2 3" xfId="31119"/>
    <cellStyle name="计算 4 5 5 3 3" xfId="31120"/>
    <cellStyle name="计算 4 5 5 3 4" xfId="31121"/>
    <cellStyle name="计算 4 5 5 4" xfId="31122"/>
    <cellStyle name="计算 4 5 5 4 2" xfId="31123"/>
    <cellStyle name="计算 4 5 5 4 2 2" xfId="31124"/>
    <cellStyle name="计算 4 5 5 4 2 3" xfId="31125"/>
    <cellStyle name="计算 4 5 5 4 3" xfId="31126"/>
    <cellStyle name="计算 4 5 5 4 4" xfId="31127"/>
    <cellStyle name="计算 4 5 5 5" xfId="31128"/>
    <cellStyle name="计算 4 5 5 5 2" xfId="31129"/>
    <cellStyle name="计算 4 5 5 5 3" xfId="31130"/>
    <cellStyle name="计算 4 5 5 6" xfId="31131"/>
    <cellStyle name="计算 4 5 5 7" xfId="31132"/>
    <cellStyle name="计算 4 5 6" xfId="31133"/>
    <cellStyle name="计算 4 5 6 2" xfId="31134"/>
    <cellStyle name="计算 4 5 6 2 2" xfId="31135"/>
    <cellStyle name="计算 4 5 6 2 3" xfId="31136"/>
    <cellStyle name="计算 4 5 6 3" xfId="31137"/>
    <cellStyle name="计算 4 5 6 4" xfId="31138"/>
    <cellStyle name="计算 4 5 7" xfId="31139"/>
    <cellStyle name="计算 4 5 7 2" xfId="31140"/>
    <cellStyle name="计算 4 5 7 3" xfId="31141"/>
    <cellStyle name="计算 4 5 8" xfId="31142"/>
    <cellStyle name="计算 4 5 9" xfId="31143"/>
    <cellStyle name="计算 4 6" xfId="31144"/>
    <cellStyle name="计算 4 6 2" xfId="31145"/>
    <cellStyle name="计算 4 6 2 2" xfId="31146"/>
    <cellStyle name="计算 4 6 2 2 2" xfId="31147"/>
    <cellStyle name="计算 4 6 2 2 2 2" xfId="31148"/>
    <cellStyle name="计算 4 6 2 2 2 2 2" xfId="31149"/>
    <cellStyle name="计算 4 6 2 2 2 2 3" xfId="31150"/>
    <cellStyle name="计算 4 6 2 2 2 3" xfId="31151"/>
    <cellStyle name="计算 4 6 2 2 2 4" xfId="31152"/>
    <cellStyle name="计算 4 6 2 2 3" xfId="31153"/>
    <cellStyle name="计算 4 6 2 2 3 2" xfId="31154"/>
    <cellStyle name="计算 4 6 2 2 3 2 2" xfId="31155"/>
    <cellStyle name="计算 4 6 2 2 3 2 3" xfId="31156"/>
    <cellStyle name="计算 4 6 2 2 3 3" xfId="31157"/>
    <cellStyle name="计算 4 6 2 2 3 4" xfId="31158"/>
    <cellStyle name="计算 4 6 2 2 4" xfId="31159"/>
    <cellStyle name="计算 4 6 2 2 4 2" xfId="31160"/>
    <cellStyle name="计算 4 6 2 2 4 2 2" xfId="31161"/>
    <cellStyle name="计算 4 6 2 2 4 2 3" xfId="31162"/>
    <cellStyle name="计算 4 6 2 2 4 3" xfId="31163"/>
    <cellStyle name="计算 4 6 2 2 4 4" xfId="31164"/>
    <cellStyle name="计算 4 6 2 2 5" xfId="31165"/>
    <cellStyle name="计算 4 6 2 2 5 2" xfId="31166"/>
    <cellStyle name="计算 4 6 2 2 5 3" xfId="31167"/>
    <cellStyle name="计算 4 6 2 2 6" xfId="31168"/>
    <cellStyle name="计算 4 6 2 2 7" xfId="31169"/>
    <cellStyle name="计算 4 6 2 3" xfId="31170"/>
    <cellStyle name="计算 4 6 2 3 2" xfId="31171"/>
    <cellStyle name="计算 4 6 2 3 2 2" xfId="31172"/>
    <cellStyle name="计算 4 6 2 3 2 2 2" xfId="31173"/>
    <cellStyle name="计算 4 6 2 3 2 2 3" xfId="31174"/>
    <cellStyle name="计算 4 6 2 3 2 3" xfId="31175"/>
    <cellStyle name="计算 4 6 2 3 2 4" xfId="31176"/>
    <cellStyle name="计算 4 6 2 3 3" xfId="31177"/>
    <cellStyle name="计算 4 6 2 3 3 2" xfId="31178"/>
    <cellStyle name="计算 4 6 2 3 3 2 2" xfId="31179"/>
    <cellStyle name="计算 4 6 2 3 3 2 3" xfId="31180"/>
    <cellStyle name="计算 4 6 2 3 3 3" xfId="31181"/>
    <cellStyle name="计算 4 6 2 3 3 4" xfId="31182"/>
    <cellStyle name="计算 4 6 2 3 4" xfId="31183"/>
    <cellStyle name="计算 4 6 2 3 4 2" xfId="31184"/>
    <cellStyle name="计算 4 6 2 3 4 2 2" xfId="31185"/>
    <cellStyle name="计算 4 6 2 3 4 2 3" xfId="31186"/>
    <cellStyle name="计算 4 6 2 3 4 3" xfId="31187"/>
    <cellStyle name="计算 4 6 2 3 4 4" xfId="31188"/>
    <cellStyle name="计算 4 6 2 3 5" xfId="31189"/>
    <cellStyle name="计算 4 6 2 3 5 2" xfId="31190"/>
    <cellStyle name="计算 4 6 2 3 5 3" xfId="31191"/>
    <cellStyle name="计算 4 6 2 3 6" xfId="31192"/>
    <cellStyle name="计算 4 6 2 3 7" xfId="31193"/>
    <cellStyle name="计算 4 6 2 4" xfId="31194"/>
    <cellStyle name="计算 4 6 2 4 2" xfId="31195"/>
    <cellStyle name="计算 4 6 2 4 2 2" xfId="31196"/>
    <cellStyle name="计算 4 6 2 4 2 2 2" xfId="31197"/>
    <cellStyle name="计算 4 6 2 4 2 2 3" xfId="31198"/>
    <cellStyle name="计算 4 6 2 4 2 3" xfId="31199"/>
    <cellStyle name="计算 4 6 2 4 2 4" xfId="31200"/>
    <cellStyle name="计算 4 6 2 4 3" xfId="31201"/>
    <cellStyle name="计算 4 6 2 4 3 2" xfId="31202"/>
    <cellStyle name="计算 4 6 2 4 3 2 2" xfId="31203"/>
    <cellStyle name="计算 4 6 2 4 3 2 3" xfId="31204"/>
    <cellStyle name="计算 4 6 2 4 3 3" xfId="31205"/>
    <cellStyle name="计算 4 6 2 4 3 4" xfId="31206"/>
    <cellStyle name="计算 4 6 2 4 4" xfId="31207"/>
    <cellStyle name="计算 4 6 2 4 4 2" xfId="31208"/>
    <cellStyle name="计算 4 6 2 4 4 2 2" xfId="31209"/>
    <cellStyle name="计算 4 6 2 4 4 2 3" xfId="31210"/>
    <cellStyle name="计算 4 6 2 4 4 3" xfId="31211"/>
    <cellStyle name="计算 4 6 2 4 4 4" xfId="31212"/>
    <cellStyle name="计算 4 6 2 4 5" xfId="31213"/>
    <cellStyle name="计算 4 6 2 4 5 2" xfId="31214"/>
    <cellStyle name="计算 4 6 2 4 5 3" xfId="31215"/>
    <cellStyle name="计算 4 6 2 4 6" xfId="31216"/>
    <cellStyle name="计算 4 6 2 4 7" xfId="31217"/>
    <cellStyle name="计算 4 6 2 5" xfId="31218"/>
    <cellStyle name="计算 4 6 2 5 2" xfId="31219"/>
    <cellStyle name="计算 4 6 2 5 2 2" xfId="31220"/>
    <cellStyle name="计算 4 6 2 5 2 3" xfId="31221"/>
    <cellStyle name="计算 4 6 2 5 3" xfId="31222"/>
    <cellStyle name="计算 4 6 2 5 4" xfId="31223"/>
    <cellStyle name="计算 4 6 2 6" xfId="31224"/>
    <cellStyle name="计算 4 6 2 6 2" xfId="31225"/>
    <cellStyle name="计算 4 6 2 6 3" xfId="31226"/>
    <cellStyle name="计算 4 6 2 7" xfId="31227"/>
    <cellStyle name="计算 4 6 2 8" xfId="31228"/>
    <cellStyle name="计算 4 6 3" xfId="31229"/>
    <cellStyle name="计算 4 6 3 2" xfId="31230"/>
    <cellStyle name="计算 4 6 3 2 2" xfId="31231"/>
    <cellStyle name="计算 4 6 3 2 2 2" xfId="31232"/>
    <cellStyle name="计算 4 6 3 2 2 3" xfId="31233"/>
    <cellStyle name="计算 4 6 3 2 3" xfId="31234"/>
    <cellStyle name="计算 4 6 3 2 4" xfId="31235"/>
    <cellStyle name="计算 4 6 3 3" xfId="31236"/>
    <cellStyle name="计算 4 6 3 3 2" xfId="31237"/>
    <cellStyle name="计算 4 6 3 3 2 2" xfId="31238"/>
    <cellStyle name="计算 4 6 3 3 2 3" xfId="31239"/>
    <cellStyle name="计算 4 6 3 3 3" xfId="31240"/>
    <cellStyle name="计算 4 6 3 3 4" xfId="31241"/>
    <cellStyle name="计算 4 6 3 4" xfId="31242"/>
    <cellStyle name="计算 4 6 3 4 2" xfId="31243"/>
    <cellStyle name="计算 4 6 3 4 2 2" xfId="31244"/>
    <cellStyle name="计算 4 6 3 4 2 3" xfId="31245"/>
    <cellStyle name="计算 4 6 3 4 3" xfId="31246"/>
    <cellStyle name="计算 4 6 3 4 4" xfId="31247"/>
    <cellStyle name="计算 4 6 3 5" xfId="31248"/>
    <cellStyle name="计算 4 6 3 5 2" xfId="31249"/>
    <cellStyle name="计算 4 6 3 5 3" xfId="31250"/>
    <cellStyle name="计算 4 6 3 6" xfId="31251"/>
    <cellStyle name="计算 4 6 3 7" xfId="31252"/>
    <cellStyle name="计算 4 6 4" xfId="31253"/>
    <cellStyle name="计算 4 6 4 2" xfId="31254"/>
    <cellStyle name="计算 4 6 4 2 2" xfId="31255"/>
    <cellStyle name="计算 4 6 4 2 2 2" xfId="31256"/>
    <cellStyle name="计算 4 6 4 2 2 3" xfId="31257"/>
    <cellStyle name="计算 4 6 4 2 3" xfId="31258"/>
    <cellStyle name="计算 4 6 4 2 4" xfId="31259"/>
    <cellStyle name="计算 4 6 4 3" xfId="31260"/>
    <cellStyle name="计算 4 6 4 3 2" xfId="31261"/>
    <cellStyle name="计算 4 6 4 3 2 2" xfId="31262"/>
    <cellStyle name="计算 4 6 4 3 2 3" xfId="31263"/>
    <cellStyle name="计算 4 6 4 3 3" xfId="31264"/>
    <cellStyle name="计算 4 6 4 3 4" xfId="31265"/>
    <cellStyle name="计算 4 6 4 4" xfId="31266"/>
    <cellStyle name="计算 4 6 4 4 2" xfId="31267"/>
    <cellStyle name="计算 4 6 4 4 2 2" xfId="31268"/>
    <cellStyle name="计算 4 6 4 4 2 3" xfId="31269"/>
    <cellStyle name="计算 4 6 4 4 3" xfId="31270"/>
    <cellStyle name="计算 4 6 4 4 4" xfId="31271"/>
    <cellStyle name="计算 4 6 4 5" xfId="31272"/>
    <cellStyle name="计算 4 6 4 5 2" xfId="31273"/>
    <cellStyle name="计算 4 6 4 5 3" xfId="31274"/>
    <cellStyle name="计算 4 6 4 6" xfId="31275"/>
    <cellStyle name="计算 4 6 4 7" xfId="31276"/>
    <cellStyle name="计算 4 6 5" xfId="31277"/>
    <cellStyle name="计算 4 6 5 2" xfId="31278"/>
    <cellStyle name="计算 4 6 5 2 2" xfId="31279"/>
    <cellStyle name="计算 4 6 5 2 2 2" xfId="31280"/>
    <cellStyle name="计算 4 6 5 2 2 3" xfId="31281"/>
    <cellStyle name="计算 4 6 5 2 3" xfId="31282"/>
    <cellStyle name="计算 4 6 5 2 4" xfId="31283"/>
    <cellStyle name="计算 4 6 5 3" xfId="31284"/>
    <cellStyle name="计算 4 6 5 3 2" xfId="31285"/>
    <cellStyle name="计算 4 6 5 3 2 2" xfId="31286"/>
    <cellStyle name="计算 4 6 5 3 2 3" xfId="31287"/>
    <cellStyle name="计算 4 6 5 3 3" xfId="31288"/>
    <cellStyle name="计算 4 6 5 3 4" xfId="31289"/>
    <cellStyle name="计算 4 6 5 4" xfId="31290"/>
    <cellStyle name="计算 4 6 5 4 2" xfId="31291"/>
    <cellStyle name="计算 4 6 5 4 2 2" xfId="31292"/>
    <cellStyle name="计算 4 6 5 4 2 3" xfId="31293"/>
    <cellStyle name="计算 4 6 5 4 3" xfId="31294"/>
    <cellStyle name="计算 4 6 5 4 4" xfId="31295"/>
    <cellStyle name="计算 4 6 5 5" xfId="31296"/>
    <cellStyle name="计算 4 6 5 5 2" xfId="31297"/>
    <cellStyle name="计算 4 6 5 5 3" xfId="31298"/>
    <cellStyle name="计算 4 6 5 6" xfId="31299"/>
    <cellStyle name="计算 4 6 5 7" xfId="31300"/>
    <cellStyle name="计算 4 6 6" xfId="31301"/>
    <cellStyle name="计算 4 6 6 2" xfId="31302"/>
    <cellStyle name="计算 4 6 6 2 2" xfId="31303"/>
    <cellStyle name="计算 4 6 6 2 3" xfId="31304"/>
    <cellStyle name="计算 4 6 6 3" xfId="31305"/>
    <cellStyle name="计算 4 6 6 4" xfId="31306"/>
    <cellStyle name="计算 4 6 7" xfId="31307"/>
    <cellStyle name="计算 4 6 8" xfId="31308"/>
    <cellStyle name="计算 4 7" xfId="31309"/>
    <cellStyle name="计算 4 7 2" xfId="31310"/>
    <cellStyle name="计算 4 7 2 2" xfId="31311"/>
    <cellStyle name="计算 4 7 2 2 2" xfId="31312"/>
    <cellStyle name="计算 4 7 2 2 3" xfId="31313"/>
    <cellStyle name="计算 4 7 2 3" xfId="31314"/>
    <cellStyle name="计算 4 7 2 4" xfId="31315"/>
    <cellStyle name="计算 4 7 3" xfId="31316"/>
    <cellStyle name="计算 4 7 3 2" xfId="31317"/>
    <cellStyle name="计算 4 7 3 2 2" xfId="31318"/>
    <cellStyle name="计算 4 7 3 2 3" xfId="31319"/>
    <cellStyle name="计算 4 7 3 3" xfId="31320"/>
    <cellStyle name="计算 4 7 3 4" xfId="31321"/>
    <cellStyle name="计算 4 7 4" xfId="31322"/>
    <cellStyle name="计算 4 7 4 2" xfId="31323"/>
    <cellStyle name="计算 4 7 4 2 2" xfId="31324"/>
    <cellStyle name="计算 4 7 4 2 3" xfId="31325"/>
    <cellStyle name="计算 4 7 4 3" xfId="31326"/>
    <cellStyle name="计算 4 7 4 4" xfId="31327"/>
    <cellStyle name="计算 4 7 5" xfId="31328"/>
    <cellStyle name="计算 4 7 5 2" xfId="31329"/>
    <cellStyle name="计算 4 7 5 3" xfId="31330"/>
    <cellStyle name="计算 4 7 6" xfId="31331"/>
    <cellStyle name="计算 4 7 7" xfId="31332"/>
    <cellStyle name="计算 4 8" xfId="31333"/>
    <cellStyle name="计算 4 8 2" xfId="31334"/>
    <cellStyle name="计算 4 8 2 2" xfId="31335"/>
    <cellStyle name="计算 4 8 2 2 2" xfId="31336"/>
    <cellStyle name="计算 4 8 2 2 3" xfId="31337"/>
    <cellStyle name="计算 4 8 2 3" xfId="31338"/>
    <cellStyle name="计算 4 8 2 4" xfId="31339"/>
    <cellStyle name="计算 4 8 3" xfId="31340"/>
    <cellStyle name="计算 4 8 3 2" xfId="31341"/>
    <cellStyle name="计算 4 8 3 2 2" xfId="31342"/>
    <cellStyle name="计算 4 8 3 2 3" xfId="31343"/>
    <cellStyle name="计算 4 8 3 3" xfId="31344"/>
    <cellStyle name="计算 4 8 3 4" xfId="31345"/>
    <cellStyle name="计算 4 8 4" xfId="31346"/>
    <cellStyle name="计算 4 8 4 2" xfId="31347"/>
    <cellStyle name="计算 4 8 4 2 2" xfId="31348"/>
    <cellStyle name="计算 4 8 4 2 3" xfId="31349"/>
    <cellStyle name="计算 4 8 4 3" xfId="31350"/>
    <cellStyle name="计算 4 8 4 4" xfId="31351"/>
    <cellStyle name="计算 4 8 5" xfId="31352"/>
    <cellStyle name="计算 4 8 5 2" xfId="31353"/>
    <cellStyle name="计算 4 8 5 3" xfId="31354"/>
    <cellStyle name="计算 4 8 6" xfId="31355"/>
    <cellStyle name="计算 4 8 7" xfId="31356"/>
    <cellStyle name="计算 4 9" xfId="31357"/>
    <cellStyle name="计算 4 9 2" xfId="31358"/>
    <cellStyle name="计算 4 9 2 2" xfId="31359"/>
    <cellStyle name="计算 4 9 2 2 2" xfId="31360"/>
    <cellStyle name="计算 4 9 2 2 3" xfId="31361"/>
    <cellStyle name="计算 4 9 2 3" xfId="31362"/>
    <cellStyle name="计算 4 9 2 4" xfId="31363"/>
    <cellStyle name="计算 4 9 3" xfId="31364"/>
    <cellStyle name="计算 4 9 3 2" xfId="31365"/>
    <cellStyle name="计算 4 9 3 2 2" xfId="31366"/>
    <cellStyle name="计算 4 9 3 2 3" xfId="31367"/>
    <cellStyle name="计算 4 9 3 3" xfId="31368"/>
    <cellStyle name="计算 4 9 3 4" xfId="31369"/>
    <cellStyle name="计算 4 9 4" xfId="31370"/>
    <cellStyle name="计算 4 9 4 2" xfId="31371"/>
    <cellStyle name="计算 4 9 4 2 2" xfId="31372"/>
    <cellStyle name="计算 4 9 4 2 3" xfId="31373"/>
    <cellStyle name="计算 4 9 4 3" xfId="31374"/>
    <cellStyle name="计算 4 9 4 4" xfId="31375"/>
    <cellStyle name="计算 4 9 5" xfId="31376"/>
    <cellStyle name="计算 4 9 5 2" xfId="31377"/>
    <cellStyle name="计算 4 9 5 3" xfId="31378"/>
    <cellStyle name="计算 4 9 6" xfId="31379"/>
    <cellStyle name="计算 4 9 7" xfId="31380"/>
    <cellStyle name="检查单元格 2" xfId="31381"/>
    <cellStyle name="检查单元格 2 2" xfId="31382"/>
    <cellStyle name="检查单元格 2 3" xfId="31383"/>
    <cellStyle name="检查单元格 2 4" xfId="31384"/>
    <cellStyle name="检查单元格 2 5" xfId="31385"/>
    <cellStyle name="检查单元格 3" xfId="31386"/>
    <cellStyle name="检查单元格 4" xfId="31387"/>
    <cellStyle name="解释性文本 2" xfId="31388"/>
    <cellStyle name="解释性文本 2 2" xfId="31389"/>
    <cellStyle name="解释性文本 2 3" xfId="31390"/>
    <cellStyle name="解释性文本 2 4" xfId="31391"/>
    <cellStyle name="解释性文本 2 5" xfId="31392"/>
    <cellStyle name="解释性文本 3" xfId="31393"/>
    <cellStyle name="解释性文本 4" xfId="31394"/>
    <cellStyle name="警告文本 2" xfId="31395"/>
    <cellStyle name="警告文本 2 2" xfId="31396"/>
    <cellStyle name="警告文本 2 3" xfId="31397"/>
    <cellStyle name="警告文本 2 4" xfId="31398"/>
    <cellStyle name="警告文本 2 5" xfId="31399"/>
    <cellStyle name="警告文本 3" xfId="31400"/>
    <cellStyle name="警告文本 4" xfId="31401"/>
    <cellStyle name="链接单元格 2" xfId="31402"/>
    <cellStyle name="链接单元格 2 2" xfId="31403"/>
    <cellStyle name="链接单元格 2 3" xfId="31404"/>
    <cellStyle name="链接单元格 2 4" xfId="31405"/>
    <cellStyle name="链接单元格 2 5" xfId="31406"/>
    <cellStyle name="链接单元格 3" xfId="31407"/>
    <cellStyle name="链接单元格 4" xfId="31408"/>
    <cellStyle name="普通 2" xfId="31409"/>
    <cellStyle name="千位分隔 2" xfId="31410"/>
    <cellStyle name="千位分隔 2 10" xfId="31411"/>
    <cellStyle name="千位分隔 2 10 2" xfId="31412"/>
    <cellStyle name="千位分隔 2 10 2 2" xfId="31413"/>
    <cellStyle name="千位分隔 2 10 3" xfId="31414"/>
    <cellStyle name="千位分隔 2 10 3 2" xfId="31415"/>
    <cellStyle name="千位分隔 2 10 4" xfId="31416"/>
    <cellStyle name="千位分隔 2 11" xfId="31417"/>
    <cellStyle name="千位分隔 2 2" xfId="31418"/>
    <cellStyle name="千位分隔 2 2 10" xfId="31419"/>
    <cellStyle name="千位分隔 2 2 2" xfId="31420"/>
    <cellStyle name="千位分隔 2 2 2 10" xfId="31421"/>
    <cellStyle name="千位分隔 2 2 2 11" xfId="31422"/>
    <cellStyle name="千位分隔 2 2 2 11 2" xfId="31423"/>
    <cellStyle name="千位分隔 2 2 2 11 2 2" xfId="31424"/>
    <cellStyle name="千位分隔 2 2 2 11 3" xfId="31425"/>
    <cellStyle name="千位分隔 2 2 2 11 3 2" xfId="31426"/>
    <cellStyle name="千位分隔 2 2 2 11 4" xfId="31427"/>
    <cellStyle name="千位分隔 2 2 2 12" xfId="31428"/>
    <cellStyle name="千位分隔 2 2 2 2" xfId="31429"/>
    <cellStyle name="千位分隔 2 2 2 2 2" xfId="31430"/>
    <cellStyle name="千位分隔 2 2 2 2 2 2" xfId="31431"/>
    <cellStyle name="千位分隔 2 2 2 2 2 2 2" xfId="31432"/>
    <cellStyle name="千位分隔 2 2 2 2 2 2 2 2" xfId="31433"/>
    <cellStyle name="千位分隔 2 2 2 2 2 2 3" xfId="31434"/>
    <cellStyle name="千位分隔 2 2 2 2 2 3" xfId="31435"/>
    <cellStyle name="千位分隔 2 2 2 2 2 4" xfId="31436"/>
    <cellStyle name="千位分隔 2 2 2 2 3" xfId="31437"/>
    <cellStyle name="千位分隔 2 2 2 2 3 2" xfId="31438"/>
    <cellStyle name="千位分隔 2 2 2 2 3 2 2" xfId="31439"/>
    <cellStyle name="千位分隔 2 2 2 2 3 3" xfId="31440"/>
    <cellStyle name="千位分隔 2 2 2 2 4" xfId="31441"/>
    <cellStyle name="千位分隔 2 2 2 2 4 2" xfId="31442"/>
    <cellStyle name="千位分隔 2 2 2 3" xfId="31443"/>
    <cellStyle name="千位分隔 2 2 2 3 2" xfId="31444"/>
    <cellStyle name="千位分隔 2 2 2 3 2 2" xfId="31445"/>
    <cellStyle name="千位分隔 2 2 2 3 2 2 2" xfId="31446"/>
    <cellStyle name="千位分隔 2 2 2 3 2 2 2 2" xfId="31447"/>
    <cellStyle name="千位分隔 2 2 2 3 2 2 3" xfId="31448"/>
    <cellStyle name="千位分隔 2 2 2 3 2 3" xfId="31449"/>
    <cellStyle name="千位分隔 2 2 2 3 2 3 2" xfId="31450"/>
    <cellStyle name="千位分隔 2 2 2 3 2 4" xfId="31451"/>
    <cellStyle name="千位分隔 2 2 2 3 3" xfId="31452"/>
    <cellStyle name="千位分隔 2 2 2 3 3 2" xfId="31453"/>
    <cellStyle name="千位分隔 2 2 2 3 3 2 2" xfId="31454"/>
    <cellStyle name="千位分隔 2 2 2 3 3 2 2 2" xfId="31455"/>
    <cellStyle name="千位分隔 2 2 2 3 3 2 3" xfId="31456"/>
    <cellStyle name="千位分隔 2 2 2 3 3 3" xfId="31457"/>
    <cellStyle name="千位分隔 2 2 2 3 3 3 2" xfId="31458"/>
    <cellStyle name="千位分隔 2 2 2 3 3 4" xfId="31459"/>
    <cellStyle name="千位分隔 2 2 2 3 4" xfId="31460"/>
    <cellStyle name="千位分隔 2 2 2 3 4 2" xfId="31461"/>
    <cellStyle name="千位分隔 2 2 2 3 4 2 2" xfId="31462"/>
    <cellStyle name="千位分隔 2 2 2 3 4 3" xfId="31463"/>
    <cellStyle name="千位分隔 2 2 2 4" xfId="31464"/>
    <cellStyle name="千位分隔 2 2 2 4 2" xfId="31465"/>
    <cellStyle name="千位分隔 2 2 2 4 2 2" xfId="31466"/>
    <cellStyle name="千位分隔 2 2 2 4 2 2 2" xfId="31467"/>
    <cellStyle name="千位分隔 2 2 2 4 2 3" xfId="31468"/>
    <cellStyle name="千位分隔 2 2 2 4 3" xfId="31469"/>
    <cellStyle name="千位分隔 2 2 2 4 3 2" xfId="31470"/>
    <cellStyle name="千位分隔 2 2 2 4 4" xfId="31471"/>
    <cellStyle name="千位分隔 2 2 2 5" xfId="31472"/>
    <cellStyle name="千位分隔 2 2 2 5 2" xfId="31473"/>
    <cellStyle name="千位分隔 2 2 2 5 2 2" xfId="31474"/>
    <cellStyle name="千位分隔 2 2 2 5 2 2 2" xfId="31475"/>
    <cellStyle name="千位分隔 2 2 2 5 2 3" xfId="31476"/>
    <cellStyle name="千位分隔 2 2 2 5 3" xfId="31477"/>
    <cellStyle name="千位分隔 2 2 2 5 3 2" xfId="31478"/>
    <cellStyle name="千位分隔 2 2 2 5 4" xfId="31479"/>
    <cellStyle name="千位分隔 2 2 2 6" xfId="31480"/>
    <cellStyle name="千位分隔 2 2 2 6 2" xfId="31481"/>
    <cellStyle name="千位分隔 2 2 2 6 2 2" xfId="31482"/>
    <cellStyle name="千位分隔 2 2 2 6 3" xfId="31483"/>
    <cellStyle name="千位分隔 2 2 2 7" xfId="31484"/>
    <cellStyle name="千位分隔 2 2 2 8" xfId="31485"/>
    <cellStyle name="千位分隔 2 2 2 9" xfId="31486"/>
    <cellStyle name="千位分隔 2 2 2 9 2" xfId="31487"/>
    <cellStyle name="千位分隔 2 2 3" xfId="31488"/>
    <cellStyle name="千位分隔 2 2 3 2" xfId="31489"/>
    <cellStyle name="千位分隔 2 2 3 2 2" xfId="31490"/>
    <cellStyle name="千位分隔 2 2 3 2 2 2" xfId="31491"/>
    <cellStyle name="千位分隔 2 2 3 2 2 2 2" xfId="31492"/>
    <cellStyle name="千位分隔 2 2 3 2 2 3" xfId="31493"/>
    <cellStyle name="千位分隔 2 2 3 2 3" xfId="31494"/>
    <cellStyle name="千位分隔 2 2 3 2 3 2" xfId="31495"/>
    <cellStyle name="千位分隔 2 2 3 2 4" xfId="31496"/>
    <cellStyle name="千位分隔 2 2 3 3" xfId="31497"/>
    <cellStyle name="千位分隔 2 2 3 3 2" xfId="31498"/>
    <cellStyle name="千位分隔 2 2 3 3 2 2" xfId="31499"/>
    <cellStyle name="千位分隔 2 2 3 3 3" xfId="31500"/>
    <cellStyle name="千位分隔 2 2 3 4" xfId="31501"/>
    <cellStyle name="千位分隔 2 2 3 4 2" xfId="31502"/>
    <cellStyle name="千位分隔 2 2 3 5" xfId="31503"/>
    <cellStyle name="千位分隔 2 2 3 6" xfId="31504"/>
    <cellStyle name="千位分隔 2 2 3 7" xfId="31505"/>
    <cellStyle name="千位分隔 2 2 3 7 2" xfId="31506"/>
    <cellStyle name="千位分隔 2 2 3 7 2 2" xfId="31507"/>
    <cellStyle name="千位分隔 2 2 3 7 3" xfId="31508"/>
    <cellStyle name="千位分隔 2 2 3 7 3 2" xfId="31509"/>
    <cellStyle name="千位分隔 2 2 3 7 4" xfId="31510"/>
    <cellStyle name="千位分隔 2 2 3 8" xfId="31511"/>
    <cellStyle name="千位分隔 2 2 4" xfId="31512"/>
    <cellStyle name="千位分隔 2 2 4 2" xfId="31513"/>
    <cellStyle name="千位分隔 2 2 4 2 2" xfId="31514"/>
    <cellStyle name="千位分隔 2 2 4 2 2 2" xfId="31515"/>
    <cellStyle name="千位分隔 2 2 4 2 3" xfId="31516"/>
    <cellStyle name="千位分隔 2 2 4 3" xfId="31517"/>
    <cellStyle name="千位分隔 2 2 4 3 2" xfId="31518"/>
    <cellStyle name="千位分隔 2 2 4 4" xfId="31519"/>
    <cellStyle name="千位分隔 2 2 5" xfId="31520"/>
    <cellStyle name="千位分隔 2 2 5 2" xfId="31521"/>
    <cellStyle name="千位分隔 2 2 5 2 2" xfId="31522"/>
    <cellStyle name="千位分隔 2 2 5 3" xfId="31523"/>
    <cellStyle name="千位分隔 2 2 6" xfId="31524"/>
    <cellStyle name="千位分隔 2 2 6 2" xfId="31525"/>
    <cellStyle name="千位分隔 2 2 7" xfId="31526"/>
    <cellStyle name="千位分隔 2 2 7 2" xfId="31527"/>
    <cellStyle name="千位分隔 2 2 8" xfId="31528"/>
    <cellStyle name="千位分隔 2 2 9" xfId="31529"/>
    <cellStyle name="千位分隔 2 2 9 2" xfId="31530"/>
    <cellStyle name="千位分隔 2 2 9 2 2" xfId="31531"/>
    <cellStyle name="千位分隔 2 2 9 3" xfId="31532"/>
    <cellStyle name="千位分隔 2 2 9 3 2" xfId="31533"/>
    <cellStyle name="千位分隔 2 2 9 4" xfId="31534"/>
    <cellStyle name="千位分隔 2 3" xfId="31535"/>
    <cellStyle name="千位分隔 2 3 2" xfId="31536"/>
    <cellStyle name="千位分隔 2 3 2 2" xfId="31537"/>
    <cellStyle name="千位分隔 2 3 2 2 2" xfId="31538"/>
    <cellStyle name="千位分隔 2 3 2 2 2 2" xfId="31539"/>
    <cellStyle name="千位分隔 2 3 2 2 3" xfId="31540"/>
    <cellStyle name="千位分隔 2 3 2 3" xfId="31541"/>
    <cellStyle name="千位分隔 2 3 2 3 2" xfId="31542"/>
    <cellStyle name="千位分隔 2 3 2 4" xfId="31543"/>
    <cellStyle name="千位分隔 2 3 3" xfId="31544"/>
    <cellStyle name="千位分隔 2 3 3 2" xfId="31545"/>
    <cellStyle name="千位分隔 2 3 3 2 2" xfId="31546"/>
    <cellStyle name="千位分隔 2 3 3 2 2 2" xfId="31547"/>
    <cellStyle name="千位分隔 2 3 3 2 3" xfId="31548"/>
    <cellStyle name="千位分隔 2 3 3 3" xfId="31549"/>
    <cellStyle name="千位分隔 2 3 3 3 2" xfId="31550"/>
    <cellStyle name="千位分隔 2 3 3 4" xfId="31551"/>
    <cellStyle name="千位分隔 2 3 4" xfId="31552"/>
    <cellStyle name="千位分隔 2 3 4 2" xfId="31553"/>
    <cellStyle name="千位分隔 2 3 4 2 2" xfId="31554"/>
    <cellStyle name="千位分隔 2 3 4 3" xfId="31555"/>
    <cellStyle name="千位分隔 2 3 5" xfId="31556"/>
    <cellStyle name="千位分隔 2 3 5 2" xfId="31557"/>
    <cellStyle name="千位分隔 2 3 6" xfId="31558"/>
    <cellStyle name="千位分隔 2 3 7" xfId="31559"/>
    <cellStyle name="千位分隔 2 3 7 2" xfId="31560"/>
    <cellStyle name="千位分隔 2 3 7 2 2" xfId="31561"/>
    <cellStyle name="千位分隔 2 3 7 2 2 2" xfId="31562"/>
    <cellStyle name="千位分隔 2 3 7 2 3" xfId="31563"/>
    <cellStyle name="千位分隔 2 3 7 2 3 2" xfId="31564"/>
    <cellStyle name="千位分隔 2 3 7 2 4" xfId="31565"/>
    <cellStyle name="千位分隔 2 3 7 3" xfId="31566"/>
    <cellStyle name="千位分隔 2 3 8" xfId="31567"/>
    <cellStyle name="千位分隔 2 3 8 2" xfId="31568"/>
    <cellStyle name="千位分隔 2 3 8 2 2" xfId="31569"/>
    <cellStyle name="千位分隔 2 3 8 3" xfId="31570"/>
    <cellStyle name="千位分隔 2 3 8 3 2" xfId="31571"/>
    <cellStyle name="千位分隔 2 3 8 4" xfId="31572"/>
    <cellStyle name="千位分隔 2 3 9" xfId="31573"/>
    <cellStyle name="千位分隔 2 4" xfId="31574"/>
    <cellStyle name="千位分隔 2 4 2" xfId="31575"/>
    <cellStyle name="千位分隔 2 4 2 2" xfId="31576"/>
    <cellStyle name="千位分隔 2 4 2 2 2" xfId="31577"/>
    <cellStyle name="千位分隔 2 4 2 2 2 2" xfId="31578"/>
    <cellStyle name="千位分隔 2 4 2 2 3" xfId="31579"/>
    <cellStyle name="千位分隔 2 4 2 3" xfId="31580"/>
    <cellStyle name="千位分隔 2 4 2 3 2" xfId="31581"/>
    <cellStyle name="千位分隔 2 4 2 4" xfId="31582"/>
    <cellStyle name="千位分隔 2 4 3" xfId="31583"/>
    <cellStyle name="千位分隔 2 4 3 2" xfId="31584"/>
    <cellStyle name="千位分隔 2 4 3 2 2" xfId="31585"/>
    <cellStyle name="千位分隔 2 4 3 2 2 2" xfId="31586"/>
    <cellStyle name="千位分隔 2 4 3 2 3" xfId="31587"/>
    <cellStyle name="千位分隔 2 4 3 3" xfId="31588"/>
    <cellStyle name="千位分隔 2 4 3 3 2" xfId="31589"/>
    <cellStyle name="千位分隔 2 4 3 4" xfId="31590"/>
    <cellStyle name="千位分隔 2 4 4" xfId="31591"/>
    <cellStyle name="千位分隔 2 4 4 2" xfId="31592"/>
    <cellStyle name="千位分隔 2 4 4 2 2" xfId="31593"/>
    <cellStyle name="千位分隔 2 4 4 3" xfId="31594"/>
    <cellStyle name="千位分隔 2 5" xfId="31595"/>
    <cellStyle name="千位分隔 2 5 2" xfId="31596"/>
    <cellStyle name="千位分隔 2 5 2 2" xfId="31597"/>
    <cellStyle name="千位分隔 2 5 2 2 2" xfId="31598"/>
    <cellStyle name="千位分隔 2 5 2 3" xfId="31599"/>
    <cellStyle name="千位分隔 2 5 3" xfId="31600"/>
    <cellStyle name="千位分隔 2 5 3 2" xfId="31601"/>
    <cellStyle name="千位分隔 2 5 4" xfId="31602"/>
    <cellStyle name="千位分隔 2 6" xfId="31603"/>
    <cellStyle name="千位分隔 2 6 2" xfId="31604"/>
    <cellStyle name="千位分隔 2 6 2 2" xfId="31605"/>
    <cellStyle name="千位分隔 2 6 2 2 2" xfId="31606"/>
    <cellStyle name="千位分隔 2 6 2 3" xfId="31607"/>
    <cellStyle name="千位分隔 2 6 3" xfId="31608"/>
    <cellStyle name="千位分隔 2 6 3 2" xfId="31609"/>
    <cellStyle name="千位分隔 2 6 4" xfId="31610"/>
    <cellStyle name="千位分隔 2 7" xfId="31611"/>
    <cellStyle name="千位分隔 2 8" xfId="31612"/>
    <cellStyle name="千位分隔 2 8 2" xfId="31613"/>
    <cellStyle name="千位分隔 2 9" xfId="31614"/>
    <cellStyle name="千位分隔 3" xfId="31615"/>
    <cellStyle name="千位分隔 3 2" xfId="31616"/>
    <cellStyle name="千位分隔 3 2 2" xfId="31617"/>
    <cellStyle name="千位分隔 3 2 2 2" xfId="31618"/>
    <cellStyle name="千位分隔 3 2 2 2 2" xfId="31619"/>
    <cellStyle name="千位分隔 3 2 2 2 2 2" xfId="31620"/>
    <cellStyle name="千位分隔 3 2 2 2 3" xfId="31621"/>
    <cellStyle name="千位分隔 3 2 2 2 3 2" xfId="31622"/>
    <cellStyle name="千位分隔 3 2 2 2 4" xfId="31623"/>
    <cellStyle name="千位分隔 3 2 2 3" xfId="31624"/>
    <cellStyle name="千位分隔 3 2 3" xfId="31625"/>
    <cellStyle name="千位分隔 3 2 3 2" xfId="31626"/>
    <cellStyle name="千位分隔 3 2 3 2 2" xfId="31627"/>
    <cellStyle name="千位分隔 3 2 3 2 2 2" xfId="31628"/>
    <cellStyle name="千位分隔 3 2 3 2 3" xfId="31629"/>
    <cellStyle name="千位分隔 3 2 3 2 3 2" xfId="31630"/>
    <cellStyle name="千位分隔 3 2 3 2 4" xfId="31631"/>
    <cellStyle name="千位分隔 3 2 3 3" xfId="31632"/>
    <cellStyle name="千位分隔 3 2 4" xfId="31633"/>
    <cellStyle name="千位分隔 3 2 4 2" xfId="31634"/>
    <cellStyle name="千位分隔 3 2 5" xfId="31635"/>
    <cellStyle name="千位分隔 3 2 5 2" xfId="31636"/>
    <cellStyle name="千位分隔 3 2 5 2 2" xfId="31637"/>
    <cellStyle name="千位分隔 3 2 5 3" xfId="31638"/>
    <cellStyle name="千位分隔 3 2 5 3 2" xfId="31639"/>
    <cellStyle name="千位分隔 3 2 5 4" xfId="31640"/>
    <cellStyle name="千位分隔 3 2 6" xfId="31641"/>
    <cellStyle name="千位分隔 3 3" xfId="31642"/>
    <cellStyle name="千位分隔 3 3 2" xfId="31643"/>
    <cellStyle name="千位分隔 3 3 2 2" xfId="31644"/>
    <cellStyle name="千位分隔 3 3 2 2 2" xfId="31645"/>
    <cellStyle name="千位分隔 3 3 2 2 2 2" xfId="31646"/>
    <cellStyle name="千位分隔 3 3 2 2 3" xfId="31647"/>
    <cellStyle name="千位分隔 3 3 2 2 3 2" xfId="31648"/>
    <cellStyle name="千位分隔 3 3 2 2 4" xfId="31649"/>
    <cellStyle name="千位分隔 3 3 2 3" xfId="31650"/>
    <cellStyle name="千位分隔 3 3 3" xfId="31651"/>
    <cellStyle name="千位分隔 3 3 3 2" xfId="31652"/>
    <cellStyle name="千位分隔 3 3 3 2 2" xfId="31653"/>
    <cellStyle name="千位分隔 3 3 3 3" xfId="31654"/>
    <cellStyle name="千位分隔 3 3 3 3 2" xfId="31655"/>
    <cellStyle name="千位分隔 3 3 3 4" xfId="31656"/>
    <cellStyle name="千位分隔 3 3 4" xfId="31657"/>
    <cellStyle name="千位分隔 3 4" xfId="31658"/>
    <cellStyle name="千位分隔 3 4 2" xfId="31659"/>
    <cellStyle name="千位分隔 3 5" xfId="31660"/>
    <cellStyle name="千位分隔 3 5 2" xfId="31661"/>
    <cellStyle name="千位分隔 3 5 2 2" xfId="31662"/>
    <cellStyle name="千位分隔 3 5 3" xfId="31663"/>
    <cellStyle name="千位分隔 3 5 3 2" xfId="31664"/>
    <cellStyle name="千位分隔 3 5 4" xfId="31665"/>
    <cellStyle name="千位分隔 3 6" xfId="31666"/>
    <cellStyle name="千位分隔 4" xfId="31667"/>
    <cellStyle name="千位分隔 4 2" xfId="31668"/>
    <cellStyle name="千位分隔 5" xfId="31669"/>
    <cellStyle name="千位分隔 5 2" xfId="31670"/>
    <cellStyle name="千位分隔 6" xfId="31671"/>
    <cellStyle name="千位分隔 7" xfId="31672"/>
    <cellStyle name="千位分隔 7 2" xfId="31673"/>
    <cellStyle name="千位分隔[0] 2" xfId="31674"/>
    <cellStyle name="千位分隔[0] 2 2" xfId="31675"/>
    <cellStyle name="千位分隔[0] 2 2 2" xfId="31676"/>
    <cellStyle name="千位分隔[0] 2 2 2 2" xfId="31677"/>
    <cellStyle name="千位分隔[0] 2 2 3" xfId="31678"/>
    <cellStyle name="千位分隔[0] 2 3" xfId="31679"/>
    <cellStyle name="千位分隔[0] 2 3 2" xfId="31680"/>
    <cellStyle name="千位分隔[0] 2 4" xfId="31681"/>
    <cellStyle name="强调文字颜色 1 2" xfId="31682"/>
    <cellStyle name="强调文字颜色 1 2 2" xfId="31683"/>
    <cellStyle name="强调文字颜色 1 2 3" xfId="31684"/>
    <cellStyle name="强调文字颜色 1 2 4" xfId="31685"/>
    <cellStyle name="强调文字颜色 1 2 5" xfId="31686"/>
    <cellStyle name="强调文字颜色 1 3" xfId="31687"/>
    <cellStyle name="强调文字颜色 1 4" xfId="31688"/>
    <cellStyle name="强调文字颜色 2 2" xfId="31689"/>
    <cellStyle name="强调文字颜色 2 2 2" xfId="31690"/>
    <cellStyle name="强调文字颜色 2 2 3" xfId="31691"/>
    <cellStyle name="强调文字颜色 2 2 4" xfId="31692"/>
    <cellStyle name="强调文字颜色 2 2 5" xfId="31693"/>
    <cellStyle name="强调文字颜色 2 3" xfId="31694"/>
    <cellStyle name="强调文字颜色 2 4" xfId="31695"/>
    <cellStyle name="强调文字颜色 3 2" xfId="31696"/>
    <cellStyle name="强调文字颜色 3 2 2" xfId="31697"/>
    <cellStyle name="强调文字颜色 3 2 3" xfId="31698"/>
    <cellStyle name="强调文字颜色 3 2 4" xfId="31699"/>
    <cellStyle name="强调文字颜色 3 2 5" xfId="31700"/>
    <cellStyle name="强调文字颜色 3 3" xfId="31701"/>
    <cellStyle name="强调文字颜色 3 4" xfId="31702"/>
    <cellStyle name="强调文字颜色 4 2" xfId="31703"/>
    <cellStyle name="强调文字颜色 4 2 2" xfId="31704"/>
    <cellStyle name="强调文字颜色 4 2 3" xfId="31705"/>
    <cellStyle name="强调文字颜色 4 2 4" xfId="31706"/>
    <cellStyle name="强调文字颜色 4 2 5" xfId="31707"/>
    <cellStyle name="强调文字颜色 4 3" xfId="31708"/>
    <cellStyle name="强调文字颜色 4 4" xfId="31709"/>
    <cellStyle name="强调文字颜色 5 2" xfId="31710"/>
    <cellStyle name="强调文字颜色 5 2 2" xfId="31711"/>
    <cellStyle name="强调文字颜色 5 2 3" xfId="31712"/>
    <cellStyle name="强调文字颜色 5 2 4" xfId="31713"/>
    <cellStyle name="强调文字颜色 5 2 5" xfId="31714"/>
    <cellStyle name="强调文字颜色 5 3" xfId="31715"/>
    <cellStyle name="强调文字颜色 5 4" xfId="31716"/>
    <cellStyle name="强调文字颜色 6 2" xfId="31717"/>
    <cellStyle name="强调文字颜色 6 2 2" xfId="31718"/>
    <cellStyle name="强调文字颜色 6 2 3" xfId="31719"/>
    <cellStyle name="强调文字颜色 6 2 4" xfId="31720"/>
    <cellStyle name="强调文字颜色 6 2 5" xfId="31721"/>
    <cellStyle name="强调文字颜色 6 3" xfId="31722"/>
    <cellStyle name="强调文字颜色 6 4" xfId="31723"/>
    <cellStyle name="适中 2" xfId="31724"/>
    <cellStyle name="适中 2 2" xfId="31725"/>
    <cellStyle name="适中 2 3" xfId="31726"/>
    <cellStyle name="适中 2 4" xfId="31727"/>
    <cellStyle name="适中 2 5" xfId="31728"/>
    <cellStyle name="适中 3" xfId="31729"/>
    <cellStyle name="适中 4" xfId="31730"/>
    <cellStyle name="输出 2" xfId="31731"/>
    <cellStyle name="输出 2 2" xfId="31732"/>
    <cellStyle name="输出 2 3" xfId="31733"/>
    <cellStyle name="输出 2 4" xfId="31734"/>
    <cellStyle name="输出 2 5" xfId="31735"/>
    <cellStyle name="输出 2 5 10" xfId="31736"/>
    <cellStyle name="输出 2 5 11" xfId="31737"/>
    <cellStyle name="输出 2 5 2" xfId="31738"/>
    <cellStyle name="输出 2 5 2 10" xfId="31739"/>
    <cellStyle name="输出 2 5 2 11" xfId="31740"/>
    <cellStyle name="输出 2 5 2 2" xfId="31741"/>
    <cellStyle name="输出 2 5 2 2 2" xfId="31742"/>
    <cellStyle name="输出 2 5 2 2 2 2" xfId="31743"/>
    <cellStyle name="输出 2 5 2 2 2 2 2" xfId="31744"/>
    <cellStyle name="输出 2 5 2 2 2 2 2 2" xfId="31745"/>
    <cellStyle name="输出 2 5 2 2 2 2 2 2 2" xfId="31746"/>
    <cellStyle name="输出 2 5 2 2 2 2 2 2 3" xfId="31747"/>
    <cellStyle name="输出 2 5 2 2 2 2 2 3" xfId="31748"/>
    <cellStyle name="输出 2 5 2 2 2 2 2 4" xfId="31749"/>
    <cellStyle name="输出 2 5 2 2 2 2 3" xfId="31750"/>
    <cellStyle name="输出 2 5 2 2 2 2 3 2" xfId="31751"/>
    <cellStyle name="输出 2 5 2 2 2 2 3 3" xfId="31752"/>
    <cellStyle name="输出 2 5 2 2 2 2 4" xfId="31753"/>
    <cellStyle name="输出 2 5 2 2 2 2 5" xfId="31754"/>
    <cellStyle name="输出 2 5 2 2 2 3" xfId="31755"/>
    <cellStyle name="输出 2 5 2 2 2 3 2" xfId="31756"/>
    <cellStyle name="输出 2 5 2 2 2 3 2 2" xfId="31757"/>
    <cellStyle name="输出 2 5 2 2 2 3 2 2 2" xfId="31758"/>
    <cellStyle name="输出 2 5 2 2 2 3 2 2 3" xfId="31759"/>
    <cellStyle name="输出 2 5 2 2 2 3 2 3" xfId="31760"/>
    <cellStyle name="输出 2 5 2 2 2 3 2 4" xfId="31761"/>
    <cellStyle name="输出 2 5 2 2 2 3 3" xfId="31762"/>
    <cellStyle name="输出 2 5 2 2 2 3 3 2" xfId="31763"/>
    <cellStyle name="输出 2 5 2 2 2 3 3 3" xfId="31764"/>
    <cellStyle name="输出 2 5 2 2 2 3 4" xfId="31765"/>
    <cellStyle name="输出 2 5 2 2 2 3 5" xfId="31766"/>
    <cellStyle name="输出 2 5 2 2 2 4" xfId="31767"/>
    <cellStyle name="输出 2 5 2 2 2 4 2" xfId="31768"/>
    <cellStyle name="输出 2 5 2 2 2 4 2 2" xfId="31769"/>
    <cellStyle name="输出 2 5 2 2 2 4 2 2 2" xfId="31770"/>
    <cellStyle name="输出 2 5 2 2 2 4 2 2 3" xfId="31771"/>
    <cellStyle name="输出 2 5 2 2 2 4 2 3" xfId="31772"/>
    <cellStyle name="输出 2 5 2 2 2 4 2 4" xfId="31773"/>
    <cellStyle name="输出 2 5 2 2 2 4 3" xfId="31774"/>
    <cellStyle name="输出 2 5 2 2 2 4 3 2" xfId="31775"/>
    <cellStyle name="输出 2 5 2 2 2 4 3 3" xfId="31776"/>
    <cellStyle name="输出 2 5 2 2 2 4 4" xfId="31777"/>
    <cellStyle name="输出 2 5 2 2 2 4 5" xfId="31778"/>
    <cellStyle name="输出 2 5 2 2 2 5" xfId="31779"/>
    <cellStyle name="输出 2 5 2 2 2 5 2" xfId="31780"/>
    <cellStyle name="输出 2 5 2 2 2 5 2 2" xfId="31781"/>
    <cellStyle name="输出 2 5 2 2 2 5 2 3" xfId="31782"/>
    <cellStyle name="输出 2 5 2 2 2 5 3" xfId="31783"/>
    <cellStyle name="输出 2 5 2 2 2 5 4" xfId="31784"/>
    <cellStyle name="输出 2 5 2 2 2 6" xfId="31785"/>
    <cellStyle name="输出 2 5 2 2 2 7" xfId="31786"/>
    <cellStyle name="输出 2 5 2 2 3" xfId="31787"/>
    <cellStyle name="输出 2 5 2 2 3 2" xfId="31788"/>
    <cellStyle name="输出 2 5 2 2 3 2 2" xfId="31789"/>
    <cellStyle name="输出 2 5 2 2 3 2 2 2" xfId="31790"/>
    <cellStyle name="输出 2 5 2 2 3 2 2 3" xfId="31791"/>
    <cellStyle name="输出 2 5 2 2 3 2 3" xfId="31792"/>
    <cellStyle name="输出 2 5 2 2 3 2 4" xfId="31793"/>
    <cellStyle name="输出 2 5 2 2 3 3" xfId="31794"/>
    <cellStyle name="输出 2 5 2 2 3 3 2" xfId="31795"/>
    <cellStyle name="输出 2 5 2 2 3 3 3" xfId="31796"/>
    <cellStyle name="输出 2 5 2 2 3 4" xfId="31797"/>
    <cellStyle name="输出 2 5 2 2 3 5" xfId="31798"/>
    <cellStyle name="输出 2 5 2 2 4" xfId="31799"/>
    <cellStyle name="输出 2 5 2 2 4 2" xfId="31800"/>
    <cellStyle name="输出 2 5 2 2 4 2 2" xfId="31801"/>
    <cellStyle name="输出 2 5 2 2 4 2 2 2" xfId="31802"/>
    <cellStyle name="输出 2 5 2 2 4 2 2 3" xfId="31803"/>
    <cellStyle name="输出 2 5 2 2 4 2 3" xfId="31804"/>
    <cellStyle name="输出 2 5 2 2 4 2 4" xfId="31805"/>
    <cellStyle name="输出 2 5 2 2 4 3" xfId="31806"/>
    <cellStyle name="输出 2 5 2 2 4 3 2" xfId="31807"/>
    <cellStyle name="输出 2 5 2 2 4 3 3" xfId="31808"/>
    <cellStyle name="输出 2 5 2 2 4 4" xfId="31809"/>
    <cellStyle name="输出 2 5 2 2 4 5" xfId="31810"/>
    <cellStyle name="输出 2 5 2 2 5" xfId="31811"/>
    <cellStyle name="输出 2 5 2 2 5 2" xfId="31812"/>
    <cellStyle name="输出 2 5 2 2 5 2 2" xfId="31813"/>
    <cellStyle name="输出 2 5 2 2 5 2 2 2" xfId="31814"/>
    <cellStyle name="输出 2 5 2 2 5 2 2 3" xfId="31815"/>
    <cellStyle name="输出 2 5 2 2 5 2 3" xfId="31816"/>
    <cellStyle name="输出 2 5 2 2 5 2 4" xfId="31817"/>
    <cellStyle name="输出 2 5 2 2 5 3" xfId="31818"/>
    <cellStyle name="输出 2 5 2 2 5 3 2" xfId="31819"/>
    <cellStyle name="输出 2 5 2 2 5 3 3" xfId="31820"/>
    <cellStyle name="输出 2 5 2 2 5 4" xfId="31821"/>
    <cellStyle name="输出 2 5 2 2 5 5" xfId="31822"/>
    <cellStyle name="输出 2 5 2 2 6" xfId="31823"/>
    <cellStyle name="输出 2 5 2 2 6 2" xfId="31824"/>
    <cellStyle name="输出 2 5 2 2 6 2 2" xfId="31825"/>
    <cellStyle name="输出 2 5 2 2 6 2 3" xfId="31826"/>
    <cellStyle name="输出 2 5 2 2 6 3" xfId="31827"/>
    <cellStyle name="输出 2 5 2 2 6 4" xfId="31828"/>
    <cellStyle name="输出 2 5 2 2 7" xfId="31829"/>
    <cellStyle name="输出 2 5 2 2 8" xfId="31830"/>
    <cellStyle name="输出 2 5 2 3" xfId="31831"/>
    <cellStyle name="输出 2 5 2 3 2" xfId="31832"/>
    <cellStyle name="输出 2 5 2 3 2 2" xfId="31833"/>
    <cellStyle name="输出 2 5 2 3 2 2 2" xfId="31834"/>
    <cellStyle name="输出 2 5 2 3 2 2 2 2" xfId="31835"/>
    <cellStyle name="输出 2 5 2 3 2 2 2 2 2" xfId="31836"/>
    <cellStyle name="输出 2 5 2 3 2 2 2 2 3" xfId="31837"/>
    <cellStyle name="输出 2 5 2 3 2 2 2 3" xfId="31838"/>
    <cellStyle name="输出 2 5 2 3 2 2 2 4" xfId="31839"/>
    <cellStyle name="输出 2 5 2 3 2 2 3" xfId="31840"/>
    <cellStyle name="输出 2 5 2 3 2 2 3 2" xfId="31841"/>
    <cellStyle name="输出 2 5 2 3 2 2 3 3" xfId="31842"/>
    <cellStyle name="输出 2 5 2 3 2 2 4" xfId="31843"/>
    <cellStyle name="输出 2 5 2 3 2 2 5" xfId="31844"/>
    <cellStyle name="输出 2 5 2 3 2 3" xfId="31845"/>
    <cellStyle name="输出 2 5 2 3 2 3 2" xfId="31846"/>
    <cellStyle name="输出 2 5 2 3 2 3 2 2" xfId="31847"/>
    <cellStyle name="输出 2 5 2 3 2 3 2 2 2" xfId="31848"/>
    <cellStyle name="输出 2 5 2 3 2 3 2 2 3" xfId="31849"/>
    <cellStyle name="输出 2 5 2 3 2 3 2 3" xfId="31850"/>
    <cellStyle name="输出 2 5 2 3 2 3 2 4" xfId="31851"/>
    <cellStyle name="输出 2 5 2 3 2 3 3" xfId="31852"/>
    <cellStyle name="输出 2 5 2 3 2 3 3 2" xfId="31853"/>
    <cellStyle name="输出 2 5 2 3 2 3 3 3" xfId="31854"/>
    <cellStyle name="输出 2 5 2 3 2 3 4" xfId="31855"/>
    <cellStyle name="输出 2 5 2 3 2 3 5" xfId="31856"/>
    <cellStyle name="输出 2 5 2 3 2 4" xfId="31857"/>
    <cellStyle name="输出 2 5 2 3 2 4 2" xfId="31858"/>
    <cellStyle name="输出 2 5 2 3 2 4 2 2" xfId="31859"/>
    <cellStyle name="输出 2 5 2 3 2 4 2 2 2" xfId="31860"/>
    <cellStyle name="输出 2 5 2 3 2 4 2 2 3" xfId="31861"/>
    <cellStyle name="输出 2 5 2 3 2 4 2 3" xfId="31862"/>
    <cellStyle name="输出 2 5 2 3 2 4 2 4" xfId="31863"/>
    <cellStyle name="输出 2 5 2 3 2 4 3" xfId="31864"/>
    <cellStyle name="输出 2 5 2 3 2 4 3 2" xfId="31865"/>
    <cellStyle name="输出 2 5 2 3 2 4 3 3" xfId="31866"/>
    <cellStyle name="输出 2 5 2 3 2 4 4" xfId="31867"/>
    <cellStyle name="输出 2 5 2 3 2 4 5" xfId="31868"/>
    <cellStyle name="输出 2 5 2 3 2 5" xfId="31869"/>
    <cellStyle name="输出 2 5 2 3 2 5 2" xfId="31870"/>
    <cellStyle name="输出 2 5 2 3 2 5 2 2" xfId="31871"/>
    <cellStyle name="输出 2 5 2 3 2 5 2 3" xfId="31872"/>
    <cellStyle name="输出 2 5 2 3 2 5 3" xfId="31873"/>
    <cellStyle name="输出 2 5 2 3 2 5 4" xfId="31874"/>
    <cellStyle name="输出 2 5 2 3 2 6" xfId="31875"/>
    <cellStyle name="输出 2 5 2 3 2 7" xfId="31876"/>
    <cellStyle name="输出 2 5 2 3 3" xfId="31877"/>
    <cellStyle name="输出 2 5 2 3 3 2" xfId="31878"/>
    <cellStyle name="输出 2 5 2 3 3 2 2" xfId="31879"/>
    <cellStyle name="输出 2 5 2 3 3 2 2 2" xfId="31880"/>
    <cellStyle name="输出 2 5 2 3 3 2 2 3" xfId="31881"/>
    <cellStyle name="输出 2 5 2 3 3 2 3" xfId="31882"/>
    <cellStyle name="输出 2 5 2 3 3 2 4" xfId="31883"/>
    <cellStyle name="输出 2 5 2 3 3 3" xfId="31884"/>
    <cellStyle name="输出 2 5 2 3 3 3 2" xfId="31885"/>
    <cellStyle name="输出 2 5 2 3 3 3 3" xfId="31886"/>
    <cellStyle name="输出 2 5 2 3 3 4" xfId="31887"/>
    <cellStyle name="输出 2 5 2 3 3 5" xfId="31888"/>
    <cellStyle name="输出 2 5 2 3 4" xfId="31889"/>
    <cellStyle name="输出 2 5 2 3 4 2" xfId="31890"/>
    <cellStyle name="输出 2 5 2 3 4 2 2" xfId="31891"/>
    <cellStyle name="输出 2 5 2 3 4 2 2 2" xfId="31892"/>
    <cellStyle name="输出 2 5 2 3 4 2 2 3" xfId="31893"/>
    <cellStyle name="输出 2 5 2 3 4 2 3" xfId="31894"/>
    <cellStyle name="输出 2 5 2 3 4 2 4" xfId="31895"/>
    <cellStyle name="输出 2 5 2 3 4 3" xfId="31896"/>
    <cellStyle name="输出 2 5 2 3 4 3 2" xfId="31897"/>
    <cellStyle name="输出 2 5 2 3 4 3 3" xfId="31898"/>
    <cellStyle name="输出 2 5 2 3 4 4" xfId="31899"/>
    <cellStyle name="输出 2 5 2 3 4 5" xfId="31900"/>
    <cellStyle name="输出 2 5 2 3 5" xfId="31901"/>
    <cellStyle name="输出 2 5 2 3 5 2" xfId="31902"/>
    <cellStyle name="输出 2 5 2 3 5 2 2" xfId="31903"/>
    <cellStyle name="输出 2 5 2 3 5 2 2 2" xfId="31904"/>
    <cellStyle name="输出 2 5 2 3 5 2 2 3" xfId="31905"/>
    <cellStyle name="输出 2 5 2 3 5 2 3" xfId="31906"/>
    <cellStyle name="输出 2 5 2 3 5 2 4" xfId="31907"/>
    <cellStyle name="输出 2 5 2 3 5 3" xfId="31908"/>
    <cellStyle name="输出 2 5 2 3 5 3 2" xfId="31909"/>
    <cellStyle name="输出 2 5 2 3 5 3 3" xfId="31910"/>
    <cellStyle name="输出 2 5 2 3 5 4" xfId="31911"/>
    <cellStyle name="输出 2 5 2 3 5 5" xfId="31912"/>
    <cellStyle name="输出 2 5 2 3 6" xfId="31913"/>
    <cellStyle name="输出 2 5 2 3 6 2" xfId="31914"/>
    <cellStyle name="输出 2 5 2 3 6 2 2" xfId="31915"/>
    <cellStyle name="输出 2 5 2 3 6 2 3" xfId="31916"/>
    <cellStyle name="输出 2 5 2 3 6 3" xfId="31917"/>
    <cellStyle name="输出 2 5 2 3 6 4" xfId="31918"/>
    <cellStyle name="输出 2 5 2 3 7" xfId="31919"/>
    <cellStyle name="输出 2 5 2 3 8" xfId="31920"/>
    <cellStyle name="输出 2 5 2 4" xfId="31921"/>
    <cellStyle name="输出 2 5 2 4 2" xfId="31922"/>
    <cellStyle name="输出 2 5 2 4 2 2" xfId="31923"/>
    <cellStyle name="输出 2 5 2 4 2 2 2" xfId="31924"/>
    <cellStyle name="输出 2 5 2 4 2 2 2 2" xfId="31925"/>
    <cellStyle name="输出 2 5 2 4 2 2 2 2 2" xfId="31926"/>
    <cellStyle name="输出 2 5 2 4 2 2 2 2 3" xfId="31927"/>
    <cellStyle name="输出 2 5 2 4 2 2 2 3" xfId="31928"/>
    <cellStyle name="输出 2 5 2 4 2 2 2 4" xfId="31929"/>
    <cellStyle name="输出 2 5 2 4 2 2 3" xfId="31930"/>
    <cellStyle name="输出 2 5 2 4 2 2 3 2" xfId="31931"/>
    <cellStyle name="输出 2 5 2 4 2 2 3 3" xfId="31932"/>
    <cellStyle name="输出 2 5 2 4 2 2 4" xfId="31933"/>
    <cellStyle name="输出 2 5 2 4 2 2 5" xfId="31934"/>
    <cellStyle name="输出 2 5 2 4 2 3" xfId="31935"/>
    <cellStyle name="输出 2 5 2 4 2 3 2" xfId="31936"/>
    <cellStyle name="输出 2 5 2 4 2 3 2 2" xfId="31937"/>
    <cellStyle name="输出 2 5 2 4 2 3 2 2 2" xfId="31938"/>
    <cellStyle name="输出 2 5 2 4 2 3 2 2 3" xfId="31939"/>
    <cellStyle name="输出 2 5 2 4 2 3 2 3" xfId="31940"/>
    <cellStyle name="输出 2 5 2 4 2 3 2 4" xfId="31941"/>
    <cellStyle name="输出 2 5 2 4 2 3 3" xfId="31942"/>
    <cellStyle name="输出 2 5 2 4 2 3 3 2" xfId="31943"/>
    <cellStyle name="输出 2 5 2 4 2 3 3 3" xfId="31944"/>
    <cellStyle name="输出 2 5 2 4 2 3 4" xfId="31945"/>
    <cellStyle name="输出 2 5 2 4 2 3 5" xfId="31946"/>
    <cellStyle name="输出 2 5 2 4 2 4" xfId="31947"/>
    <cellStyle name="输出 2 5 2 4 2 4 2" xfId="31948"/>
    <cellStyle name="输出 2 5 2 4 2 4 2 2" xfId="31949"/>
    <cellStyle name="输出 2 5 2 4 2 4 2 2 2" xfId="31950"/>
    <cellStyle name="输出 2 5 2 4 2 4 2 2 3" xfId="31951"/>
    <cellStyle name="输出 2 5 2 4 2 4 2 3" xfId="31952"/>
    <cellStyle name="输出 2 5 2 4 2 4 2 4" xfId="31953"/>
    <cellStyle name="输出 2 5 2 4 2 4 3" xfId="31954"/>
    <cellStyle name="输出 2 5 2 4 2 4 3 2" xfId="31955"/>
    <cellStyle name="输出 2 5 2 4 2 4 3 3" xfId="31956"/>
    <cellStyle name="输出 2 5 2 4 2 4 4" xfId="31957"/>
    <cellStyle name="输出 2 5 2 4 2 4 5" xfId="31958"/>
    <cellStyle name="输出 2 5 2 4 2 5" xfId="31959"/>
    <cellStyle name="输出 2 5 2 4 2 5 2" xfId="31960"/>
    <cellStyle name="输出 2 5 2 4 2 5 2 2" xfId="31961"/>
    <cellStyle name="输出 2 5 2 4 2 5 2 3" xfId="31962"/>
    <cellStyle name="输出 2 5 2 4 2 5 3" xfId="31963"/>
    <cellStyle name="输出 2 5 2 4 2 5 4" xfId="31964"/>
    <cellStyle name="输出 2 5 2 4 2 6" xfId="31965"/>
    <cellStyle name="输出 2 5 2 4 2 7" xfId="31966"/>
    <cellStyle name="输出 2 5 2 4 3" xfId="31967"/>
    <cellStyle name="输出 2 5 2 4 3 2" xfId="31968"/>
    <cellStyle name="输出 2 5 2 4 3 2 2" xfId="31969"/>
    <cellStyle name="输出 2 5 2 4 3 2 2 2" xfId="31970"/>
    <cellStyle name="输出 2 5 2 4 3 2 2 3" xfId="31971"/>
    <cellStyle name="输出 2 5 2 4 3 2 3" xfId="31972"/>
    <cellStyle name="输出 2 5 2 4 3 2 4" xfId="31973"/>
    <cellStyle name="输出 2 5 2 4 3 3" xfId="31974"/>
    <cellStyle name="输出 2 5 2 4 3 3 2" xfId="31975"/>
    <cellStyle name="输出 2 5 2 4 3 3 3" xfId="31976"/>
    <cellStyle name="输出 2 5 2 4 3 4" xfId="31977"/>
    <cellStyle name="输出 2 5 2 4 3 5" xfId="31978"/>
    <cellStyle name="输出 2 5 2 4 4" xfId="31979"/>
    <cellStyle name="输出 2 5 2 4 4 2" xfId="31980"/>
    <cellStyle name="输出 2 5 2 4 4 2 2" xfId="31981"/>
    <cellStyle name="输出 2 5 2 4 4 2 2 2" xfId="31982"/>
    <cellStyle name="输出 2 5 2 4 4 2 2 3" xfId="31983"/>
    <cellStyle name="输出 2 5 2 4 4 2 3" xfId="31984"/>
    <cellStyle name="输出 2 5 2 4 4 2 4" xfId="31985"/>
    <cellStyle name="输出 2 5 2 4 4 3" xfId="31986"/>
    <cellStyle name="输出 2 5 2 4 4 3 2" xfId="31987"/>
    <cellStyle name="输出 2 5 2 4 4 3 3" xfId="31988"/>
    <cellStyle name="输出 2 5 2 4 4 4" xfId="31989"/>
    <cellStyle name="输出 2 5 2 4 4 5" xfId="31990"/>
    <cellStyle name="输出 2 5 2 4 5" xfId="31991"/>
    <cellStyle name="输出 2 5 2 4 5 2" xfId="31992"/>
    <cellStyle name="输出 2 5 2 4 5 2 2" xfId="31993"/>
    <cellStyle name="输出 2 5 2 4 5 2 2 2" xfId="31994"/>
    <cellStyle name="输出 2 5 2 4 5 2 2 3" xfId="31995"/>
    <cellStyle name="输出 2 5 2 4 5 2 3" xfId="31996"/>
    <cellStyle name="输出 2 5 2 4 5 2 4" xfId="31997"/>
    <cellStyle name="输出 2 5 2 4 5 3" xfId="31998"/>
    <cellStyle name="输出 2 5 2 4 5 3 2" xfId="31999"/>
    <cellStyle name="输出 2 5 2 4 5 3 3" xfId="32000"/>
    <cellStyle name="输出 2 5 2 4 5 4" xfId="32001"/>
    <cellStyle name="输出 2 5 2 4 5 5" xfId="32002"/>
    <cellStyle name="输出 2 5 2 4 6" xfId="32003"/>
    <cellStyle name="输出 2 5 2 4 6 2" xfId="32004"/>
    <cellStyle name="输出 2 5 2 4 6 2 2" xfId="32005"/>
    <cellStyle name="输出 2 5 2 4 6 2 3" xfId="32006"/>
    <cellStyle name="输出 2 5 2 4 6 3" xfId="32007"/>
    <cellStyle name="输出 2 5 2 4 6 4" xfId="32008"/>
    <cellStyle name="输出 2 5 2 4 7" xfId="32009"/>
    <cellStyle name="输出 2 5 2 4 8" xfId="32010"/>
    <cellStyle name="输出 2 5 2 5" xfId="32011"/>
    <cellStyle name="输出 2 5 2 5 2" xfId="32012"/>
    <cellStyle name="输出 2 5 2 5 2 2" xfId="32013"/>
    <cellStyle name="输出 2 5 2 5 2 2 2" xfId="32014"/>
    <cellStyle name="输出 2 5 2 5 2 2 2 2" xfId="32015"/>
    <cellStyle name="输出 2 5 2 5 2 2 2 3" xfId="32016"/>
    <cellStyle name="输出 2 5 2 5 2 2 3" xfId="32017"/>
    <cellStyle name="输出 2 5 2 5 2 2 4" xfId="32018"/>
    <cellStyle name="输出 2 5 2 5 2 3" xfId="32019"/>
    <cellStyle name="输出 2 5 2 5 2 3 2" xfId="32020"/>
    <cellStyle name="输出 2 5 2 5 2 3 3" xfId="32021"/>
    <cellStyle name="输出 2 5 2 5 2 4" xfId="32022"/>
    <cellStyle name="输出 2 5 2 5 2 5" xfId="32023"/>
    <cellStyle name="输出 2 5 2 5 3" xfId="32024"/>
    <cellStyle name="输出 2 5 2 5 3 2" xfId="32025"/>
    <cellStyle name="输出 2 5 2 5 3 2 2" xfId="32026"/>
    <cellStyle name="输出 2 5 2 5 3 2 2 2" xfId="32027"/>
    <cellStyle name="输出 2 5 2 5 3 2 2 3" xfId="32028"/>
    <cellStyle name="输出 2 5 2 5 3 2 3" xfId="32029"/>
    <cellStyle name="输出 2 5 2 5 3 2 4" xfId="32030"/>
    <cellStyle name="输出 2 5 2 5 3 3" xfId="32031"/>
    <cellStyle name="输出 2 5 2 5 3 3 2" xfId="32032"/>
    <cellStyle name="输出 2 5 2 5 3 3 3" xfId="32033"/>
    <cellStyle name="输出 2 5 2 5 3 4" xfId="32034"/>
    <cellStyle name="输出 2 5 2 5 3 5" xfId="32035"/>
    <cellStyle name="输出 2 5 2 5 4" xfId="32036"/>
    <cellStyle name="输出 2 5 2 5 4 2" xfId="32037"/>
    <cellStyle name="输出 2 5 2 5 4 2 2" xfId="32038"/>
    <cellStyle name="输出 2 5 2 5 4 2 2 2" xfId="32039"/>
    <cellStyle name="输出 2 5 2 5 4 2 2 3" xfId="32040"/>
    <cellStyle name="输出 2 5 2 5 4 2 3" xfId="32041"/>
    <cellStyle name="输出 2 5 2 5 4 2 4" xfId="32042"/>
    <cellStyle name="输出 2 5 2 5 4 3" xfId="32043"/>
    <cellStyle name="输出 2 5 2 5 4 3 2" xfId="32044"/>
    <cellStyle name="输出 2 5 2 5 4 3 3" xfId="32045"/>
    <cellStyle name="输出 2 5 2 5 4 4" xfId="32046"/>
    <cellStyle name="输出 2 5 2 5 4 5" xfId="32047"/>
    <cellStyle name="输出 2 5 2 5 5" xfId="32048"/>
    <cellStyle name="输出 2 5 2 5 5 2" xfId="32049"/>
    <cellStyle name="输出 2 5 2 5 5 2 2" xfId="32050"/>
    <cellStyle name="输出 2 5 2 5 5 2 3" xfId="32051"/>
    <cellStyle name="输出 2 5 2 5 5 3" xfId="32052"/>
    <cellStyle name="输出 2 5 2 5 5 4" xfId="32053"/>
    <cellStyle name="输出 2 5 2 5 6" xfId="32054"/>
    <cellStyle name="输出 2 5 2 5 7" xfId="32055"/>
    <cellStyle name="输出 2 5 2 6" xfId="32056"/>
    <cellStyle name="输出 2 5 2 6 2" xfId="32057"/>
    <cellStyle name="输出 2 5 2 6 2 2" xfId="32058"/>
    <cellStyle name="输出 2 5 2 6 2 2 2" xfId="32059"/>
    <cellStyle name="输出 2 5 2 6 2 2 3" xfId="32060"/>
    <cellStyle name="输出 2 5 2 6 2 3" xfId="32061"/>
    <cellStyle name="输出 2 5 2 6 2 4" xfId="32062"/>
    <cellStyle name="输出 2 5 2 6 3" xfId="32063"/>
    <cellStyle name="输出 2 5 2 6 3 2" xfId="32064"/>
    <cellStyle name="输出 2 5 2 6 3 3" xfId="32065"/>
    <cellStyle name="输出 2 5 2 6 4" xfId="32066"/>
    <cellStyle name="输出 2 5 2 6 5" xfId="32067"/>
    <cellStyle name="输出 2 5 2 7" xfId="32068"/>
    <cellStyle name="输出 2 5 2 7 2" xfId="32069"/>
    <cellStyle name="输出 2 5 2 7 2 2" xfId="32070"/>
    <cellStyle name="输出 2 5 2 7 2 2 2" xfId="32071"/>
    <cellStyle name="输出 2 5 2 7 2 2 3" xfId="32072"/>
    <cellStyle name="输出 2 5 2 7 2 3" xfId="32073"/>
    <cellStyle name="输出 2 5 2 7 2 4" xfId="32074"/>
    <cellStyle name="输出 2 5 2 7 3" xfId="32075"/>
    <cellStyle name="输出 2 5 2 7 3 2" xfId="32076"/>
    <cellStyle name="输出 2 5 2 7 3 3" xfId="32077"/>
    <cellStyle name="输出 2 5 2 7 4" xfId="32078"/>
    <cellStyle name="输出 2 5 2 7 5" xfId="32079"/>
    <cellStyle name="输出 2 5 2 8" xfId="32080"/>
    <cellStyle name="输出 2 5 2 8 2" xfId="32081"/>
    <cellStyle name="输出 2 5 2 8 2 2" xfId="32082"/>
    <cellStyle name="输出 2 5 2 8 2 2 2" xfId="32083"/>
    <cellStyle name="输出 2 5 2 8 2 2 3" xfId="32084"/>
    <cellStyle name="输出 2 5 2 8 2 3" xfId="32085"/>
    <cellStyle name="输出 2 5 2 8 2 4" xfId="32086"/>
    <cellStyle name="输出 2 5 2 8 3" xfId="32087"/>
    <cellStyle name="输出 2 5 2 8 3 2" xfId="32088"/>
    <cellStyle name="输出 2 5 2 8 3 3" xfId="32089"/>
    <cellStyle name="输出 2 5 2 8 4" xfId="32090"/>
    <cellStyle name="输出 2 5 2 8 5" xfId="32091"/>
    <cellStyle name="输出 2 5 2 9" xfId="32092"/>
    <cellStyle name="输出 2 5 2 9 2" xfId="32093"/>
    <cellStyle name="输出 2 5 2 9 2 2" xfId="32094"/>
    <cellStyle name="输出 2 5 2 9 2 3" xfId="32095"/>
    <cellStyle name="输出 2 5 2 9 3" xfId="32096"/>
    <cellStyle name="输出 2 5 2 9 4" xfId="32097"/>
    <cellStyle name="输出 2 5 3" xfId="32098"/>
    <cellStyle name="输出 2 5 3 2" xfId="32099"/>
    <cellStyle name="输出 2 5 3 2 2" xfId="32100"/>
    <cellStyle name="输出 2 5 3 2 2 2" xfId="32101"/>
    <cellStyle name="输出 2 5 3 2 2 2 2" xfId="32102"/>
    <cellStyle name="输出 2 5 3 2 2 2 2 2" xfId="32103"/>
    <cellStyle name="输出 2 5 3 2 2 2 2 3" xfId="32104"/>
    <cellStyle name="输出 2 5 3 2 2 2 3" xfId="32105"/>
    <cellStyle name="输出 2 5 3 2 2 2 4" xfId="32106"/>
    <cellStyle name="输出 2 5 3 2 2 3" xfId="32107"/>
    <cellStyle name="输出 2 5 3 2 2 3 2" xfId="32108"/>
    <cellStyle name="输出 2 5 3 2 2 3 3" xfId="32109"/>
    <cellStyle name="输出 2 5 3 2 2 4" xfId="32110"/>
    <cellStyle name="输出 2 5 3 2 2 5" xfId="32111"/>
    <cellStyle name="输出 2 5 3 2 3" xfId="32112"/>
    <cellStyle name="输出 2 5 3 2 3 2" xfId="32113"/>
    <cellStyle name="输出 2 5 3 2 3 2 2" xfId="32114"/>
    <cellStyle name="输出 2 5 3 2 3 2 2 2" xfId="32115"/>
    <cellStyle name="输出 2 5 3 2 3 2 2 3" xfId="32116"/>
    <cellStyle name="输出 2 5 3 2 3 2 3" xfId="32117"/>
    <cellStyle name="输出 2 5 3 2 3 2 4" xfId="32118"/>
    <cellStyle name="输出 2 5 3 2 3 3" xfId="32119"/>
    <cellStyle name="输出 2 5 3 2 3 3 2" xfId="32120"/>
    <cellStyle name="输出 2 5 3 2 3 3 3" xfId="32121"/>
    <cellStyle name="输出 2 5 3 2 3 4" xfId="32122"/>
    <cellStyle name="输出 2 5 3 2 3 5" xfId="32123"/>
    <cellStyle name="输出 2 5 3 2 4" xfId="32124"/>
    <cellStyle name="输出 2 5 3 2 4 2" xfId="32125"/>
    <cellStyle name="输出 2 5 3 2 4 2 2" xfId="32126"/>
    <cellStyle name="输出 2 5 3 2 4 2 2 2" xfId="32127"/>
    <cellStyle name="输出 2 5 3 2 4 2 2 3" xfId="32128"/>
    <cellStyle name="输出 2 5 3 2 4 2 3" xfId="32129"/>
    <cellStyle name="输出 2 5 3 2 4 2 4" xfId="32130"/>
    <cellStyle name="输出 2 5 3 2 4 3" xfId="32131"/>
    <cellStyle name="输出 2 5 3 2 4 3 2" xfId="32132"/>
    <cellStyle name="输出 2 5 3 2 4 3 3" xfId="32133"/>
    <cellStyle name="输出 2 5 3 2 4 4" xfId="32134"/>
    <cellStyle name="输出 2 5 3 2 4 5" xfId="32135"/>
    <cellStyle name="输出 2 5 3 2 5" xfId="32136"/>
    <cellStyle name="输出 2 5 3 2 5 2" xfId="32137"/>
    <cellStyle name="输出 2 5 3 2 5 2 2" xfId="32138"/>
    <cellStyle name="输出 2 5 3 2 5 2 3" xfId="32139"/>
    <cellStyle name="输出 2 5 3 2 5 3" xfId="32140"/>
    <cellStyle name="输出 2 5 3 2 5 4" xfId="32141"/>
    <cellStyle name="输出 2 5 3 2 6" xfId="32142"/>
    <cellStyle name="输出 2 5 3 2 7" xfId="32143"/>
    <cellStyle name="输出 2 5 3 3" xfId="32144"/>
    <cellStyle name="输出 2 5 3 3 2" xfId="32145"/>
    <cellStyle name="输出 2 5 3 3 2 2" xfId="32146"/>
    <cellStyle name="输出 2 5 3 3 2 2 2" xfId="32147"/>
    <cellStyle name="输出 2 5 3 3 2 2 3" xfId="32148"/>
    <cellStyle name="输出 2 5 3 3 2 3" xfId="32149"/>
    <cellStyle name="输出 2 5 3 3 2 4" xfId="32150"/>
    <cellStyle name="输出 2 5 3 3 3" xfId="32151"/>
    <cellStyle name="输出 2 5 3 3 3 2" xfId="32152"/>
    <cellStyle name="输出 2 5 3 3 3 3" xfId="32153"/>
    <cellStyle name="输出 2 5 3 3 4" xfId="32154"/>
    <cellStyle name="输出 2 5 3 3 5" xfId="32155"/>
    <cellStyle name="输出 2 5 3 4" xfId="32156"/>
    <cellStyle name="输出 2 5 3 4 2" xfId="32157"/>
    <cellStyle name="输出 2 5 3 4 2 2" xfId="32158"/>
    <cellStyle name="输出 2 5 3 4 2 2 2" xfId="32159"/>
    <cellStyle name="输出 2 5 3 4 2 2 3" xfId="32160"/>
    <cellStyle name="输出 2 5 3 4 2 3" xfId="32161"/>
    <cellStyle name="输出 2 5 3 4 2 4" xfId="32162"/>
    <cellStyle name="输出 2 5 3 4 3" xfId="32163"/>
    <cellStyle name="输出 2 5 3 4 3 2" xfId="32164"/>
    <cellStyle name="输出 2 5 3 4 3 3" xfId="32165"/>
    <cellStyle name="输出 2 5 3 4 4" xfId="32166"/>
    <cellStyle name="输出 2 5 3 4 5" xfId="32167"/>
    <cellStyle name="输出 2 5 3 5" xfId="32168"/>
    <cellStyle name="输出 2 5 3 5 2" xfId="32169"/>
    <cellStyle name="输出 2 5 3 5 2 2" xfId="32170"/>
    <cellStyle name="输出 2 5 3 5 2 2 2" xfId="32171"/>
    <cellStyle name="输出 2 5 3 5 2 2 3" xfId="32172"/>
    <cellStyle name="输出 2 5 3 5 2 3" xfId="32173"/>
    <cellStyle name="输出 2 5 3 5 2 4" xfId="32174"/>
    <cellStyle name="输出 2 5 3 5 3" xfId="32175"/>
    <cellStyle name="输出 2 5 3 5 3 2" xfId="32176"/>
    <cellStyle name="输出 2 5 3 5 3 3" xfId="32177"/>
    <cellStyle name="输出 2 5 3 5 4" xfId="32178"/>
    <cellStyle name="输出 2 5 3 5 5" xfId="32179"/>
    <cellStyle name="输出 2 5 3 6" xfId="32180"/>
    <cellStyle name="输出 2 5 3 6 2" xfId="32181"/>
    <cellStyle name="输出 2 5 3 6 2 2" xfId="32182"/>
    <cellStyle name="输出 2 5 3 6 2 3" xfId="32183"/>
    <cellStyle name="输出 2 5 3 6 3" xfId="32184"/>
    <cellStyle name="输出 2 5 3 6 4" xfId="32185"/>
    <cellStyle name="输出 2 5 3 7" xfId="32186"/>
    <cellStyle name="输出 2 5 3 8" xfId="32187"/>
    <cellStyle name="输出 2 5 4" xfId="32188"/>
    <cellStyle name="输出 2 5 4 2" xfId="32189"/>
    <cellStyle name="输出 2 5 4 2 2" xfId="32190"/>
    <cellStyle name="输出 2 5 4 2 2 2" xfId="32191"/>
    <cellStyle name="输出 2 5 4 2 2 2 2" xfId="32192"/>
    <cellStyle name="输出 2 5 4 2 2 2 2 2" xfId="32193"/>
    <cellStyle name="输出 2 5 4 2 2 2 2 3" xfId="32194"/>
    <cellStyle name="输出 2 5 4 2 2 2 3" xfId="32195"/>
    <cellStyle name="输出 2 5 4 2 2 2 4" xfId="32196"/>
    <cellStyle name="输出 2 5 4 2 2 3" xfId="32197"/>
    <cellStyle name="输出 2 5 4 2 2 3 2" xfId="32198"/>
    <cellStyle name="输出 2 5 4 2 2 3 3" xfId="32199"/>
    <cellStyle name="输出 2 5 4 2 2 4" xfId="32200"/>
    <cellStyle name="输出 2 5 4 2 2 5" xfId="32201"/>
    <cellStyle name="输出 2 5 4 2 3" xfId="32202"/>
    <cellStyle name="输出 2 5 4 2 3 2" xfId="32203"/>
    <cellStyle name="输出 2 5 4 2 3 2 2" xfId="32204"/>
    <cellStyle name="输出 2 5 4 2 3 2 2 2" xfId="32205"/>
    <cellStyle name="输出 2 5 4 2 3 2 2 3" xfId="32206"/>
    <cellStyle name="输出 2 5 4 2 3 2 3" xfId="32207"/>
    <cellStyle name="输出 2 5 4 2 3 2 4" xfId="32208"/>
    <cellStyle name="输出 2 5 4 2 3 3" xfId="32209"/>
    <cellStyle name="输出 2 5 4 2 3 3 2" xfId="32210"/>
    <cellStyle name="输出 2 5 4 2 3 3 3" xfId="32211"/>
    <cellStyle name="输出 2 5 4 2 3 4" xfId="32212"/>
    <cellStyle name="输出 2 5 4 2 3 5" xfId="32213"/>
    <cellStyle name="输出 2 5 4 2 4" xfId="32214"/>
    <cellStyle name="输出 2 5 4 2 4 2" xfId="32215"/>
    <cellStyle name="输出 2 5 4 2 4 2 2" xfId="32216"/>
    <cellStyle name="输出 2 5 4 2 4 2 2 2" xfId="32217"/>
    <cellStyle name="输出 2 5 4 2 4 2 2 3" xfId="32218"/>
    <cellStyle name="输出 2 5 4 2 4 2 3" xfId="32219"/>
    <cellStyle name="输出 2 5 4 2 4 2 4" xfId="32220"/>
    <cellStyle name="输出 2 5 4 2 4 3" xfId="32221"/>
    <cellStyle name="输出 2 5 4 2 4 3 2" xfId="32222"/>
    <cellStyle name="输出 2 5 4 2 4 3 3" xfId="32223"/>
    <cellStyle name="输出 2 5 4 2 4 4" xfId="32224"/>
    <cellStyle name="输出 2 5 4 2 4 5" xfId="32225"/>
    <cellStyle name="输出 2 5 4 2 5" xfId="32226"/>
    <cellStyle name="输出 2 5 4 2 5 2" xfId="32227"/>
    <cellStyle name="输出 2 5 4 2 5 2 2" xfId="32228"/>
    <cellStyle name="输出 2 5 4 2 5 2 3" xfId="32229"/>
    <cellStyle name="输出 2 5 4 2 5 3" xfId="32230"/>
    <cellStyle name="输出 2 5 4 2 5 4" xfId="32231"/>
    <cellStyle name="输出 2 5 4 2 6" xfId="32232"/>
    <cellStyle name="输出 2 5 4 2 7" xfId="32233"/>
    <cellStyle name="输出 2 5 4 3" xfId="32234"/>
    <cellStyle name="输出 2 5 4 3 2" xfId="32235"/>
    <cellStyle name="输出 2 5 4 3 2 2" xfId="32236"/>
    <cellStyle name="输出 2 5 4 3 2 2 2" xfId="32237"/>
    <cellStyle name="输出 2 5 4 3 2 2 3" xfId="32238"/>
    <cellStyle name="输出 2 5 4 3 2 3" xfId="32239"/>
    <cellStyle name="输出 2 5 4 3 2 4" xfId="32240"/>
    <cellStyle name="输出 2 5 4 3 3" xfId="32241"/>
    <cellStyle name="输出 2 5 4 3 3 2" xfId="32242"/>
    <cellStyle name="输出 2 5 4 3 3 3" xfId="32243"/>
    <cellStyle name="输出 2 5 4 3 4" xfId="32244"/>
    <cellStyle name="输出 2 5 4 3 5" xfId="32245"/>
    <cellStyle name="输出 2 5 4 4" xfId="32246"/>
    <cellStyle name="输出 2 5 4 4 2" xfId="32247"/>
    <cellStyle name="输出 2 5 4 4 2 2" xfId="32248"/>
    <cellStyle name="输出 2 5 4 4 2 2 2" xfId="32249"/>
    <cellStyle name="输出 2 5 4 4 2 2 3" xfId="32250"/>
    <cellStyle name="输出 2 5 4 4 2 3" xfId="32251"/>
    <cellStyle name="输出 2 5 4 4 2 4" xfId="32252"/>
    <cellStyle name="输出 2 5 4 4 3" xfId="32253"/>
    <cellStyle name="输出 2 5 4 4 3 2" xfId="32254"/>
    <cellStyle name="输出 2 5 4 4 3 3" xfId="32255"/>
    <cellStyle name="输出 2 5 4 4 4" xfId="32256"/>
    <cellStyle name="输出 2 5 4 4 5" xfId="32257"/>
    <cellStyle name="输出 2 5 4 5" xfId="32258"/>
    <cellStyle name="输出 2 5 4 5 2" xfId="32259"/>
    <cellStyle name="输出 2 5 4 5 2 2" xfId="32260"/>
    <cellStyle name="输出 2 5 4 5 2 2 2" xfId="32261"/>
    <cellStyle name="输出 2 5 4 5 2 2 3" xfId="32262"/>
    <cellStyle name="输出 2 5 4 5 2 3" xfId="32263"/>
    <cellStyle name="输出 2 5 4 5 2 4" xfId="32264"/>
    <cellStyle name="输出 2 5 4 5 3" xfId="32265"/>
    <cellStyle name="输出 2 5 4 5 3 2" xfId="32266"/>
    <cellStyle name="输出 2 5 4 5 3 3" xfId="32267"/>
    <cellStyle name="输出 2 5 4 5 4" xfId="32268"/>
    <cellStyle name="输出 2 5 4 5 5" xfId="32269"/>
    <cellStyle name="输出 2 5 4 6" xfId="32270"/>
    <cellStyle name="输出 2 5 4 6 2" xfId="32271"/>
    <cellStyle name="输出 2 5 4 6 2 2" xfId="32272"/>
    <cellStyle name="输出 2 5 4 6 2 3" xfId="32273"/>
    <cellStyle name="输出 2 5 4 6 3" xfId="32274"/>
    <cellStyle name="输出 2 5 4 6 4" xfId="32275"/>
    <cellStyle name="输出 2 5 4 7" xfId="32276"/>
    <cellStyle name="输出 2 5 4 8" xfId="32277"/>
    <cellStyle name="输出 2 5 5" xfId="32278"/>
    <cellStyle name="输出 2 5 5 2" xfId="32279"/>
    <cellStyle name="输出 2 5 5 2 2" xfId="32280"/>
    <cellStyle name="输出 2 5 5 2 2 2" xfId="32281"/>
    <cellStyle name="输出 2 5 5 2 2 2 2" xfId="32282"/>
    <cellStyle name="输出 2 5 5 2 2 2 2 2" xfId="32283"/>
    <cellStyle name="输出 2 5 5 2 2 2 2 3" xfId="32284"/>
    <cellStyle name="输出 2 5 5 2 2 2 3" xfId="32285"/>
    <cellStyle name="输出 2 5 5 2 2 2 4" xfId="32286"/>
    <cellStyle name="输出 2 5 5 2 2 3" xfId="32287"/>
    <cellStyle name="输出 2 5 5 2 2 3 2" xfId="32288"/>
    <cellStyle name="输出 2 5 5 2 2 3 3" xfId="32289"/>
    <cellStyle name="输出 2 5 5 2 2 4" xfId="32290"/>
    <cellStyle name="输出 2 5 5 2 2 5" xfId="32291"/>
    <cellStyle name="输出 2 5 5 2 3" xfId="32292"/>
    <cellStyle name="输出 2 5 5 2 3 2" xfId="32293"/>
    <cellStyle name="输出 2 5 5 2 3 2 2" xfId="32294"/>
    <cellStyle name="输出 2 5 5 2 3 2 2 2" xfId="32295"/>
    <cellStyle name="输出 2 5 5 2 3 2 2 3" xfId="32296"/>
    <cellStyle name="输出 2 5 5 2 3 2 3" xfId="32297"/>
    <cellStyle name="输出 2 5 5 2 3 2 4" xfId="32298"/>
    <cellStyle name="输出 2 5 5 2 3 3" xfId="32299"/>
    <cellStyle name="输出 2 5 5 2 3 3 2" xfId="32300"/>
    <cellStyle name="输出 2 5 5 2 3 3 3" xfId="32301"/>
    <cellStyle name="输出 2 5 5 2 3 4" xfId="32302"/>
    <cellStyle name="输出 2 5 5 2 3 5" xfId="32303"/>
    <cellStyle name="输出 2 5 5 2 4" xfId="32304"/>
    <cellStyle name="输出 2 5 5 2 4 2" xfId="32305"/>
    <cellStyle name="输出 2 5 5 2 4 2 2" xfId="32306"/>
    <cellStyle name="输出 2 5 5 2 4 2 2 2" xfId="32307"/>
    <cellStyle name="输出 2 5 5 2 4 2 2 3" xfId="32308"/>
    <cellStyle name="输出 2 5 5 2 4 2 3" xfId="32309"/>
    <cellStyle name="输出 2 5 5 2 4 2 4" xfId="32310"/>
    <cellStyle name="输出 2 5 5 2 4 3" xfId="32311"/>
    <cellStyle name="输出 2 5 5 2 4 3 2" xfId="32312"/>
    <cellStyle name="输出 2 5 5 2 4 3 3" xfId="32313"/>
    <cellStyle name="输出 2 5 5 2 4 4" xfId="32314"/>
    <cellStyle name="输出 2 5 5 2 4 5" xfId="32315"/>
    <cellStyle name="输出 2 5 5 2 5" xfId="32316"/>
    <cellStyle name="输出 2 5 5 2 5 2" xfId="32317"/>
    <cellStyle name="输出 2 5 5 2 5 2 2" xfId="32318"/>
    <cellStyle name="输出 2 5 5 2 5 2 3" xfId="32319"/>
    <cellStyle name="输出 2 5 5 2 5 3" xfId="32320"/>
    <cellStyle name="输出 2 5 5 2 5 4" xfId="32321"/>
    <cellStyle name="输出 2 5 5 2 6" xfId="32322"/>
    <cellStyle name="输出 2 5 5 2 7" xfId="32323"/>
    <cellStyle name="输出 2 5 5 3" xfId="32324"/>
    <cellStyle name="输出 2 5 5 3 2" xfId="32325"/>
    <cellStyle name="输出 2 5 5 3 2 2" xfId="32326"/>
    <cellStyle name="输出 2 5 5 3 2 2 2" xfId="32327"/>
    <cellStyle name="输出 2 5 5 3 2 2 3" xfId="32328"/>
    <cellStyle name="输出 2 5 5 3 2 3" xfId="32329"/>
    <cellStyle name="输出 2 5 5 3 2 4" xfId="32330"/>
    <cellStyle name="输出 2 5 5 3 3" xfId="32331"/>
    <cellStyle name="输出 2 5 5 3 3 2" xfId="32332"/>
    <cellStyle name="输出 2 5 5 3 3 3" xfId="32333"/>
    <cellStyle name="输出 2 5 5 3 4" xfId="32334"/>
    <cellStyle name="输出 2 5 5 3 5" xfId="32335"/>
    <cellStyle name="输出 2 5 5 4" xfId="32336"/>
    <cellStyle name="输出 2 5 5 4 2" xfId="32337"/>
    <cellStyle name="输出 2 5 5 4 2 2" xfId="32338"/>
    <cellStyle name="输出 2 5 5 4 2 2 2" xfId="32339"/>
    <cellStyle name="输出 2 5 5 4 2 2 3" xfId="32340"/>
    <cellStyle name="输出 2 5 5 4 2 3" xfId="32341"/>
    <cellStyle name="输出 2 5 5 4 2 4" xfId="32342"/>
    <cellStyle name="输出 2 5 5 4 3" xfId="32343"/>
    <cellStyle name="输出 2 5 5 4 3 2" xfId="32344"/>
    <cellStyle name="输出 2 5 5 4 3 3" xfId="32345"/>
    <cellStyle name="输出 2 5 5 4 4" xfId="32346"/>
    <cellStyle name="输出 2 5 5 4 5" xfId="32347"/>
    <cellStyle name="输出 2 5 5 5" xfId="32348"/>
    <cellStyle name="输出 2 5 5 5 2" xfId="32349"/>
    <cellStyle name="输出 2 5 5 5 2 2" xfId="32350"/>
    <cellStyle name="输出 2 5 5 5 2 2 2" xfId="32351"/>
    <cellStyle name="输出 2 5 5 5 2 2 3" xfId="32352"/>
    <cellStyle name="输出 2 5 5 5 2 3" xfId="32353"/>
    <cellStyle name="输出 2 5 5 5 2 4" xfId="32354"/>
    <cellStyle name="输出 2 5 5 5 3" xfId="32355"/>
    <cellStyle name="输出 2 5 5 5 3 2" xfId="32356"/>
    <cellStyle name="输出 2 5 5 5 3 3" xfId="32357"/>
    <cellStyle name="输出 2 5 5 5 4" xfId="32358"/>
    <cellStyle name="输出 2 5 5 5 5" xfId="32359"/>
    <cellStyle name="输出 2 5 5 6" xfId="32360"/>
    <cellStyle name="输出 2 5 5 6 2" xfId="32361"/>
    <cellStyle name="输出 2 5 5 6 2 2" xfId="32362"/>
    <cellStyle name="输出 2 5 5 6 2 3" xfId="32363"/>
    <cellStyle name="输出 2 5 5 6 3" xfId="32364"/>
    <cellStyle name="输出 2 5 5 6 4" xfId="32365"/>
    <cellStyle name="输出 2 5 5 7" xfId="32366"/>
    <cellStyle name="输出 2 5 5 8" xfId="32367"/>
    <cellStyle name="输出 2 5 6" xfId="32368"/>
    <cellStyle name="输出 2 5 6 2" xfId="32369"/>
    <cellStyle name="输出 2 5 6 2 2" xfId="32370"/>
    <cellStyle name="输出 2 5 6 2 2 2" xfId="32371"/>
    <cellStyle name="输出 2 5 6 2 2 3" xfId="32372"/>
    <cellStyle name="输出 2 5 6 2 3" xfId="32373"/>
    <cellStyle name="输出 2 5 6 2 4" xfId="32374"/>
    <cellStyle name="输出 2 5 6 3" xfId="32375"/>
    <cellStyle name="输出 2 5 6 3 2" xfId="32376"/>
    <cellStyle name="输出 2 5 6 3 3" xfId="32377"/>
    <cellStyle name="输出 2 5 6 4" xfId="32378"/>
    <cellStyle name="输出 2 5 6 5" xfId="32379"/>
    <cellStyle name="输出 2 5 7" xfId="32380"/>
    <cellStyle name="输出 2 5 7 2" xfId="32381"/>
    <cellStyle name="输出 2 5 7 2 2" xfId="32382"/>
    <cellStyle name="输出 2 5 7 2 2 2" xfId="32383"/>
    <cellStyle name="输出 2 5 7 2 2 3" xfId="32384"/>
    <cellStyle name="输出 2 5 7 2 3" xfId="32385"/>
    <cellStyle name="输出 2 5 7 2 4" xfId="32386"/>
    <cellStyle name="输出 2 5 7 3" xfId="32387"/>
    <cellStyle name="输出 2 5 7 3 2" xfId="32388"/>
    <cellStyle name="输出 2 5 7 3 3" xfId="32389"/>
    <cellStyle name="输出 2 5 7 4" xfId="32390"/>
    <cellStyle name="输出 2 5 7 5" xfId="32391"/>
    <cellStyle name="输出 2 5 8" xfId="32392"/>
    <cellStyle name="输出 2 5 8 2" xfId="32393"/>
    <cellStyle name="输出 2 5 8 2 2" xfId="32394"/>
    <cellStyle name="输出 2 5 8 2 2 2" xfId="32395"/>
    <cellStyle name="输出 2 5 8 2 2 3" xfId="32396"/>
    <cellStyle name="输出 2 5 8 2 3" xfId="32397"/>
    <cellStyle name="输出 2 5 8 2 4" xfId="32398"/>
    <cellStyle name="输出 2 5 8 3" xfId="32399"/>
    <cellStyle name="输出 2 5 8 3 2" xfId="32400"/>
    <cellStyle name="输出 2 5 8 3 3" xfId="32401"/>
    <cellStyle name="输出 2 5 8 4" xfId="32402"/>
    <cellStyle name="输出 2 5 8 5" xfId="32403"/>
    <cellStyle name="输出 2 5 9" xfId="32404"/>
    <cellStyle name="输出 2 5 9 2" xfId="32405"/>
    <cellStyle name="输出 2 5 9 2 2" xfId="32406"/>
    <cellStyle name="输出 2 5 9 2 3" xfId="32407"/>
    <cellStyle name="输出 2 5 9 3" xfId="32408"/>
    <cellStyle name="输出 2 5 9 4" xfId="32409"/>
    <cellStyle name="输出 3" xfId="32410"/>
    <cellStyle name="输出 4" xfId="32411"/>
    <cellStyle name="输入 2" xfId="32412"/>
    <cellStyle name="输入 2 2" xfId="32413"/>
    <cellStyle name="输入 2 3" xfId="32414"/>
    <cellStyle name="输入 2 4" xfId="32415"/>
    <cellStyle name="输入 2 5" xfId="32416"/>
    <cellStyle name="输入 2 5 10" xfId="32417"/>
    <cellStyle name="输入 2 5 11" xfId="32418"/>
    <cellStyle name="输入 2 5 2" xfId="32419"/>
    <cellStyle name="输入 2 5 2 10" xfId="32420"/>
    <cellStyle name="输入 2 5 2 11" xfId="32421"/>
    <cellStyle name="输入 2 5 2 2" xfId="32422"/>
    <cellStyle name="输入 2 5 2 2 2" xfId="32423"/>
    <cellStyle name="输入 2 5 2 2 2 2" xfId="32424"/>
    <cellStyle name="输入 2 5 2 2 2 2 2" xfId="32425"/>
    <cellStyle name="输入 2 5 2 2 2 2 2 2" xfId="32426"/>
    <cellStyle name="输入 2 5 2 2 2 2 2 2 2" xfId="32427"/>
    <cellStyle name="输入 2 5 2 2 2 2 2 2 3" xfId="32428"/>
    <cellStyle name="输入 2 5 2 2 2 2 2 3" xfId="32429"/>
    <cellStyle name="输入 2 5 2 2 2 2 2 4" xfId="32430"/>
    <cellStyle name="输入 2 5 2 2 2 2 3" xfId="32431"/>
    <cellStyle name="输入 2 5 2 2 2 2 3 2" xfId="32432"/>
    <cellStyle name="输入 2 5 2 2 2 2 3 2 2" xfId="32433"/>
    <cellStyle name="输入 2 5 2 2 2 2 3 2 3" xfId="32434"/>
    <cellStyle name="输入 2 5 2 2 2 2 3 3" xfId="32435"/>
    <cellStyle name="输入 2 5 2 2 2 2 3 4" xfId="32436"/>
    <cellStyle name="输入 2 5 2 2 2 2 4" xfId="32437"/>
    <cellStyle name="输入 2 5 2 2 2 2 4 2" xfId="32438"/>
    <cellStyle name="输入 2 5 2 2 2 2 4 2 2" xfId="32439"/>
    <cellStyle name="输入 2 5 2 2 2 2 4 2 3" xfId="32440"/>
    <cellStyle name="输入 2 5 2 2 2 2 4 3" xfId="32441"/>
    <cellStyle name="输入 2 5 2 2 2 2 4 4" xfId="32442"/>
    <cellStyle name="输入 2 5 2 2 2 2 5" xfId="32443"/>
    <cellStyle name="输入 2 5 2 2 2 2 5 2" xfId="32444"/>
    <cellStyle name="输入 2 5 2 2 2 2 5 3" xfId="32445"/>
    <cellStyle name="输入 2 5 2 2 2 2 6" xfId="32446"/>
    <cellStyle name="输入 2 5 2 2 2 2 7" xfId="32447"/>
    <cellStyle name="输入 2 5 2 2 2 3" xfId="32448"/>
    <cellStyle name="输入 2 5 2 2 2 3 2" xfId="32449"/>
    <cellStyle name="输入 2 5 2 2 2 3 2 2" xfId="32450"/>
    <cellStyle name="输入 2 5 2 2 2 3 2 2 2" xfId="32451"/>
    <cellStyle name="输入 2 5 2 2 2 3 2 2 3" xfId="32452"/>
    <cellStyle name="输入 2 5 2 2 2 3 2 3" xfId="32453"/>
    <cellStyle name="输入 2 5 2 2 2 3 2 4" xfId="32454"/>
    <cellStyle name="输入 2 5 2 2 2 3 3" xfId="32455"/>
    <cellStyle name="输入 2 5 2 2 2 3 3 2" xfId="32456"/>
    <cellStyle name="输入 2 5 2 2 2 3 3 2 2" xfId="32457"/>
    <cellStyle name="输入 2 5 2 2 2 3 3 2 3" xfId="32458"/>
    <cellStyle name="输入 2 5 2 2 2 3 3 3" xfId="32459"/>
    <cellStyle name="输入 2 5 2 2 2 3 3 4" xfId="32460"/>
    <cellStyle name="输入 2 5 2 2 2 3 4" xfId="32461"/>
    <cellStyle name="输入 2 5 2 2 2 3 4 2" xfId="32462"/>
    <cellStyle name="输入 2 5 2 2 2 3 4 2 2" xfId="32463"/>
    <cellStyle name="输入 2 5 2 2 2 3 4 2 3" xfId="32464"/>
    <cellStyle name="输入 2 5 2 2 2 3 4 3" xfId="32465"/>
    <cellStyle name="输入 2 5 2 2 2 3 4 4" xfId="32466"/>
    <cellStyle name="输入 2 5 2 2 2 3 5" xfId="32467"/>
    <cellStyle name="输入 2 5 2 2 2 3 5 2" xfId="32468"/>
    <cellStyle name="输入 2 5 2 2 2 3 5 3" xfId="32469"/>
    <cellStyle name="输入 2 5 2 2 2 3 6" xfId="32470"/>
    <cellStyle name="输入 2 5 2 2 2 3 7" xfId="32471"/>
    <cellStyle name="输入 2 5 2 2 2 4" xfId="32472"/>
    <cellStyle name="输入 2 5 2 2 2 4 2" xfId="32473"/>
    <cellStyle name="输入 2 5 2 2 2 4 2 2" xfId="32474"/>
    <cellStyle name="输入 2 5 2 2 2 4 2 2 2" xfId="32475"/>
    <cellStyle name="输入 2 5 2 2 2 4 2 2 3" xfId="32476"/>
    <cellStyle name="输入 2 5 2 2 2 4 2 3" xfId="32477"/>
    <cellStyle name="输入 2 5 2 2 2 4 2 4" xfId="32478"/>
    <cellStyle name="输入 2 5 2 2 2 4 3" xfId="32479"/>
    <cellStyle name="输入 2 5 2 2 2 4 3 2" xfId="32480"/>
    <cellStyle name="输入 2 5 2 2 2 4 3 2 2" xfId="32481"/>
    <cellStyle name="输入 2 5 2 2 2 4 3 2 3" xfId="32482"/>
    <cellStyle name="输入 2 5 2 2 2 4 3 3" xfId="32483"/>
    <cellStyle name="输入 2 5 2 2 2 4 3 4" xfId="32484"/>
    <cellStyle name="输入 2 5 2 2 2 4 4" xfId="32485"/>
    <cellStyle name="输入 2 5 2 2 2 4 4 2" xfId="32486"/>
    <cellStyle name="输入 2 5 2 2 2 4 4 2 2" xfId="32487"/>
    <cellStyle name="输入 2 5 2 2 2 4 4 2 3" xfId="32488"/>
    <cellStyle name="输入 2 5 2 2 2 4 4 3" xfId="32489"/>
    <cellStyle name="输入 2 5 2 2 2 4 4 4" xfId="32490"/>
    <cellStyle name="输入 2 5 2 2 2 4 5" xfId="32491"/>
    <cellStyle name="输入 2 5 2 2 2 4 5 2" xfId="32492"/>
    <cellStyle name="输入 2 5 2 2 2 4 5 3" xfId="32493"/>
    <cellStyle name="输入 2 5 2 2 2 4 6" xfId="32494"/>
    <cellStyle name="输入 2 5 2 2 2 4 7" xfId="32495"/>
    <cellStyle name="输入 2 5 2 2 2 5" xfId="32496"/>
    <cellStyle name="输入 2 5 2 2 2 5 2" xfId="32497"/>
    <cellStyle name="输入 2 5 2 2 2 5 2 2" xfId="32498"/>
    <cellStyle name="输入 2 5 2 2 2 5 2 3" xfId="32499"/>
    <cellStyle name="输入 2 5 2 2 2 5 3" xfId="32500"/>
    <cellStyle name="输入 2 5 2 2 2 5 4" xfId="32501"/>
    <cellStyle name="输入 2 5 2 2 2 6" xfId="32502"/>
    <cellStyle name="输入 2 5 2 2 2 6 2" xfId="32503"/>
    <cellStyle name="输入 2 5 2 2 2 6 3" xfId="32504"/>
    <cellStyle name="输入 2 5 2 2 2 7" xfId="32505"/>
    <cellStyle name="输入 2 5 2 2 2 8" xfId="32506"/>
    <cellStyle name="输入 2 5 2 2 3" xfId="32507"/>
    <cellStyle name="输入 2 5 2 2 3 2" xfId="32508"/>
    <cellStyle name="输入 2 5 2 2 3 2 2" xfId="32509"/>
    <cellStyle name="输入 2 5 2 2 3 2 2 2" xfId="32510"/>
    <cellStyle name="输入 2 5 2 2 3 2 2 3" xfId="32511"/>
    <cellStyle name="输入 2 5 2 2 3 2 3" xfId="32512"/>
    <cellStyle name="输入 2 5 2 2 3 2 4" xfId="32513"/>
    <cellStyle name="输入 2 5 2 2 3 3" xfId="32514"/>
    <cellStyle name="输入 2 5 2 2 3 3 2" xfId="32515"/>
    <cellStyle name="输入 2 5 2 2 3 3 2 2" xfId="32516"/>
    <cellStyle name="输入 2 5 2 2 3 3 2 3" xfId="32517"/>
    <cellStyle name="输入 2 5 2 2 3 3 3" xfId="32518"/>
    <cellStyle name="输入 2 5 2 2 3 3 4" xfId="32519"/>
    <cellStyle name="输入 2 5 2 2 3 4" xfId="32520"/>
    <cellStyle name="输入 2 5 2 2 3 4 2" xfId="32521"/>
    <cellStyle name="输入 2 5 2 2 3 4 2 2" xfId="32522"/>
    <cellStyle name="输入 2 5 2 2 3 4 2 3" xfId="32523"/>
    <cellStyle name="输入 2 5 2 2 3 4 3" xfId="32524"/>
    <cellStyle name="输入 2 5 2 2 3 4 4" xfId="32525"/>
    <cellStyle name="输入 2 5 2 2 3 5" xfId="32526"/>
    <cellStyle name="输入 2 5 2 2 3 5 2" xfId="32527"/>
    <cellStyle name="输入 2 5 2 2 3 5 3" xfId="32528"/>
    <cellStyle name="输入 2 5 2 2 3 6" xfId="32529"/>
    <cellStyle name="输入 2 5 2 2 3 7" xfId="32530"/>
    <cellStyle name="输入 2 5 2 2 4" xfId="32531"/>
    <cellStyle name="输入 2 5 2 2 4 2" xfId="32532"/>
    <cellStyle name="输入 2 5 2 2 4 2 2" xfId="32533"/>
    <cellStyle name="输入 2 5 2 2 4 2 2 2" xfId="32534"/>
    <cellStyle name="输入 2 5 2 2 4 2 2 3" xfId="32535"/>
    <cellStyle name="输入 2 5 2 2 4 2 3" xfId="32536"/>
    <cellStyle name="输入 2 5 2 2 4 2 4" xfId="32537"/>
    <cellStyle name="输入 2 5 2 2 4 3" xfId="32538"/>
    <cellStyle name="输入 2 5 2 2 4 3 2" xfId="32539"/>
    <cellStyle name="输入 2 5 2 2 4 3 2 2" xfId="32540"/>
    <cellStyle name="输入 2 5 2 2 4 3 2 3" xfId="32541"/>
    <cellStyle name="输入 2 5 2 2 4 3 3" xfId="32542"/>
    <cellStyle name="输入 2 5 2 2 4 3 4" xfId="32543"/>
    <cellStyle name="输入 2 5 2 2 4 4" xfId="32544"/>
    <cellStyle name="输入 2 5 2 2 4 4 2" xfId="32545"/>
    <cellStyle name="输入 2 5 2 2 4 4 2 2" xfId="32546"/>
    <cellStyle name="输入 2 5 2 2 4 4 2 3" xfId="32547"/>
    <cellStyle name="输入 2 5 2 2 4 4 3" xfId="32548"/>
    <cellStyle name="输入 2 5 2 2 4 4 4" xfId="32549"/>
    <cellStyle name="输入 2 5 2 2 4 5" xfId="32550"/>
    <cellStyle name="输入 2 5 2 2 4 5 2" xfId="32551"/>
    <cellStyle name="输入 2 5 2 2 4 5 3" xfId="32552"/>
    <cellStyle name="输入 2 5 2 2 4 6" xfId="32553"/>
    <cellStyle name="输入 2 5 2 2 4 7" xfId="32554"/>
    <cellStyle name="输入 2 5 2 2 5" xfId="32555"/>
    <cellStyle name="输入 2 5 2 2 5 2" xfId="32556"/>
    <cellStyle name="输入 2 5 2 2 5 2 2" xfId="32557"/>
    <cellStyle name="输入 2 5 2 2 5 2 2 2" xfId="32558"/>
    <cellStyle name="输入 2 5 2 2 5 2 2 3" xfId="32559"/>
    <cellStyle name="输入 2 5 2 2 5 2 3" xfId="32560"/>
    <cellStyle name="输入 2 5 2 2 5 2 4" xfId="32561"/>
    <cellStyle name="输入 2 5 2 2 5 3" xfId="32562"/>
    <cellStyle name="输入 2 5 2 2 5 3 2" xfId="32563"/>
    <cellStyle name="输入 2 5 2 2 5 3 2 2" xfId="32564"/>
    <cellStyle name="输入 2 5 2 2 5 3 2 3" xfId="32565"/>
    <cellStyle name="输入 2 5 2 2 5 3 3" xfId="32566"/>
    <cellStyle name="输入 2 5 2 2 5 3 4" xfId="32567"/>
    <cellStyle name="输入 2 5 2 2 5 4" xfId="32568"/>
    <cellStyle name="输入 2 5 2 2 5 4 2" xfId="32569"/>
    <cellStyle name="输入 2 5 2 2 5 4 2 2" xfId="32570"/>
    <cellStyle name="输入 2 5 2 2 5 4 2 3" xfId="32571"/>
    <cellStyle name="输入 2 5 2 2 5 4 3" xfId="32572"/>
    <cellStyle name="输入 2 5 2 2 5 4 4" xfId="32573"/>
    <cellStyle name="输入 2 5 2 2 5 5" xfId="32574"/>
    <cellStyle name="输入 2 5 2 2 5 5 2" xfId="32575"/>
    <cellStyle name="输入 2 5 2 2 5 5 3" xfId="32576"/>
    <cellStyle name="输入 2 5 2 2 5 6" xfId="32577"/>
    <cellStyle name="输入 2 5 2 2 5 7" xfId="32578"/>
    <cellStyle name="输入 2 5 2 2 6" xfId="32579"/>
    <cellStyle name="输入 2 5 2 2 6 2" xfId="32580"/>
    <cellStyle name="输入 2 5 2 2 6 2 2" xfId="32581"/>
    <cellStyle name="输入 2 5 2 2 6 2 3" xfId="32582"/>
    <cellStyle name="输入 2 5 2 2 6 3" xfId="32583"/>
    <cellStyle name="输入 2 5 2 2 6 4" xfId="32584"/>
    <cellStyle name="输入 2 5 2 2 7" xfId="32585"/>
    <cellStyle name="输入 2 5 2 2 7 2" xfId="32586"/>
    <cellStyle name="输入 2 5 2 2 7 3" xfId="32587"/>
    <cellStyle name="输入 2 5 2 2 8" xfId="32588"/>
    <cellStyle name="输入 2 5 2 2 9" xfId="32589"/>
    <cellStyle name="输入 2 5 2 3" xfId="32590"/>
    <cellStyle name="输入 2 5 2 3 2" xfId="32591"/>
    <cellStyle name="输入 2 5 2 3 2 2" xfId="32592"/>
    <cellStyle name="输入 2 5 2 3 2 2 2" xfId="32593"/>
    <cellStyle name="输入 2 5 2 3 2 2 2 2" xfId="32594"/>
    <cellStyle name="输入 2 5 2 3 2 2 2 2 2" xfId="32595"/>
    <cellStyle name="输入 2 5 2 3 2 2 2 2 3" xfId="32596"/>
    <cellStyle name="输入 2 5 2 3 2 2 2 3" xfId="32597"/>
    <cellStyle name="输入 2 5 2 3 2 2 2 4" xfId="32598"/>
    <cellStyle name="输入 2 5 2 3 2 2 3" xfId="32599"/>
    <cellStyle name="输入 2 5 2 3 2 2 3 2" xfId="32600"/>
    <cellStyle name="输入 2 5 2 3 2 2 3 2 2" xfId="32601"/>
    <cellStyle name="输入 2 5 2 3 2 2 3 2 3" xfId="32602"/>
    <cellStyle name="输入 2 5 2 3 2 2 3 3" xfId="32603"/>
    <cellStyle name="输入 2 5 2 3 2 2 3 4" xfId="32604"/>
    <cellStyle name="输入 2 5 2 3 2 2 4" xfId="32605"/>
    <cellStyle name="输入 2 5 2 3 2 2 4 2" xfId="32606"/>
    <cellStyle name="输入 2 5 2 3 2 2 4 2 2" xfId="32607"/>
    <cellStyle name="输入 2 5 2 3 2 2 4 2 3" xfId="32608"/>
    <cellStyle name="输入 2 5 2 3 2 2 4 3" xfId="32609"/>
    <cellStyle name="输入 2 5 2 3 2 2 4 4" xfId="32610"/>
    <cellStyle name="输入 2 5 2 3 2 2 5" xfId="32611"/>
    <cellStyle name="输入 2 5 2 3 2 2 5 2" xfId="32612"/>
    <cellStyle name="输入 2 5 2 3 2 2 5 3" xfId="32613"/>
    <cellStyle name="输入 2 5 2 3 2 2 6" xfId="32614"/>
    <cellStyle name="输入 2 5 2 3 2 2 7" xfId="32615"/>
    <cellStyle name="输入 2 5 2 3 2 3" xfId="32616"/>
    <cellStyle name="输入 2 5 2 3 2 3 2" xfId="32617"/>
    <cellStyle name="输入 2 5 2 3 2 3 2 2" xfId="32618"/>
    <cellStyle name="输入 2 5 2 3 2 3 2 2 2" xfId="32619"/>
    <cellStyle name="输入 2 5 2 3 2 3 2 2 3" xfId="32620"/>
    <cellStyle name="输入 2 5 2 3 2 3 2 3" xfId="32621"/>
    <cellStyle name="输入 2 5 2 3 2 3 2 4" xfId="32622"/>
    <cellStyle name="输入 2 5 2 3 2 3 3" xfId="32623"/>
    <cellStyle name="输入 2 5 2 3 2 3 3 2" xfId="32624"/>
    <cellStyle name="输入 2 5 2 3 2 3 3 2 2" xfId="32625"/>
    <cellStyle name="输入 2 5 2 3 2 3 3 2 3" xfId="32626"/>
    <cellStyle name="输入 2 5 2 3 2 3 3 3" xfId="32627"/>
    <cellStyle name="输入 2 5 2 3 2 3 3 4" xfId="32628"/>
    <cellStyle name="输入 2 5 2 3 2 3 4" xfId="32629"/>
    <cellStyle name="输入 2 5 2 3 2 3 4 2" xfId="32630"/>
    <cellStyle name="输入 2 5 2 3 2 3 4 2 2" xfId="32631"/>
    <cellStyle name="输入 2 5 2 3 2 3 4 2 3" xfId="32632"/>
    <cellStyle name="输入 2 5 2 3 2 3 4 3" xfId="32633"/>
    <cellStyle name="输入 2 5 2 3 2 3 4 4" xfId="32634"/>
    <cellStyle name="输入 2 5 2 3 2 3 5" xfId="32635"/>
    <cellStyle name="输入 2 5 2 3 2 3 5 2" xfId="32636"/>
    <cellStyle name="输入 2 5 2 3 2 3 5 3" xfId="32637"/>
    <cellStyle name="输入 2 5 2 3 2 3 6" xfId="32638"/>
    <cellStyle name="输入 2 5 2 3 2 3 7" xfId="32639"/>
    <cellStyle name="输入 2 5 2 3 2 4" xfId="32640"/>
    <cellStyle name="输入 2 5 2 3 2 4 2" xfId="32641"/>
    <cellStyle name="输入 2 5 2 3 2 4 2 2" xfId="32642"/>
    <cellStyle name="输入 2 5 2 3 2 4 2 2 2" xfId="32643"/>
    <cellStyle name="输入 2 5 2 3 2 4 2 2 3" xfId="32644"/>
    <cellStyle name="输入 2 5 2 3 2 4 2 3" xfId="32645"/>
    <cellStyle name="输入 2 5 2 3 2 4 2 4" xfId="32646"/>
    <cellStyle name="输入 2 5 2 3 2 4 3" xfId="32647"/>
    <cellStyle name="输入 2 5 2 3 2 4 3 2" xfId="32648"/>
    <cellStyle name="输入 2 5 2 3 2 4 3 2 2" xfId="32649"/>
    <cellStyle name="输入 2 5 2 3 2 4 3 2 3" xfId="32650"/>
    <cellStyle name="输入 2 5 2 3 2 4 3 3" xfId="32651"/>
    <cellStyle name="输入 2 5 2 3 2 4 3 4" xfId="32652"/>
    <cellStyle name="输入 2 5 2 3 2 4 4" xfId="32653"/>
    <cellStyle name="输入 2 5 2 3 2 4 4 2" xfId="32654"/>
    <cellStyle name="输入 2 5 2 3 2 4 4 2 2" xfId="32655"/>
    <cellStyle name="输入 2 5 2 3 2 4 4 2 3" xfId="32656"/>
    <cellStyle name="输入 2 5 2 3 2 4 4 3" xfId="32657"/>
    <cellStyle name="输入 2 5 2 3 2 4 4 4" xfId="32658"/>
    <cellStyle name="输入 2 5 2 3 2 4 5" xfId="32659"/>
    <cellStyle name="输入 2 5 2 3 2 4 5 2" xfId="32660"/>
    <cellStyle name="输入 2 5 2 3 2 4 5 3" xfId="32661"/>
    <cellStyle name="输入 2 5 2 3 2 4 6" xfId="32662"/>
    <cellStyle name="输入 2 5 2 3 2 4 7" xfId="32663"/>
    <cellStyle name="输入 2 5 2 3 2 5" xfId="32664"/>
    <cellStyle name="输入 2 5 2 3 2 5 2" xfId="32665"/>
    <cellStyle name="输入 2 5 2 3 2 5 2 2" xfId="32666"/>
    <cellStyle name="输入 2 5 2 3 2 5 2 3" xfId="32667"/>
    <cellStyle name="输入 2 5 2 3 2 5 3" xfId="32668"/>
    <cellStyle name="输入 2 5 2 3 2 5 4" xfId="32669"/>
    <cellStyle name="输入 2 5 2 3 2 6" xfId="32670"/>
    <cellStyle name="输入 2 5 2 3 2 6 2" xfId="32671"/>
    <cellStyle name="输入 2 5 2 3 2 6 3" xfId="32672"/>
    <cellStyle name="输入 2 5 2 3 2 7" xfId="32673"/>
    <cellStyle name="输入 2 5 2 3 2 8" xfId="32674"/>
    <cellStyle name="输入 2 5 2 3 3" xfId="32675"/>
    <cellStyle name="输入 2 5 2 3 3 2" xfId="32676"/>
    <cellStyle name="输入 2 5 2 3 3 2 2" xfId="32677"/>
    <cellStyle name="输入 2 5 2 3 3 2 2 2" xfId="32678"/>
    <cellStyle name="输入 2 5 2 3 3 2 2 3" xfId="32679"/>
    <cellStyle name="输入 2 5 2 3 3 2 3" xfId="32680"/>
    <cellStyle name="输入 2 5 2 3 3 2 4" xfId="32681"/>
    <cellStyle name="输入 2 5 2 3 3 3" xfId="32682"/>
    <cellStyle name="输入 2 5 2 3 3 3 2" xfId="32683"/>
    <cellStyle name="输入 2 5 2 3 3 3 2 2" xfId="32684"/>
    <cellStyle name="输入 2 5 2 3 3 3 2 3" xfId="32685"/>
    <cellStyle name="输入 2 5 2 3 3 3 3" xfId="32686"/>
    <cellStyle name="输入 2 5 2 3 3 3 4" xfId="32687"/>
    <cellStyle name="输入 2 5 2 3 3 4" xfId="32688"/>
    <cellStyle name="输入 2 5 2 3 3 4 2" xfId="32689"/>
    <cellStyle name="输入 2 5 2 3 3 4 2 2" xfId="32690"/>
    <cellStyle name="输入 2 5 2 3 3 4 2 3" xfId="32691"/>
    <cellStyle name="输入 2 5 2 3 3 4 3" xfId="32692"/>
    <cellStyle name="输入 2 5 2 3 3 4 4" xfId="32693"/>
    <cellStyle name="输入 2 5 2 3 3 5" xfId="32694"/>
    <cellStyle name="输入 2 5 2 3 3 5 2" xfId="32695"/>
    <cellStyle name="输入 2 5 2 3 3 5 3" xfId="32696"/>
    <cellStyle name="输入 2 5 2 3 3 6" xfId="32697"/>
    <cellStyle name="输入 2 5 2 3 3 7" xfId="32698"/>
    <cellStyle name="输入 2 5 2 3 4" xfId="32699"/>
    <cellStyle name="输入 2 5 2 3 4 2" xfId="32700"/>
    <cellStyle name="输入 2 5 2 3 4 2 2" xfId="32701"/>
    <cellStyle name="输入 2 5 2 3 4 2 2 2" xfId="32702"/>
    <cellStyle name="输入 2 5 2 3 4 2 2 3" xfId="32703"/>
    <cellStyle name="输入 2 5 2 3 4 2 3" xfId="32704"/>
    <cellStyle name="输入 2 5 2 3 4 2 4" xfId="32705"/>
    <cellStyle name="输入 2 5 2 3 4 3" xfId="32706"/>
    <cellStyle name="输入 2 5 2 3 4 3 2" xfId="32707"/>
    <cellStyle name="输入 2 5 2 3 4 3 2 2" xfId="32708"/>
    <cellStyle name="输入 2 5 2 3 4 3 2 3" xfId="32709"/>
    <cellStyle name="输入 2 5 2 3 4 3 3" xfId="32710"/>
    <cellStyle name="输入 2 5 2 3 4 3 4" xfId="32711"/>
    <cellStyle name="输入 2 5 2 3 4 4" xfId="32712"/>
    <cellStyle name="输入 2 5 2 3 4 4 2" xfId="32713"/>
    <cellStyle name="输入 2 5 2 3 4 4 2 2" xfId="32714"/>
    <cellStyle name="输入 2 5 2 3 4 4 2 3" xfId="32715"/>
    <cellStyle name="输入 2 5 2 3 4 4 3" xfId="32716"/>
    <cellStyle name="输入 2 5 2 3 4 4 4" xfId="32717"/>
    <cellStyle name="输入 2 5 2 3 4 5" xfId="32718"/>
    <cellStyle name="输入 2 5 2 3 4 5 2" xfId="32719"/>
    <cellStyle name="输入 2 5 2 3 4 5 3" xfId="32720"/>
    <cellStyle name="输入 2 5 2 3 4 6" xfId="32721"/>
    <cellStyle name="输入 2 5 2 3 4 7" xfId="32722"/>
    <cellStyle name="输入 2 5 2 3 5" xfId="32723"/>
    <cellStyle name="输入 2 5 2 3 5 2" xfId="32724"/>
    <cellStyle name="输入 2 5 2 3 5 2 2" xfId="32725"/>
    <cellStyle name="输入 2 5 2 3 5 2 2 2" xfId="32726"/>
    <cellStyle name="输入 2 5 2 3 5 2 2 3" xfId="32727"/>
    <cellStyle name="输入 2 5 2 3 5 2 3" xfId="32728"/>
    <cellStyle name="输入 2 5 2 3 5 2 4" xfId="32729"/>
    <cellStyle name="输入 2 5 2 3 5 3" xfId="32730"/>
    <cellStyle name="输入 2 5 2 3 5 3 2" xfId="32731"/>
    <cellStyle name="输入 2 5 2 3 5 3 2 2" xfId="32732"/>
    <cellStyle name="输入 2 5 2 3 5 3 2 3" xfId="32733"/>
    <cellStyle name="输入 2 5 2 3 5 3 3" xfId="32734"/>
    <cellStyle name="输入 2 5 2 3 5 3 4" xfId="32735"/>
    <cellStyle name="输入 2 5 2 3 5 4" xfId="32736"/>
    <cellStyle name="输入 2 5 2 3 5 4 2" xfId="32737"/>
    <cellStyle name="输入 2 5 2 3 5 4 2 2" xfId="32738"/>
    <cellStyle name="输入 2 5 2 3 5 4 2 3" xfId="32739"/>
    <cellStyle name="输入 2 5 2 3 5 4 3" xfId="32740"/>
    <cellStyle name="输入 2 5 2 3 5 4 4" xfId="32741"/>
    <cellStyle name="输入 2 5 2 3 5 5" xfId="32742"/>
    <cellStyle name="输入 2 5 2 3 5 5 2" xfId="32743"/>
    <cellStyle name="输入 2 5 2 3 5 5 3" xfId="32744"/>
    <cellStyle name="输入 2 5 2 3 5 6" xfId="32745"/>
    <cellStyle name="输入 2 5 2 3 5 7" xfId="32746"/>
    <cellStyle name="输入 2 5 2 3 6" xfId="32747"/>
    <cellStyle name="输入 2 5 2 3 6 2" xfId="32748"/>
    <cellStyle name="输入 2 5 2 3 6 2 2" xfId="32749"/>
    <cellStyle name="输入 2 5 2 3 6 2 3" xfId="32750"/>
    <cellStyle name="输入 2 5 2 3 6 3" xfId="32751"/>
    <cellStyle name="输入 2 5 2 3 6 4" xfId="32752"/>
    <cellStyle name="输入 2 5 2 3 7" xfId="32753"/>
    <cellStyle name="输入 2 5 2 3 7 2" xfId="32754"/>
    <cellStyle name="输入 2 5 2 3 7 3" xfId="32755"/>
    <cellStyle name="输入 2 5 2 3 8" xfId="32756"/>
    <cellStyle name="输入 2 5 2 3 9" xfId="32757"/>
    <cellStyle name="输入 2 5 2 4" xfId="32758"/>
    <cellStyle name="输入 2 5 2 4 2" xfId="32759"/>
    <cellStyle name="输入 2 5 2 4 2 2" xfId="32760"/>
    <cellStyle name="输入 2 5 2 4 2 2 2" xfId="32761"/>
    <cellStyle name="输入 2 5 2 4 2 2 2 2" xfId="32762"/>
    <cellStyle name="输入 2 5 2 4 2 2 2 2 2" xfId="32763"/>
    <cellStyle name="输入 2 5 2 4 2 2 2 2 3" xfId="32764"/>
    <cellStyle name="输入 2 5 2 4 2 2 2 3" xfId="32765"/>
    <cellStyle name="输入 2 5 2 4 2 2 2 4" xfId="32766"/>
    <cellStyle name="输入 2 5 2 4 2 2 3" xfId="32767"/>
    <cellStyle name="输入 2 5 2 4 2 2 3 2" xfId="32768"/>
    <cellStyle name="输入 2 5 2 4 2 2 3 2 2" xfId="32769"/>
    <cellStyle name="输入 2 5 2 4 2 2 3 2 3" xfId="32770"/>
    <cellStyle name="输入 2 5 2 4 2 2 3 3" xfId="32771"/>
    <cellStyle name="输入 2 5 2 4 2 2 3 4" xfId="32772"/>
    <cellStyle name="输入 2 5 2 4 2 2 4" xfId="32773"/>
    <cellStyle name="输入 2 5 2 4 2 2 4 2" xfId="32774"/>
    <cellStyle name="输入 2 5 2 4 2 2 4 2 2" xfId="32775"/>
    <cellStyle name="输入 2 5 2 4 2 2 4 2 3" xfId="32776"/>
    <cellStyle name="输入 2 5 2 4 2 2 4 3" xfId="32777"/>
    <cellStyle name="输入 2 5 2 4 2 2 4 4" xfId="32778"/>
    <cellStyle name="输入 2 5 2 4 2 2 5" xfId="32779"/>
    <cellStyle name="输入 2 5 2 4 2 2 5 2" xfId="32780"/>
    <cellStyle name="输入 2 5 2 4 2 2 5 3" xfId="32781"/>
    <cellStyle name="输入 2 5 2 4 2 2 6" xfId="32782"/>
    <cellStyle name="输入 2 5 2 4 2 2 7" xfId="32783"/>
    <cellStyle name="输入 2 5 2 4 2 3" xfId="32784"/>
    <cellStyle name="输入 2 5 2 4 2 3 2" xfId="32785"/>
    <cellStyle name="输入 2 5 2 4 2 3 2 2" xfId="32786"/>
    <cellStyle name="输入 2 5 2 4 2 3 2 2 2" xfId="32787"/>
    <cellStyle name="输入 2 5 2 4 2 3 2 2 3" xfId="32788"/>
    <cellStyle name="输入 2 5 2 4 2 3 2 3" xfId="32789"/>
    <cellStyle name="输入 2 5 2 4 2 3 2 4" xfId="32790"/>
    <cellStyle name="输入 2 5 2 4 2 3 3" xfId="32791"/>
    <cellStyle name="输入 2 5 2 4 2 3 3 2" xfId="32792"/>
    <cellStyle name="输入 2 5 2 4 2 3 3 2 2" xfId="32793"/>
    <cellStyle name="输入 2 5 2 4 2 3 3 2 3" xfId="32794"/>
    <cellStyle name="输入 2 5 2 4 2 3 3 3" xfId="32795"/>
    <cellStyle name="输入 2 5 2 4 2 3 3 4" xfId="32796"/>
    <cellStyle name="输入 2 5 2 4 2 3 4" xfId="32797"/>
    <cellStyle name="输入 2 5 2 4 2 3 4 2" xfId="32798"/>
    <cellStyle name="输入 2 5 2 4 2 3 4 2 2" xfId="32799"/>
    <cellStyle name="输入 2 5 2 4 2 3 4 2 3" xfId="32800"/>
    <cellStyle name="输入 2 5 2 4 2 3 4 3" xfId="32801"/>
    <cellStyle name="输入 2 5 2 4 2 3 4 4" xfId="32802"/>
    <cellStyle name="输入 2 5 2 4 2 3 5" xfId="32803"/>
    <cellStyle name="输入 2 5 2 4 2 3 5 2" xfId="32804"/>
    <cellStyle name="输入 2 5 2 4 2 3 5 3" xfId="32805"/>
    <cellStyle name="输入 2 5 2 4 2 3 6" xfId="32806"/>
    <cellStyle name="输入 2 5 2 4 2 3 7" xfId="32807"/>
    <cellStyle name="输入 2 5 2 4 2 4" xfId="32808"/>
    <cellStyle name="输入 2 5 2 4 2 4 2" xfId="32809"/>
    <cellStyle name="输入 2 5 2 4 2 4 2 2" xfId="32810"/>
    <cellStyle name="输入 2 5 2 4 2 4 2 2 2" xfId="32811"/>
    <cellStyle name="输入 2 5 2 4 2 4 2 2 3" xfId="32812"/>
    <cellStyle name="输入 2 5 2 4 2 4 2 3" xfId="32813"/>
    <cellStyle name="输入 2 5 2 4 2 4 2 4" xfId="32814"/>
    <cellStyle name="输入 2 5 2 4 2 4 3" xfId="32815"/>
    <cellStyle name="输入 2 5 2 4 2 4 3 2" xfId="32816"/>
    <cellStyle name="输入 2 5 2 4 2 4 3 2 2" xfId="32817"/>
    <cellStyle name="输入 2 5 2 4 2 4 3 2 3" xfId="32818"/>
    <cellStyle name="输入 2 5 2 4 2 4 3 3" xfId="32819"/>
    <cellStyle name="输入 2 5 2 4 2 4 3 4" xfId="32820"/>
    <cellStyle name="输入 2 5 2 4 2 4 4" xfId="32821"/>
    <cellStyle name="输入 2 5 2 4 2 4 4 2" xfId="32822"/>
    <cellStyle name="输入 2 5 2 4 2 4 4 2 2" xfId="32823"/>
    <cellStyle name="输入 2 5 2 4 2 4 4 2 3" xfId="32824"/>
    <cellStyle name="输入 2 5 2 4 2 4 4 3" xfId="32825"/>
    <cellStyle name="输入 2 5 2 4 2 4 4 4" xfId="32826"/>
    <cellStyle name="输入 2 5 2 4 2 4 5" xfId="32827"/>
    <cellStyle name="输入 2 5 2 4 2 4 5 2" xfId="32828"/>
    <cellStyle name="输入 2 5 2 4 2 4 5 3" xfId="32829"/>
    <cellStyle name="输入 2 5 2 4 2 4 6" xfId="32830"/>
    <cellStyle name="输入 2 5 2 4 2 4 7" xfId="32831"/>
    <cellStyle name="输入 2 5 2 4 2 5" xfId="32832"/>
    <cellStyle name="输入 2 5 2 4 2 5 2" xfId="32833"/>
    <cellStyle name="输入 2 5 2 4 2 5 2 2" xfId="32834"/>
    <cellStyle name="输入 2 5 2 4 2 5 2 3" xfId="32835"/>
    <cellStyle name="输入 2 5 2 4 2 5 3" xfId="32836"/>
    <cellStyle name="输入 2 5 2 4 2 5 4" xfId="32837"/>
    <cellStyle name="输入 2 5 2 4 2 6" xfId="32838"/>
    <cellStyle name="输入 2 5 2 4 2 6 2" xfId="32839"/>
    <cellStyle name="输入 2 5 2 4 2 6 3" xfId="32840"/>
    <cellStyle name="输入 2 5 2 4 2 7" xfId="32841"/>
    <cellStyle name="输入 2 5 2 4 2 8" xfId="32842"/>
    <cellStyle name="输入 2 5 2 4 3" xfId="32843"/>
    <cellStyle name="输入 2 5 2 4 3 2" xfId="32844"/>
    <cellStyle name="输入 2 5 2 4 3 2 2" xfId="32845"/>
    <cellStyle name="输入 2 5 2 4 3 2 2 2" xfId="32846"/>
    <cellStyle name="输入 2 5 2 4 3 2 2 3" xfId="32847"/>
    <cellStyle name="输入 2 5 2 4 3 2 3" xfId="32848"/>
    <cellStyle name="输入 2 5 2 4 3 2 4" xfId="32849"/>
    <cellStyle name="输入 2 5 2 4 3 3" xfId="32850"/>
    <cellStyle name="输入 2 5 2 4 3 3 2" xfId="32851"/>
    <cellStyle name="输入 2 5 2 4 3 3 2 2" xfId="32852"/>
    <cellStyle name="输入 2 5 2 4 3 3 2 3" xfId="32853"/>
    <cellStyle name="输入 2 5 2 4 3 3 3" xfId="32854"/>
    <cellStyle name="输入 2 5 2 4 3 3 4" xfId="32855"/>
    <cellStyle name="输入 2 5 2 4 3 4" xfId="32856"/>
    <cellStyle name="输入 2 5 2 4 3 4 2" xfId="32857"/>
    <cellStyle name="输入 2 5 2 4 3 4 2 2" xfId="32858"/>
    <cellStyle name="输入 2 5 2 4 3 4 2 3" xfId="32859"/>
    <cellStyle name="输入 2 5 2 4 3 4 3" xfId="32860"/>
    <cellStyle name="输入 2 5 2 4 3 4 4" xfId="32861"/>
    <cellStyle name="输入 2 5 2 4 3 5" xfId="32862"/>
    <cellStyle name="输入 2 5 2 4 3 5 2" xfId="32863"/>
    <cellStyle name="输入 2 5 2 4 3 5 3" xfId="32864"/>
    <cellStyle name="输入 2 5 2 4 3 6" xfId="32865"/>
    <cellStyle name="输入 2 5 2 4 3 7" xfId="32866"/>
    <cellStyle name="输入 2 5 2 4 4" xfId="32867"/>
    <cellStyle name="输入 2 5 2 4 4 2" xfId="32868"/>
    <cellStyle name="输入 2 5 2 4 4 2 2" xfId="32869"/>
    <cellStyle name="输入 2 5 2 4 4 2 2 2" xfId="32870"/>
    <cellStyle name="输入 2 5 2 4 4 2 2 3" xfId="32871"/>
    <cellStyle name="输入 2 5 2 4 4 2 3" xfId="32872"/>
    <cellStyle name="输入 2 5 2 4 4 2 4" xfId="32873"/>
    <cellStyle name="输入 2 5 2 4 4 3" xfId="32874"/>
    <cellStyle name="输入 2 5 2 4 4 3 2" xfId="32875"/>
    <cellStyle name="输入 2 5 2 4 4 3 2 2" xfId="32876"/>
    <cellStyle name="输入 2 5 2 4 4 3 2 3" xfId="32877"/>
    <cellStyle name="输入 2 5 2 4 4 3 3" xfId="32878"/>
    <cellStyle name="输入 2 5 2 4 4 3 4" xfId="32879"/>
    <cellStyle name="输入 2 5 2 4 4 4" xfId="32880"/>
    <cellStyle name="输入 2 5 2 4 4 4 2" xfId="32881"/>
    <cellStyle name="输入 2 5 2 4 4 4 2 2" xfId="32882"/>
    <cellStyle name="输入 2 5 2 4 4 4 2 3" xfId="32883"/>
    <cellStyle name="输入 2 5 2 4 4 4 3" xfId="32884"/>
    <cellStyle name="输入 2 5 2 4 4 4 4" xfId="32885"/>
    <cellStyle name="输入 2 5 2 4 4 5" xfId="32886"/>
    <cellStyle name="输入 2 5 2 4 4 5 2" xfId="32887"/>
    <cellStyle name="输入 2 5 2 4 4 5 3" xfId="32888"/>
    <cellStyle name="输入 2 5 2 4 4 6" xfId="32889"/>
    <cellStyle name="输入 2 5 2 4 4 7" xfId="32890"/>
    <cellStyle name="输入 2 5 2 4 5" xfId="32891"/>
    <cellStyle name="输入 2 5 2 4 5 2" xfId="32892"/>
    <cellStyle name="输入 2 5 2 4 5 2 2" xfId="32893"/>
    <cellStyle name="输入 2 5 2 4 5 2 2 2" xfId="32894"/>
    <cellStyle name="输入 2 5 2 4 5 2 2 3" xfId="32895"/>
    <cellStyle name="输入 2 5 2 4 5 2 3" xfId="32896"/>
    <cellStyle name="输入 2 5 2 4 5 2 4" xfId="32897"/>
    <cellStyle name="输入 2 5 2 4 5 3" xfId="32898"/>
    <cellStyle name="输入 2 5 2 4 5 3 2" xfId="32899"/>
    <cellStyle name="输入 2 5 2 4 5 3 2 2" xfId="32900"/>
    <cellStyle name="输入 2 5 2 4 5 3 2 3" xfId="32901"/>
    <cellStyle name="输入 2 5 2 4 5 3 3" xfId="32902"/>
    <cellStyle name="输入 2 5 2 4 5 3 4" xfId="32903"/>
    <cellStyle name="输入 2 5 2 4 5 4" xfId="32904"/>
    <cellStyle name="输入 2 5 2 4 5 4 2" xfId="32905"/>
    <cellStyle name="输入 2 5 2 4 5 4 2 2" xfId="32906"/>
    <cellStyle name="输入 2 5 2 4 5 4 2 3" xfId="32907"/>
    <cellStyle name="输入 2 5 2 4 5 4 3" xfId="32908"/>
    <cellStyle name="输入 2 5 2 4 5 4 4" xfId="32909"/>
    <cellStyle name="输入 2 5 2 4 5 5" xfId="32910"/>
    <cellStyle name="输入 2 5 2 4 5 5 2" xfId="32911"/>
    <cellStyle name="输入 2 5 2 4 5 5 3" xfId="32912"/>
    <cellStyle name="输入 2 5 2 4 5 6" xfId="32913"/>
    <cellStyle name="输入 2 5 2 4 5 7" xfId="32914"/>
    <cellStyle name="输入 2 5 2 4 6" xfId="32915"/>
    <cellStyle name="输入 2 5 2 4 6 2" xfId="32916"/>
    <cellStyle name="输入 2 5 2 4 6 2 2" xfId="32917"/>
    <cellStyle name="输入 2 5 2 4 6 2 3" xfId="32918"/>
    <cellStyle name="输入 2 5 2 4 6 3" xfId="32919"/>
    <cellStyle name="输入 2 5 2 4 6 4" xfId="32920"/>
    <cellStyle name="输入 2 5 2 4 7" xfId="32921"/>
    <cellStyle name="输入 2 5 2 4 8" xfId="32922"/>
    <cellStyle name="输入 2 5 2 5" xfId="32923"/>
    <cellStyle name="输入 2 5 2 5 2" xfId="32924"/>
    <cellStyle name="输入 2 5 2 5 2 2" xfId="32925"/>
    <cellStyle name="输入 2 5 2 5 2 2 2" xfId="32926"/>
    <cellStyle name="输入 2 5 2 5 2 2 2 2" xfId="32927"/>
    <cellStyle name="输入 2 5 2 5 2 2 2 3" xfId="32928"/>
    <cellStyle name="输入 2 5 2 5 2 2 3" xfId="32929"/>
    <cellStyle name="输入 2 5 2 5 2 2 4" xfId="32930"/>
    <cellStyle name="输入 2 5 2 5 2 3" xfId="32931"/>
    <cellStyle name="输入 2 5 2 5 2 3 2" xfId="32932"/>
    <cellStyle name="输入 2 5 2 5 2 3 2 2" xfId="32933"/>
    <cellStyle name="输入 2 5 2 5 2 3 2 3" xfId="32934"/>
    <cellStyle name="输入 2 5 2 5 2 3 3" xfId="32935"/>
    <cellStyle name="输入 2 5 2 5 2 3 4" xfId="32936"/>
    <cellStyle name="输入 2 5 2 5 2 4" xfId="32937"/>
    <cellStyle name="输入 2 5 2 5 2 4 2" xfId="32938"/>
    <cellStyle name="输入 2 5 2 5 2 4 2 2" xfId="32939"/>
    <cellStyle name="输入 2 5 2 5 2 4 2 3" xfId="32940"/>
    <cellStyle name="输入 2 5 2 5 2 4 3" xfId="32941"/>
    <cellStyle name="输入 2 5 2 5 2 4 4" xfId="32942"/>
    <cellStyle name="输入 2 5 2 5 2 5" xfId="32943"/>
    <cellStyle name="输入 2 5 2 5 2 5 2" xfId="32944"/>
    <cellStyle name="输入 2 5 2 5 2 5 3" xfId="32945"/>
    <cellStyle name="输入 2 5 2 5 2 6" xfId="32946"/>
    <cellStyle name="输入 2 5 2 5 2 7" xfId="32947"/>
    <cellStyle name="输入 2 5 2 5 3" xfId="32948"/>
    <cellStyle name="输入 2 5 2 5 3 2" xfId="32949"/>
    <cellStyle name="输入 2 5 2 5 3 2 2" xfId="32950"/>
    <cellStyle name="输入 2 5 2 5 3 2 2 2" xfId="32951"/>
    <cellStyle name="输入 2 5 2 5 3 2 2 3" xfId="32952"/>
    <cellStyle name="输入 2 5 2 5 3 2 3" xfId="32953"/>
    <cellStyle name="输入 2 5 2 5 3 2 4" xfId="32954"/>
    <cellStyle name="输入 2 5 2 5 3 3" xfId="32955"/>
    <cellStyle name="输入 2 5 2 5 3 3 2" xfId="32956"/>
    <cellStyle name="输入 2 5 2 5 3 3 2 2" xfId="32957"/>
    <cellStyle name="输入 2 5 2 5 3 3 2 3" xfId="32958"/>
    <cellStyle name="输入 2 5 2 5 3 3 3" xfId="32959"/>
    <cellStyle name="输入 2 5 2 5 3 3 4" xfId="32960"/>
    <cellStyle name="输入 2 5 2 5 3 4" xfId="32961"/>
    <cellStyle name="输入 2 5 2 5 3 4 2" xfId="32962"/>
    <cellStyle name="输入 2 5 2 5 3 4 2 2" xfId="32963"/>
    <cellStyle name="输入 2 5 2 5 3 4 2 3" xfId="32964"/>
    <cellStyle name="输入 2 5 2 5 3 4 3" xfId="32965"/>
    <cellStyle name="输入 2 5 2 5 3 4 4" xfId="32966"/>
    <cellStyle name="输入 2 5 2 5 3 5" xfId="32967"/>
    <cellStyle name="输入 2 5 2 5 3 5 2" xfId="32968"/>
    <cellStyle name="输入 2 5 2 5 3 5 3" xfId="32969"/>
    <cellStyle name="输入 2 5 2 5 3 6" xfId="32970"/>
    <cellStyle name="输入 2 5 2 5 3 7" xfId="32971"/>
    <cellStyle name="输入 2 5 2 5 4" xfId="32972"/>
    <cellStyle name="输入 2 5 2 5 4 2" xfId="32973"/>
    <cellStyle name="输入 2 5 2 5 4 2 2" xfId="32974"/>
    <cellStyle name="输入 2 5 2 5 4 2 2 2" xfId="32975"/>
    <cellStyle name="输入 2 5 2 5 4 2 2 3" xfId="32976"/>
    <cellStyle name="输入 2 5 2 5 4 2 3" xfId="32977"/>
    <cellStyle name="输入 2 5 2 5 4 2 4" xfId="32978"/>
    <cellStyle name="输入 2 5 2 5 4 3" xfId="32979"/>
    <cellStyle name="输入 2 5 2 5 4 3 2" xfId="32980"/>
    <cellStyle name="输入 2 5 2 5 4 3 2 2" xfId="32981"/>
    <cellStyle name="输入 2 5 2 5 4 3 2 3" xfId="32982"/>
    <cellStyle name="输入 2 5 2 5 4 3 3" xfId="32983"/>
    <cellStyle name="输入 2 5 2 5 4 3 4" xfId="32984"/>
    <cellStyle name="输入 2 5 2 5 4 4" xfId="32985"/>
    <cellStyle name="输入 2 5 2 5 4 4 2" xfId="32986"/>
    <cellStyle name="输入 2 5 2 5 4 4 2 2" xfId="32987"/>
    <cellStyle name="输入 2 5 2 5 4 4 2 3" xfId="32988"/>
    <cellStyle name="输入 2 5 2 5 4 4 3" xfId="32989"/>
    <cellStyle name="输入 2 5 2 5 4 4 4" xfId="32990"/>
    <cellStyle name="输入 2 5 2 5 4 5" xfId="32991"/>
    <cellStyle name="输入 2 5 2 5 4 5 2" xfId="32992"/>
    <cellStyle name="输入 2 5 2 5 4 5 3" xfId="32993"/>
    <cellStyle name="输入 2 5 2 5 4 6" xfId="32994"/>
    <cellStyle name="输入 2 5 2 5 4 7" xfId="32995"/>
    <cellStyle name="输入 2 5 2 5 5" xfId="32996"/>
    <cellStyle name="输入 2 5 2 5 5 2" xfId="32997"/>
    <cellStyle name="输入 2 5 2 5 5 2 2" xfId="32998"/>
    <cellStyle name="输入 2 5 2 5 5 2 3" xfId="32999"/>
    <cellStyle name="输入 2 5 2 5 5 3" xfId="33000"/>
    <cellStyle name="输入 2 5 2 5 5 4" xfId="33001"/>
    <cellStyle name="输入 2 5 2 5 6" xfId="33002"/>
    <cellStyle name="输入 2 5 2 5 6 2" xfId="33003"/>
    <cellStyle name="输入 2 5 2 5 6 3" xfId="33004"/>
    <cellStyle name="输入 2 5 2 5 7" xfId="33005"/>
    <cellStyle name="输入 2 5 2 5 8" xfId="33006"/>
    <cellStyle name="输入 2 5 2 6" xfId="33007"/>
    <cellStyle name="输入 2 5 2 6 2" xfId="33008"/>
    <cellStyle name="输入 2 5 2 6 2 2" xfId="33009"/>
    <cellStyle name="输入 2 5 2 6 2 2 2" xfId="33010"/>
    <cellStyle name="输入 2 5 2 6 2 2 3" xfId="33011"/>
    <cellStyle name="输入 2 5 2 6 2 3" xfId="33012"/>
    <cellStyle name="输入 2 5 2 6 2 4" xfId="33013"/>
    <cellStyle name="输入 2 5 2 6 3" xfId="33014"/>
    <cellStyle name="输入 2 5 2 6 3 2" xfId="33015"/>
    <cellStyle name="输入 2 5 2 6 3 2 2" xfId="33016"/>
    <cellStyle name="输入 2 5 2 6 3 2 3" xfId="33017"/>
    <cellStyle name="输入 2 5 2 6 3 3" xfId="33018"/>
    <cellStyle name="输入 2 5 2 6 3 4" xfId="33019"/>
    <cellStyle name="输入 2 5 2 6 4" xfId="33020"/>
    <cellStyle name="输入 2 5 2 6 4 2" xfId="33021"/>
    <cellStyle name="输入 2 5 2 6 4 2 2" xfId="33022"/>
    <cellStyle name="输入 2 5 2 6 4 2 3" xfId="33023"/>
    <cellStyle name="输入 2 5 2 6 4 3" xfId="33024"/>
    <cellStyle name="输入 2 5 2 6 4 4" xfId="33025"/>
    <cellStyle name="输入 2 5 2 6 5" xfId="33026"/>
    <cellStyle name="输入 2 5 2 6 5 2" xfId="33027"/>
    <cellStyle name="输入 2 5 2 6 5 3" xfId="33028"/>
    <cellStyle name="输入 2 5 2 6 6" xfId="33029"/>
    <cellStyle name="输入 2 5 2 6 7" xfId="33030"/>
    <cellStyle name="输入 2 5 2 7" xfId="33031"/>
    <cellStyle name="输入 2 5 2 7 2" xfId="33032"/>
    <cellStyle name="输入 2 5 2 7 2 2" xfId="33033"/>
    <cellStyle name="输入 2 5 2 7 2 2 2" xfId="33034"/>
    <cellStyle name="输入 2 5 2 7 2 2 3" xfId="33035"/>
    <cellStyle name="输入 2 5 2 7 2 3" xfId="33036"/>
    <cellStyle name="输入 2 5 2 7 2 4" xfId="33037"/>
    <cellStyle name="输入 2 5 2 7 3" xfId="33038"/>
    <cellStyle name="输入 2 5 2 7 3 2" xfId="33039"/>
    <cellStyle name="输入 2 5 2 7 3 2 2" xfId="33040"/>
    <cellStyle name="输入 2 5 2 7 3 2 3" xfId="33041"/>
    <cellStyle name="输入 2 5 2 7 3 3" xfId="33042"/>
    <cellStyle name="输入 2 5 2 7 3 4" xfId="33043"/>
    <cellStyle name="输入 2 5 2 7 4" xfId="33044"/>
    <cellStyle name="输入 2 5 2 7 4 2" xfId="33045"/>
    <cellStyle name="输入 2 5 2 7 4 2 2" xfId="33046"/>
    <cellStyle name="输入 2 5 2 7 4 2 3" xfId="33047"/>
    <cellStyle name="输入 2 5 2 7 4 3" xfId="33048"/>
    <cellStyle name="输入 2 5 2 7 4 4" xfId="33049"/>
    <cellStyle name="输入 2 5 2 7 5" xfId="33050"/>
    <cellStyle name="输入 2 5 2 7 5 2" xfId="33051"/>
    <cellStyle name="输入 2 5 2 7 5 3" xfId="33052"/>
    <cellStyle name="输入 2 5 2 7 6" xfId="33053"/>
    <cellStyle name="输入 2 5 2 7 7" xfId="33054"/>
    <cellStyle name="输入 2 5 2 8" xfId="33055"/>
    <cellStyle name="输入 2 5 2 8 2" xfId="33056"/>
    <cellStyle name="输入 2 5 2 8 2 2" xfId="33057"/>
    <cellStyle name="输入 2 5 2 8 2 2 2" xfId="33058"/>
    <cellStyle name="输入 2 5 2 8 2 2 3" xfId="33059"/>
    <cellStyle name="输入 2 5 2 8 2 3" xfId="33060"/>
    <cellStyle name="输入 2 5 2 8 2 4" xfId="33061"/>
    <cellStyle name="输入 2 5 2 8 3" xfId="33062"/>
    <cellStyle name="输入 2 5 2 8 3 2" xfId="33063"/>
    <cellStyle name="输入 2 5 2 8 3 2 2" xfId="33064"/>
    <cellStyle name="输入 2 5 2 8 3 2 3" xfId="33065"/>
    <cellStyle name="输入 2 5 2 8 3 3" xfId="33066"/>
    <cellStyle name="输入 2 5 2 8 3 4" xfId="33067"/>
    <cellStyle name="输入 2 5 2 8 4" xfId="33068"/>
    <cellStyle name="输入 2 5 2 8 4 2" xfId="33069"/>
    <cellStyle name="输入 2 5 2 8 4 2 2" xfId="33070"/>
    <cellStyle name="输入 2 5 2 8 4 2 3" xfId="33071"/>
    <cellStyle name="输入 2 5 2 8 4 3" xfId="33072"/>
    <cellStyle name="输入 2 5 2 8 4 4" xfId="33073"/>
    <cellStyle name="输入 2 5 2 8 5" xfId="33074"/>
    <cellStyle name="输入 2 5 2 8 5 2" xfId="33075"/>
    <cellStyle name="输入 2 5 2 8 5 3" xfId="33076"/>
    <cellStyle name="输入 2 5 2 8 6" xfId="33077"/>
    <cellStyle name="输入 2 5 2 8 7" xfId="33078"/>
    <cellStyle name="输入 2 5 2 9" xfId="33079"/>
    <cellStyle name="输入 2 5 2 9 2" xfId="33080"/>
    <cellStyle name="输入 2 5 2 9 2 2" xfId="33081"/>
    <cellStyle name="输入 2 5 2 9 2 3" xfId="33082"/>
    <cellStyle name="输入 2 5 2 9 3" xfId="33083"/>
    <cellStyle name="输入 2 5 2 9 4" xfId="33084"/>
    <cellStyle name="输入 2 5 3" xfId="33085"/>
    <cellStyle name="输入 2 5 3 2" xfId="33086"/>
    <cellStyle name="输入 2 5 3 2 2" xfId="33087"/>
    <cellStyle name="输入 2 5 3 2 2 2" xfId="33088"/>
    <cellStyle name="输入 2 5 3 2 2 2 2" xfId="33089"/>
    <cellStyle name="输入 2 5 3 2 2 2 2 2" xfId="33090"/>
    <cellStyle name="输入 2 5 3 2 2 2 2 3" xfId="33091"/>
    <cellStyle name="输入 2 5 3 2 2 2 3" xfId="33092"/>
    <cellStyle name="输入 2 5 3 2 2 2 4" xfId="33093"/>
    <cellStyle name="输入 2 5 3 2 2 3" xfId="33094"/>
    <cellStyle name="输入 2 5 3 2 2 3 2" xfId="33095"/>
    <cellStyle name="输入 2 5 3 2 2 3 2 2" xfId="33096"/>
    <cellStyle name="输入 2 5 3 2 2 3 2 3" xfId="33097"/>
    <cellStyle name="输入 2 5 3 2 2 3 3" xfId="33098"/>
    <cellStyle name="输入 2 5 3 2 2 3 4" xfId="33099"/>
    <cellStyle name="输入 2 5 3 2 2 4" xfId="33100"/>
    <cellStyle name="输入 2 5 3 2 2 4 2" xfId="33101"/>
    <cellStyle name="输入 2 5 3 2 2 4 2 2" xfId="33102"/>
    <cellStyle name="输入 2 5 3 2 2 4 2 3" xfId="33103"/>
    <cellStyle name="输入 2 5 3 2 2 4 3" xfId="33104"/>
    <cellStyle name="输入 2 5 3 2 2 4 4" xfId="33105"/>
    <cellStyle name="输入 2 5 3 2 2 5" xfId="33106"/>
    <cellStyle name="输入 2 5 3 2 2 5 2" xfId="33107"/>
    <cellStyle name="输入 2 5 3 2 2 5 3" xfId="33108"/>
    <cellStyle name="输入 2 5 3 2 2 6" xfId="33109"/>
    <cellStyle name="输入 2 5 3 2 2 7" xfId="33110"/>
    <cellStyle name="输入 2 5 3 2 3" xfId="33111"/>
    <cellStyle name="输入 2 5 3 2 3 2" xfId="33112"/>
    <cellStyle name="输入 2 5 3 2 3 2 2" xfId="33113"/>
    <cellStyle name="输入 2 5 3 2 3 2 2 2" xfId="33114"/>
    <cellStyle name="输入 2 5 3 2 3 2 2 3" xfId="33115"/>
    <cellStyle name="输入 2 5 3 2 3 2 3" xfId="33116"/>
    <cellStyle name="输入 2 5 3 2 3 2 4" xfId="33117"/>
    <cellStyle name="输入 2 5 3 2 3 3" xfId="33118"/>
    <cellStyle name="输入 2 5 3 2 3 3 2" xfId="33119"/>
    <cellStyle name="输入 2 5 3 2 3 3 2 2" xfId="33120"/>
    <cellStyle name="输入 2 5 3 2 3 3 2 3" xfId="33121"/>
    <cellStyle name="输入 2 5 3 2 3 3 3" xfId="33122"/>
    <cellStyle name="输入 2 5 3 2 3 3 4" xfId="33123"/>
    <cellStyle name="输入 2 5 3 2 3 4" xfId="33124"/>
    <cellStyle name="输入 2 5 3 2 3 4 2" xfId="33125"/>
    <cellStyle name="输入 2 5 3 2 3 4 2 2" xfId="33126"/>
    <cellStyle name="输入 2 5 3 2 3 4 2 3" xfId="33127"/>
    <cellStyle name="输入 2 5 3 2 3 4 3" xfId="33128"/>
    <cellStyle name="输入 2 5 3 2 3 4 4" xfId="33129"/>
    <cellStyle name="输入 2 5 3 2 3 5" xfId="33130"/>
    <cellStyle name="输入 2 5 3 2 3 5 2" xfId="33131"/>
    <cellStyle name="输入 2 5 3 2 3 5 3" xfId="33132"/>
    <cellStyle name="输入 2 5 3 2 3 6" xfId="33133"/>
    <cellStyle name="输入 2 5 3 2 3 7" xfId="33134"/>
    <cellStyle name="输入 2 5 3 2 4" xfId="33135"/>
    <cellStyle name="输入 2 5 3 2 4 2" xfId="33136"/>
    <cellStyle name="输入 2 5 3 2 4 2 2" xfId="33137"/>
    <cellStyle name="输入 2 5 3 2 4 2 2 2" xfId="33138"/>
    <cellStyle name="输入 2 5 3 2 4 2 2 3" xfId="33139"/>
    <cellStyle name="输入 2 5 3 2 4 2 3" xfId="33140"/>
    <cellStyle name="输入 2 5 3 2 4 2 4" xfId="33141"/>
    <cellStyle name="输入 2 5 3 2 4 3" xfId="33142"/>
    <cellStyle name="输入 2 5 3 2 4 3 2" xfId="33143"/>
    <cellStyle name="输入 2 5 3 2 4 3 2 2" xfId="33144"/>
    <cellStyle name="输入 2 5 3 2 4 3 2 3" xfId="33145"/>
    <cellStyle name="输入 2 5 3 2 4 3 3" xfId="33146"/>
    <cellStyle name="输入 2 5 3 2 4 3 4" xfId="33147"/>
    <cellStyle name="输入 2 5 3 2 4 4" xfId="33148"/>
    <cellStyle name="输入 2 5 3 2 4 4 2" xfId="33149"/>
    <cellStyle name="输入 2 5 3 2 4 4 2 2" xfId="33150"/>
    <cellStyle name="输入 2 5 3 2 4 4 2 3" xfId="33151"/>
    <cellStyle name="输入 2 5 3 2 4 4 3" xfId="33152"/>
    <cellStyle name="输入 2 5 3 2 4 4 4" xfId="33153"/>
    <cellStyle name="输入 2 5 3 2 4 5" xfId="33154"/>
    <cellStyle name="输入 2 5 3 2 4 5 2" xfId="33155"/>
    <cellStyle name="输入 2 5 3 2 4 5 3" xfId="33156"/>
    <cellStyle name="输入 2 5 3 2 4 6" xfId="33157"/>
    <cellStyle name="输入 2 5 3 2 4 7" xfId="33158"/>
    <cellStyle name="输入 2 5 3 2 5" xfId="33159"/>
    <cellStyle name="输入 2 5 3 2 5 2" xfId="33160"/>
    <cellStyle name="输入 2 5 3 2 5 2 2" xfId="33161"/>
    <cellStyle name="输入 2 5 3 2 5 2 3" xfId="33162"/>
    <cellStyle name="输入 2 5 3 2 5 3" xfId="33163"/>
    <cellStyle name="输入 2 5 3 2 5 4" xfId="33164"/>
    <cellStyle name="输入 2 5 3 2 6" xfId="33165"/>
    <cellStyle name="输入 2 5 3 2 6 2" xfId="33166"/>
    <cellStyle name="输入 2 5 3 2 6 3" xfId="33167"/>
    <cellStyle name="输入 2 5 3 2 7" xfId="33168"/>
    <cellStyle name="输入 2 5 3 2 8" xfId="33169"/>
    <cellStyle name="输入 2 5 3 3" xfId="33170"/>
    <cellStyle name="输入 2 5 3 3 2" xfId="33171"/>
    <cellStyle name="输入 2 5 3 3 2 2" xfId="33172"/>
    <cellStyle name="输入 2 5 3 3 2 2 2" xfId="33173"/>
    <cellStyle name="输入 2 5 3 3 2 2 3" xfId="33174"/>
    <cellStyle name="输入 2 5 3 3 2 3" xfId="33175"/>
    <cellStyle name="输入 2 5 3 3 2 4" xfId="33176"/>
    <cellStyle name="输入 2 5 3 3 3" xfId="33177"/>
    <cellStyle name="输入 2 5 3 3 3 2" xfId="33178"/>
    <cellStyle name="输入 2 5 3 3 3 2 2" xfId="33179"/>
    <cellStyle name="输入 2 5 3 3 3 2 3" xfId="33180"/>
    <cellStyle name="输入 2 5 3 3 3 3" xfId="33181"/>
    <cellStyle name="输入 2 5 3 3 3 4" xfId="33182"/>
    <cellStyle name="输入 2 5 3 3 4" xfId="33183"/>
    <cellStyle name="输入 2 5 3 3 4 2" xfId="33184"/>
    <cellStyle name="输入 2 5 3 3 4 2 2" xfId="33185"/>
    <cellStyle name="输入 2 5 3 3 4 2 3" xfId="33186"/>
    <cellStyle name="输入 2 5 3 3 4 3" xfId="33187"/>
    <cellStyle name="输入 2 5 3 3 4 4" xfId="33188"/>
    <cellStyle name="输入 2 5 3 3 5" xfId="33189"/>
    <cellStyle name="输入 2 5 3 3 5 2" xfId="33190"/>
    <cellStyle name="输入 2 5 3 3 5 3" xfId="33191"/>
    <cellStyle name="输入 2 5 3 3 6" xfId="33192"/>
    <cellStyle name="输入 2 5 3 3 7" xfId="33193"/>
    <cellStyle name="输入 2 5 3 4" xfId="33194"/>
    <cellStyle name="输入 2 5 3 4 2" xfId="33195"/>
    <cellStyle name="输入 2 5 3 4 2 2" xfId="33196"/>
    <cellStyle name="输入 2 5 3 4 2 2 2" xfId="33197"/>
    <cellStyle name="输入 2 5 3 4 2 2 3" xfId="33198"/>
    <cellStyle name="输入 2 5 3 4 2 3" xfId="33199"/>
    <cellStyle name="输入 2 5 3 4 2 4" xfId="33200"/>
    <cellStyle name="输入 2 5 3 4 3" xfId="33201"/>
    <cellStyle name="输入 2 5 3 4 3 2" xfId="33202"/>
    <cellStyle name="输入 2 5 3 4 3 2 2" xfId="33203"/>
    <cellStyle name="输入 2 5 3 4 3 2 3" xfId="33204"/>
    <cellStyle name="输入 2 5 3 4 3 3" xfId="33205"/>
    <cellStyle name="输入 2 5 3 4 3 4" xfId="33206"/>
    <cellStyle name="输入 2 5 3 4 4" xfId="33207"/>
    <cellStyle name="输入 2 5 3 4 4 2" xfId="33208"/>
    <cellStyle name="输入 2 5 3 4 4 2 2" xfId="33209"/>
    <cellStyle name="输入 2 5 3 4 4 2 3" xfId="33210"/>
    <cellStyle name="输入 2 5 3 4 4 3" xfId="33211"/>
    <cellStyle name="输入 2 5 3 4 4 4" xfId="33212"/>
    <cellStyle name="输入 2 5 3 4 5" xfId="33213"/>
    <cellStyle name="输入 2 5 3 4 5 2" xfId="33214"/>
    <cellStyle name="输入 2 5 3 4 5 3" xfId="33215"/>
    <cellStyle name="输入 2 5 3 4 6" xfId="33216"/>
    <cellStyle name="输入 2 5 3 4 7" xfId="33217"/>
    <cellStyle name="输入 2 5 3 5" xfId="33218"/>
    <cellStyle name="输入 2 5 3 5 2" xfId="33219"/>
    <cellStyle name="输入 2 5 3 5 2 2" xfId="33220"/>
    <cellStyle name="输入 2 5 3 5 2 2 2" xfId="33221"/>
    <cellStyle name="输入 2 5 3 5 2 2 3" xfId="33222"/>
    <cellStyle name="输入 2 5 3 5 2 3" xfId="33223"/>
    <cellStyle name="输入 2 5 3 5 2 4" xfId="33224"/>
    <cellStyle name="输入 2 5 3 5 3" xfId="33225"/>
    <cellStyle name="输入 2 5 3 5 3 2" xfId="33226"/>
    <cellStyle name="输入 2 5 3 5 3 2 2" xfId="33227"/>
    <cellStyle name="输入 2 5 3 5 3 2 3" xfId="33228"/>
    <cellStyle name="输入 2 5 3 5 3 3" xfId="33229"/>
    <cellStyle name="输入 2 5 3 5 3 4" xfId="33230"/>
    <cellStyle name="输入 2 5 3 5 4" xfId="33231"/>
    <cellStyle name="输入 2 5 3 5 4 2" xfId="33232"/>
    <cellStyle name="输入 2 5 3 5 4 2 2" xfId="33233"/>
    <cellStyle name="输入 2 5 3 5 4 2 3" xfId="33234"/>
    <cellStyle name="输入 2 5 3 5 4 3" xfId="33235"/>
    <cellStyle name="输入 2 5 3 5 4 4" xfId="33236"/>
    <cellStyle name="输入 2 5 3 5 5" xfId="33237"/>
    <cellStyle name="输入 2 5 3 5 5 2" xfId="33238"/>
    <cellStyle name="输入 2 5 3 5 5 3" xfId="33239"/>
    <cellStyle name="输入 2 5 3 5 6" xfId="33240"/>
    <cellStyle name="输入 2 5 3 5 7" xfId="33241"/>
    <cellStyle name="输入 2 5 3 6" xfId="33242"/>
    <cellStyle name="输入 2 5 3 6 2" xfId="33243"/>
    <cellStyle name="输入 2 5 3 6 2 2" xfId="33244"/>
    <cellStyle name="输入 2 5 3 6 2 3" xfId="33245"/>
    <cellStyle name="输入 2 5 3 6 3" xfId="33246"/>
    <cellStyle name="输入 2 5 3 6 4" xfId="33247"/>
    <cellStyle name="输入 2 5 3 7" xfId="33248"/>
    <cellStyle name="输入 2 5 3 7 2" xfId="33249"/>
    <cellStyle name="输入 2 5 3 7 3" xfId="33250"/>
    <cellStyle name="输入 2 5 3 8" xfId="33251"/>
    <cellStyle name="输入 2 5 3 9" xfId="33252"/>
    <cellStyle name="输入 2 5 4" xfId="33253"/>
    <cellStyle name="输入 2 5 4 2" xfId="33254"/>
    <cellStyle name="输入 2 5 4 2 2" xfId="33255"/>
    <cellStyle name="输入 2 5 4 2 2 2" xfId="33256"/>
    <cellStyle name="输入 2 5 4 2 2 2 2" xfId="33257"/>
    <cellStyle name="输入 2 5 4 2 2 2 2 2" xfId="33258"/>
    <cellStyle name="输入 2 5 4 2 2 2 2 3" xfId="33259"/>
    <cellStyle name="输入 2 5 4 2 2 2 3" xfId="33260"/>
    <cellStyle name="输入 2 5 4 2 2 2 4" xfId="33261"/>
    <cellStyle name="输入 2 5 4 2 2 3" xfId="33262"/>
    <cellStyle name="输入 2 5 4 2 2 3 2" xfId="33263"/>
    <cellStyle name="输入 2 5 4 2 2 3 2 2" xfId="33264"/>
    <cellStyle name="输入 2 5 4 2 2 3 2 3" xfId="33265"/>
    <cellStyle name="输入 2 5 4 2 2 3 3" xfId="33266"/>
    <cellStyle name="输入 2 5 4 2 2 3 4" xfId="33267"/>
    <cellStyle name="输入 2 5 4 2 2 4" xfId="33268"/>
    <cellStyle name="输入 2 5 4 2 2 4 2" xfId="33269"/>
    <cellStyle name="输入 2 5 4 2 2 4 2 2" xfId="33270"/>
    <cellStyle name="输入 2 5 4 2 2 4 2 3" xfId="33271"/>
    <cellStyle name="输入 2 5 4 2 2 4 3" xfId="33272"/>
    <cellStyle name="输入 2 5 4 2 2 4 4" xfId="33273"/>
    <cellStyle name="输入 2 5 4 2 2 5" xfId="33274"/>
    <cellStyle name="输入 2 5 4 2 2 5 2" xfId="33275"/>
    <cellStyle name="输入 2 5 4 2 2 5 3" xfId="33276"/>
    <cellStyle name="输入 2 5 4 2 2 6" xfId="33277"/>
    <cellStyle name="输入 2 5 4 2 2 7" xfId="33278"/>
    <cellStyle name="输入 2 5 4 2 3" xfId="33279"/>
    <cellStyle name="输入 2 5 4 2 3 2" xfId="33280"/>
    <cellStyle name="输入 2 5 4 2 3 2 2" xfId="33281"/>
    <cellStyle name="输入 2 5 4 2 3 2 2 2" xfId="33282"/>
    <cellStyle name="输入 2 5 4 2 3 2 2 3" xfId="33283"/>
    <cellStyle name="输入 2 5 4 2 3 2 3" xfId="33284"/>
    <cellStyle name="输入 2 5 4 2 3 2 4" xfId="33285"/>
    <cellStyle name="输入 2 5 4 2 3 3" xfId="33286"/>
    <cellStyle name="输入 2 5 4 2 3 3 2" xfId="33287"/>
    <cellStyle name="输入 2 5 4 2 3 3 2 2" xfId="33288"/>
    <cellStyle name="输入 2 5 4 2 3 3 2 3" xfId="33289"/>
    <cellStyle name="输入 2 5 4 2 3 3 3" xfId="33290"/>
    <cellStyle name="输入 2 5 4 2 3 3 4" xfId="33291"/>
    <cellStyle name="输入 2 5 4 2 3 4" xfId="33292"/>
    <cellStyle name="输入 2 5 4 2 3 4 2" xfId="33293"/>
    <cellStyle name="输入 2 5 4 2 3 4 2 2" xfId="33294"/>
    <cellStyle name="输入 2 5 4 2 3 4 2 3" xfId="33295"/>
    <cellStyle name="输入 2 5 4 2 3 4 3" xfId="33296"/>
    <cellStyle name="输入 2 5 4 2 3 4 4" xfId="33297"/>
    <cellStyle name="输入 2 5 4 2 3 5" xfId="33298"/>
    <cellStyle name="输入 2 5 4 2 3 5 2" xfId="33299"/>
    <cellStyle name="输入 2 5 4 2 3 5 3" xfId="33300"/>
    <cellStyle name="输入 2 5 4 2 3 6" xfId="33301"/>
    <cellStyle name="输入 2 5 4 2 3 7" xfId="33302"/>
    <cellStyle name="输入 2 5 4 2 4" xfId="33303"/>
    <cellStyle name="输入 2 5 4 2 4 2" xfId="33304"/>
    <cellStyle name="输入 2 5 4 2 4 2 2" xfId="33305"/>
    <cellStyle name="输入 2 5 4 2 4 2 2 2" xfId="33306"/>
    <cellStyle name="输入 2 5 4 2 4 2 2 3" xfId="33307"/>
    <cellStyle name="输入 2 5 4 2 4 2 3" xfId="33308"/>
    <cellStyle name="输入 2 5 4 2 4 2 4" xfId="33309"/>
    <cellStyle name="输入 2 5 4 2 4 3" xfId="33310"/>
    <cellStyle name="输入 2 5 4 2 4 3 2" xfId="33311"/>
    <cellStyle name="输入 2 5 4 2 4 3 2 2" xfId="33312"/>
    <cellStyle name="输入 2 5 4 2 4 3 2 3" xfId="33313"/>
    <cellStyle name="输入 2 5 4 2 4 3 3" xfId="33314"/>
    <cellStyle name="输入 2 5 4 2 4 3 4" xfId="33315"/>
    <cellStyle name="输入 2 5 4 2 4 4" xfId="33316"/>
    <cellStyle name="输入 2 5 4 2 4 4 2" xfId="33317"/>
    <cellStyle name="输入 2 5 4 2 4 4 2 2" xfId="33318"/>
    <cellStyle name="输入 2 5 4 2 4 4 2 3" xfId="33319"/>
    <cellStyle name="输入 2 5 4 2 4 4 3" xfId="33320"/>
    <cellStyle name="输入 2 5 4 2 4 4 4" xfId="33321"/>
    <cellStyle name="输入 2 5 4 2 4 5" xfId="33322"/>
    <cellStyle name="输入 2 5 4 2 4 5 2" xfId="33323"/>
    <cellStyle name="输入 2 5 4 2 4 5 3" xfId="33324"/>
    <cellStyle name="输入 2 5 4 2 4 6" xfId="33325"/>
    <cellStyle name="输入 2 5 4 2 4 7" xfId="33326"/>
    <cellStyle name="输入 2 5 4 2 5" xfId="33327"/>
    <cellStyle name="输入 2 5 4 2 5 2" xfId="33328"/>
    <cellStyle name="输入 2 5 4 2 5 2 2" xfId="33329"/>
    <cellStyle name="输入 2 5 4 2 5 2 3" xfId="33330"/>
    <cellStyle name="输入 2 5 4 2 5 3" xfId="33331"/>
    <cellStyle name="输入 2 5 4 2 5 4" xfId="33332"/>
    <cellStyle name="输入 2 5 4 2 6" xfId="33333"/>
    <cellStyle name="输入 2 5 4 2 6 2" xfId="33334"/>
    <cellStyle name="输入 2 5 4 2 6 3" xfId="33335"/>
    <cellStyle name="输入 2 5 4 2 7" xfId="33336"/>
    <cellStyle name="输入 2 5 4 2 8" xfId="33337"/>
    <cellStyle name="输入 2 5 4 3" xfId="33338"/>
    <cellStyle name="输入 2 5 4 3 2" xfId="33339"/>
    <cellStyle name="输入 2 5 4 3 2 2" xfId="33340"/>
    <cellStyle name="输入 2 5 4 3 2 2 2" xfId="33341"/>
    <cellStyle name="输入 2 5 4 3 2 2 3" xfId="33342"/>
    <cellStyle name="输入 2 5 4 3 2 3" xfId="33343"/>
    <cellStyle name="输入 2 5 4 3 2 4" xfId="33344"/>
    <cellStyle name="输入 2 5 4 3 3" xfId="33345"/>
    <cellStyle name="输入 2 5 4 3 3 2" xfId="33346"/>
    <cellStyle name="输入 2 5 4 3 3 2 2" xfId="33347"/>
    <cellStyle name="输入 2 5 4 3 3 2 3" xfId="33348"/>
    <cellStyle name="输入 2 5 4 3 3 3" xfId="33349"/>
    <cellStyle name="输入 2 5 4 3 3 4" xfId="33350"/>
    <cellStyle name="输入 2 5 4 3 4" xfId="33351"/>
    <cellStyle name="输入 2 5 4 3 4 2" xfId="33352"/>
    <cellStyle name="输入 2 5 4 3 4 2 2" xfId="33353"/>
    <cellStyle name="输入 2 5 4 3 4 2 3" xfId="33354"/>
    <cellStyle name="输入 2 5 4 3 4 3" xfId="33355"/>
    <cellStyle name="输入 2 5 4 3 4 4" xfId="33356"/>
    <cellStyle name="输入 2 5 4 3 5" xfId="33357"/>
    <cellStyle name="输入 2 5 4 3 5 2" xfId="33358"/>
    <cellStyle name="输入 2 5 4 3 5 3" xfId="33359"/>
    <cellStyle name="输入 2 5 4 3 6" xfId="33360"/>
    <cellStyle name="输入 2 5 4 3 7" xfId="33361"/>
    <cellStyle name="输入 2 5 4 4" xfId="33362"/>
    <cellStyle name="输入 2 5 4 4 2" xfId="33363"/>
    <cellStyle name="输入 2 5 4 4 2 2" xfId="33364"/>
    <cellStyle name="输入 2 5 4 4 2 2 2" xfId="33365"/>
    <cellStyle name="输入 2 5 4 4 2 2 3" xfId="33366"/>
    <cellStyle name="输入 2 5 4 4 2 3" xfId="33367"/>
    <cellStyle name="输入 2 5 4 4 2 4" xfId="33368"/>
    <cellStyle name="输入 2 5 4 4 3" xfId="33369"/>
    <cellStyle name="输入 2 5 4 4 3 2" xfId="33370"/>
    <cellStyle name="输入 2 5 4 4 3 2 2" xfId="33371"/>
    <cellStyle name="输入 2 5 4 4 3 2 3" xfId="33372"/>
    <cellStyle name="输入 2 5 4 4 3 3" xfId="33373"/>
    <cellStyle name="输入 2 5 4 4 3 4" xfId="33374"/>
    <cellStyle name="输入 2 5 4 4 4" xfId="33375"/>
    <cellStyle name="输入 2 5 4 4 4 2" xfId="33376"/>
    <cellStyle name="输入 2 5 4 4 4 2 2" xfId="33377"/>
    <cellStyle name="输入 2 5 4 4 4 2 3" xfId="33378"/>
    <cellStyle name="输入 2 5 4 4 4 3" xfId="33379"/>
    <cellStyle name="输入 2 5 4 4 4 4" xfId="33380"/>
    <cellStyle name="输入 2 5 4 4 5" xfId="33381"/>
    <cellStyle name="输入 2 5 4 4 5 2" xfId="33382"/>
    <cellStyle name="输入 2 5 4 4 5 3" xfId="33383"/>
    <cellStyle name="输入 2 5 4 4 6" xfId="33384"/>
    <cellStyle name="输入 2 5 4 4 7" xfId="33385"/>
    <cellStyle name="输入 2 5 4 5" xfId="33386"/>
    <cellStyle name="输入 2 5 4 5 2" xfId="33387"/>
    <cellStyle name="输入 2 5 4 5 2 2" xfId="33388"/>
    <cellStyle name="输入 2 5 4 5 2 2 2" xfId="33389"/>
    <cellStyle name="输入 2 5 4 5 2 2 3" xfId="33390"/>
    <cellStyle name="输入 2 5 4 5 2 3" xfId="33391"/>
    <cellStyle name="输入 2 5 4 5 2 4" xfId="33392"/>
    <cellStyle name="输入 2 5 4 5 3" xfId="33393"/>
    <cellStyle name="输入 2 5 4 5 3 2" xfId="33394"/>
    <cellStyle name="输入 2 5 4 5 3 2 2" xfId="33395"/>
    <cellStyle name="输入 2 5 4 5 3 2 3" xfId="33396"/>
    <cellStyle name="输入 2 5 4 5 3 3" xfId="33397"/>
    <cellStyle name="输入 2 5 4 5 3 4" xfId="33398"/>
    <cellStyle name="输入 2 5 4 5 4" xfId="33399"/>
    <cellStyle name="输入 2 5 4 5 4 2" xfId="33400"/>
    <cellStyle name="输入 2 5 4 5 4 2 2" xfId="33401"/>
    <cellStyle name="输入 2 5 4 5 4 2 3" xfId="33402"/>
    <cellStyle name="输入 2 5 4 5 4 3" xfId="33403"/>
    <cellStyle name="输入 2 5 4 5 4 4" xfId="33404"/>
    <cellStyle name="输入 2 5 4 5 5" xfId="33405"/>
    <cellStyle name="输入 2 5 4 5 5 2" xfId="33406"/>
    <cellStyle name="输入 2 5 4 5 5 3" xfId="33407"/>
    <cellStyle name="输入 2 5 4 5 6" xfId="33408"/>
    <cellStyle name="输入 2 5 4 5 7" xfId="33409"/>
    <cellStyle name="输入 2 5 4 6" xfId="33410"/>
    <cellStyle name="输入 2 5 4 6 2" xfId="33411"/>
    <cellStyle name="输入 2 5 4 6 2 2" xfId="33412"/>
    <cellStyle name="输入 2 5 4 6 2 3" xfId="33413"/>
    <cellStyle name="输入 2 5 4 6 3" xfId="33414"/>
    <cellStyle name="输入 2 5 4 6 4" xfId="33415"/>
    <cellStyle name="输入 2 5 4 7" xfId="33416"/>
    <cellStyle name="输入 2 5 4 7 2" xfId="33417"/>
    <cellStyle name="输入 2 5 4 7 3" xfId="33418"/>
    <cellStyle name="输入 2 5 4 8" xfId="33419"/>
    <cellStyle name="输入 2 5 4 9" xfId="33420"/>
    <cellStyle name="输入 2 5 5" xfId="33421"/>
    <cellStyle name="输入 2 5 5 2" xfId="33422"/>
    <cellStyle name="输入 2 5 5 2 2" xfId="33423"/>
    <cellStyle name="输入 2 5 5 2 2 2" xfId="33424"/>
    <cellStyle name="输入 2 5 5 2 2 2 2" xfId="33425"/>
    <cellStyle name="输入 2 5 5 2 2 2 2 2" xfId="33426"/>
    <cellStyle name="输入 2 5 5 2 2 2 2 3" xfId="33427"/>
    <cellStyle name="输入 2 5 5 2 2 2 3" xfId="33428"/>
    <cellStyle name="输入 2 5 5 2 2 2 4" xfId="33429"/>
    <cellStyle name="输入 2 5 5 2 2 3" xfId="33430"/>
    <cellStyle name="输入 2 5 5 2 2 3 2" xfId="33431"/>
    <cellStyle name="输入 2 5 5 2 2 3 2 2" xfId="33432"/>
    <cellStyle name="输入 2 5 5 2 2 3 2 3" xfId="33433"/>
    <cellStyle name="输入 2 5 5 2 2 3 3" xfId="33434"/>
    <cellStyle name="输入 2 5 5 2 2 3 4" xfId="33435"/>
    <cellStyle name="输入 2 5 5 2 2 4" xfId="33436"/>
    <cellStyle name="输入 2 5 5 2 2 4 2" xfId="33437"/>
    <cellStyle name="输入 2 5 5 2 2 4 2 2" xfId="33438"/>
    <cellStyle name="输入 2 5 5 2 2 4 2 3" xfId="33439"/>
    <cellStyle name="输入 2 5 5 2 2 4 3" xfId="33440"/>
    <cellStyle name="输入 2 5 5 2 2 4 4" xfId="33441"/>
    <cellStyle name="输入 2 5 5 2 2 5" xfId="33442"/>
    <cellStyle name="输入 2 5 5 2 2 5 2" xfId="33443"/>
    <cellStyle name="输入 2 5 5 2 2 5 3" xfId="33444"/>
    <cellStyle name="输入 2 5 5 2 2 6" xfId="33445"/>
    <cellStyle name="输入 2 5 5 2 2 7" xfId="33446"/>
    <cellStyle name="输入 2 5 5 2 3" xfId="33447"/>
    <cellStyle name="输入 2 5 5 2 3 2" xfId="33448"/>
    <cellStyle name="输入 2 5 5 2 3 2 2" xfId="33449"/>
    <cellStyle name="输入 2 5 5 2 3 2 2 2" xfId="33450"/>
    <cellStyle name="输入 2 5 5 2 3 2 2 3" xfId="33451"/>
    <cellStyle name="输入 2 5 5 2 3 2 3" xfId="33452"/>
    <cellStyle name="输入 2 5 5 2 3 2 4" xfId="33453"/>
    <cellStyle name="输入 2 5 5 2 3 3" xfId="33454"/>
    <cellStyle name="输入 2 5 5 2 3 3 2" xfId="33455"/>
    <cellStyle name="输入 2 5 5 2 3 3 2 2" xfId="33456"/>
    <cellStyle name="输入 2 5 5 2 3 3 2 3" xfId="33457"/>
    <cellStyle name="输入 2 5 5 2 3 3 3" xfId="33458"/>
    <cellStyle name="输入 2 5 5 2 3 3 4" xfId="33459"/>
    <cellStyle name="输入 2 5 5 2 3 4" xfId="33460"/>
    <cellStyle name="输入 2 5 5 2 3 4 2" xfId="33461"/>
    <cellStyle name="输入 2 5 5 2 3 4 2 2" xfId="33462"/>
    <cellStyle name="输入 2 5 5 2 3 4 2 3" xfId="33463"/>
    <cellStyle name="输入 2 5 5 2 3 4 3" xfId="33464"/>
    <cellStyle name="输入 2 5 5 2 3 4 4" xfId="33465"/>
    <cellStyle name="输入 2 5 5 2 3 5" xfId="33466"/>
    <cellStyle name="输入 2 5 5 2 3 5 2" xfId="33467"/>
    <cellStyle name="输入 2 5 5 2 3 5 3" xfId="33468"/>
    <cellStyle name="输入 2 5 5 2 3 6" xfId="33469"/>
    <cellStyle name="输入 2 5 5 2 3 7" xfId="33470"/>
    <cellStyle name="输入 2 5 5 2 4" xfId="33471"/>
    <cellStyle name="输入 2 5 5 2 4 2" xfId="33472"/>
    <cellStyle name="输入 2 5 5 2 4 2 2" xfId="33473"/>
    <cellStyle name="输入 2 5 5 2 4 2 2 2" xfId="33474"/>
    <cellStyle name="输入 2 5 5 2 4 2 2 3" xfId="33475"/>
    <cellStyle name="输入 2 5 5 2 4 2 3" xfId="33476"/>
    <cellStyle name="输入 2 5 5 2 4 2 4" xfId="33477"/>
    <cellStyle name="输入 2 5 5 2 4 3" xfId="33478"/>
    <cellStyle name="输入 2 5 5 2 4 3 2" xfId="33479"/>
    <cellStyle name="输入 2 5 5 2 4 3 2 2" xfId="33480"/>
    <cellStyle name="输入 2 5 5 2 4 3 2 3" xfId="33481"/>
    <cellStyle name="输入 2 5 5 2 4 3 3" xfId="33482"/>
    <cellStyle name="输入 2 5 5 2 4 3 4" xfId="33483"/>
    <cellStyle name="输入 2 5 5 2 4 4" xfId="33484"/>
    <cellStyle name="输入 2 5 5 2 4 4 2" xfId="33485"/>
    <cellStyle name="输入 2 5 5 2 4 4 2 2" xfId="33486"/>
    <cellStyle name="输入 2 5 5 2 4 4 2 3" xfId="33487"/>
    <cellStyle name="输入 2 5 5 2 4 4 3" xfId="33488"/>
    <cellStyle name="输入 2 5 5 2 4 4 4" xfId="33489"/>
    <cellStyle name="输入 2 5 5 2 4 5" xfId="33490"/>
    <cellStyle name="输入 2 5 5 2 4 5 2" xfId="33491"/>
    <cellStyle name="输入 2 5 5 2 4 5 3" xfId="33492"/>
    <cellStyle name="输入 2 5 5 2 4 6" xfId="33493"/>
    <cellStyle name="输入 2 5 5 2 4 7" xfId="33494"/>
    <cellStyle name="输入 2 5 5 2 5" xfId="33495"/>
    <cellStyle name="输入 2 5 5 2 5 2" xfId="33496"/>
    <cellStyle name="输入 2 5 5 2 5 2 2" xfId="33497"/>
    <cellStyle name="输入 2 5 5 2 5 2 3" xfId="33498"/>
    <cellStyle name="输入 2 5 5 2 5 3" xfId="33499"/>
    <cellStyle name="输入 2 5 5 2 5 4" xfId="33500"/>
    <cellStyle name="输入 2 5 5 2 6" xfId="33501"/>
    <cellStyle name="输入 2 5 5 2 6 2" xfId="33502"/>
    <cellStyle name="输入 2 5 5 2 6 3" xfId="33503"/>
    <cellStyle name="输入 2 5 5 2 7" xfId="33504"/>
    <cellStyle name="输入 2 5 5 2 8" xfId="33505"/>
    <cellStyle name="输入 2 5 5 3" xfId="33506"/>
    <cellStyle name="输入 2 5 5 3 2" xfId="33507"/>
    <cellStyle name="输入 2 5 5 3 2 2" xfId="33508"/>
    <cellStyle name="输入 2 5 5 3 2 2 2" xfId="33509"/>
    <cellStyle name="输入 2 5 5 3 2 2 3" xfId="33510"/>
    <cellStyle name="输入 2 5 5 3 2 3" xfId="33511"/>
    <cellStyle name="输入 2 5 5 3 2 4" xfId="33512"/>
    <cellStyle name="输入 2 5 5 3 3" xfId="33513"/>
    <cellStyle name="输入 2 5 5 3 3 2" xfId="33514"/>
    <cellStyle name="输入 2 5 5 3 3 2 2" xfId="33515"/>
    <cellStyle name="输入 2 5 5 3 3 2 3" xfId="33516"/>
    <cellStyle name="输入 2 5 5 3 3 3" xfId="33517"/>
    <cellStyle name="输入 2 5 5 3 3 4" xfId="33518"/>
    <cellStyle name="输入 2 5 5 3 4" xfId="33519"/>
    <cellStyle name="输入 2 5 5 3 4 2" xfId="33520"/>
    <cellStyle name="输入 2 5 5 3 4 2 2" xfId="33521"/>
    <cellStyle name="输入 2 5 5 3 4 2 3" xfId="33522"/>
    <cellStyle name="输入 2 5 5 3 4 3" xfId="33523"/>
    <cellStyle name="输入 2 5 5 3 4 4" xfId="33524"/>
    <cellStyle name="输入 2 5 5 3 5" xfId="33525"/>
    <cellStyle name="输入 2 5 5 3 5 2" xfId="33526"/>
    <cellStyle name="输入 2 5 5 3 5 3" xfId="33527"/>
    <cellStyle name="输入 2 5 5 3 6" xfId="33528"/>
    <cellStyle name="输入 2 5 5 3 7" xfId="33529"/>
    <cellStyle name="输入 2 5 5 4" xfId="33530"/>
    <cellStyle name="输入 2 5 5 4 2" xfId="33531"/>
    <cellStyle name="输入 2 5 5 4 2 2" xfId="33532"/>
    <cellStyle name="输入 2 5 5 4 2 2 2" xfId="33533"/>
    <cellStyle name="输入 2 5 5 4 2 2 3" xfId="33534"/>
    <cellStyle name="输入 2 5 5 4 2 3" xfId="33535"/>
    <cellStyle name="输入 2 5 5 4 2 4" xfId="33536"/>
    <cellStyle name="输入 2 5 5 4 3" xfId="33537"/>
    <cellStyle name="输入 2 5 5 4 3 2" xfId="33538"/>
    <cellStyle name="输入 2 5 5 4 3 2 2" xfId="33539"/>
    <cellStyle name="输入 2 5 5 4 3 2 3" xfId="33540"/>
    <cellStyle name="输入 2 5 5 4 3 3" xfId="33541"/>
    <cellStyle name="输入 2 5 5 4 3 4" xfId="33542"/>
    <cellStyle name="输入 2 5 5 4 4" xfId="33543"/>
    <cellStyle name="输入 2 5 5 4 4 2" xfId="33544"/>
    <cellStyle name="输入 2 5 5 4 4 2 2" xfId="33545"/>
    <cellStyle name="输入 2 5 5 4 4 2 3" xfId="33546"/>
    <cellStyle name="输入 2 5 5 4 4 3" xfId="33547"/>
    <cellStyle name="输入 2 5 5 4 4 4" xfId="33548"/>
    <cellStyle name="输入 2 5 5 4 5" xfId="33549"/>
    <cellStyle name="输入 2 5 5 4 5 2" xfId="33550"/>
    <cellStyle name="输入 2 5 5 4 5 3" xfId="33551"/>
    <cellStyle name="输入 2 5 5 4 6" xfId="33552"/>
    <cellStyle name="输入 2 5 5 4 7" xfId="33553"/>
    <cellStyle name="输入 2 5 5 5" xfId="33554"/>
    <cellStyle name="输入 2 5 5 5 2" xfId="33555"/>
    <cellStyle name="输入 2 5 5 5 2 2" xfId="33556"/>
    <cellStyle name="输入 2 5 5 5 2 2 2" xfId="33557"/>
    <cellStyle name="输入 2 5 5 5 2 2 3" xfId="33558"/>
    <cellStyle name="输入 2 5 5 5 2 3" xfId="33559"/>
    <cellStyle name="输入 2 5 5 5 2 4" xfId="33560"/>
    <cellStyle name="输入 2 5 5 5 3" xfId="33561"/>
    <cellStyle name="输入 2 5 5 5 3 2" xfId="33562"/>
    <cellStyle name="输入 2 5 5 5 3 2 2" xfId="33563"/>
    <cellStyle name="输入 2 5 5 5 3 2 3" xfId="33564"/>
    <cellStyle name="输入 2 5 5 5 3 3" xfId="33565"/>
    <cellStyle name="输入 2 5 5 5 3 4" xfId="33566"/>
    <cellStyle name="输入 2 5 5 5 4" xfId="33567"/>
    <cellStyle name="输入 2 5 5 5 4 2" xfId="33568"/>
    <cellStyle name="输入 2 5 5 5 4 2 2" xfId="33569"/>
    <cellStyle name="输入 2 5 5 5 4 2 3" xfId="33570"/>
    <cellStyle name="输入 2 5 5 5 4 3" xfId="33571"/>
    <cellStyle name="输入 2 5 5 5 4 4" xfId="33572"/>
    <cellStyle name="输入 2 5 5 5 5" xfId="33573"/>
    <cellStyle name="输入 2 5 5 5 5 2" xfId="33574"/>
    <cellStyle name="输入 2 5 5 5 5 3" xfId="33575"/>
    <cellStyle name="输入 2 5 5 5 6" xfId="33576"/>
    <cellStyle name="输入 2 5 5 5 7" xfId="33577"/>
    <cellStyle name="输入 2 5 5 6" xfId="33578"/>
    <cellStyle name="输入 2 5 5 6 2" xfId="33579"/>
    <cellStyle name="输入 2 5 5 6 2 2" xfId="33580"/>
    <cellStyle name="输入 2 5 5 6 2 3" xfId="33581"/>
    <cellStyle name="输入 2 5 5 6 3" xfId="33582"/>
    <cellStyle name="输入 2 5 5 6 4" xfId="33583"/>
    <cellStyle name="输入 2 5 5 7" xfId="33584"/>
    <cellStyle name="输入 2 5 5 8" xfId="33585"/>
    <cellStyle name="输入 2 5 6" xfId="33586"/>
    <cellStyle name="输入 2 5 6 2" xfId="33587"/>
    <cellStyle name="输入 2 5 6 2 2" xfId="33588"/>
    <cellStyle name="输入 2 5 6 2 2 2" xfId="33589"/>
    <cellStyle name="输入 2 5 6 2 2 3" xfId="33590"/>
    <cellStyle name="输入 2 5 6 2 3" xfId="33591"/>
    <cellStyle name="输入 2 5 6 2 4" xfId="33592"/>
    <cellStyle name="输入 2 5 6 3" xfId="33593"/>
    <cellStyle name="输入 2 5 6 3 2" xfId="33594"/>
    <cellStyle name="输入 2 5 6 3 2 2" xfId="33595"/>
    <cellStyle name="输入 2 5 6 3 2 3" xfId="33596"/>
    <cellStyle name="输入 2 5 6 3 3" xfId="33597"/>
    <cellStyle name="输入 2 5 6 3 4" xfId="33598"/>
    <cellStyle name="输入 2 5 6 4" xfId="33599"/>
    <cellStyle name="输入 2 5 6 4 2" xfId="33600"/>
    <cellStyle name="输入 2 5 6 4 2 2" xfId="33601"/>
    <cellStyle name="输入 2 5 6 4 2 3" xfId="33602"/>
    <cellStyle name="输入 2 5 6 4 3" xfId="33603"/>
    <cellStyle name="输入 2 5 6 4 4" xfId="33604"/>
    <cellStyle name="输入 2 5 6 5" xfId="33605"/>
    <cellStyle name="输入 2 5 6 5 2" xfId="33606"/>
    <cellStyle name="输入 2 5 6 5 3" xfId="33607"/>
    <cellStyle name="输入 2 5 6 6" xfId="33608"/>
    <cellStyle name="输入 2 5 6 7" xfId="33609"/>
    <cellStyle name="输入 2 5 7" xfId="33610"/>
    <cellStyle name="输入 2 5 7 2" xfId="33611"/>
    <cellStyle name="输入 2 5 7 2 2" xfId="33612"/>
    <cellStyle name="输入 2 5 7 2 2 2" xfId="33613"/>
    <cellStyle name="输入 2 5 7 2 2 3" xfId="33614"/>
    <cellStyle name="输入 2 5 7 2 3" xfId="33615"/>
    <cellStyle name="输入 2 5 7 2 4" xfId="33616"/>
    <cellStyle name="输入 2 5 7 3" xfId="33617"/>
    <cellStyle name="输入 2 5 7 3 2" xfId="33618"/>
    <cellStyle name="输入 2 5 7 3 2 2" xfId="33619"/>
    <cellStyle name="输入 2 5 7 3 2 3" xfId="33620"/>
    <cellStyle name="输入 2 5 7 3 3" xfId="33621"/>
    <cellStyle name="输入 2 5 7 3 4" xfId="33622"/>
    <cellStyle name="输入 2 5 7 4" xfId="33623"/>
    <cellStyle name="输入 2 5 7 4 2" xfId="33624"/>
    <cellStyle name="输入 2 5 7 4 2 2" xfId="33625"/>
    <cellStyle name="输入 2 5 7 4 2 3" xfId="33626"/>
    <cellStyle name="输入 2 5 7 4 3" xfId="33627"/>
    <cellStyle name="输入 2 5 7 4 4" xfId="33628"/>
    <cellStyle name="输入 2 5 7 5" xfId="33629"/>
    <cellStyle name="输入 2 5 7 5 2" xfId="33630"/>
    <cellStyle name="输入 2 5 7 5 3" xfId="33631"/>
    <cellStyle name="输入 2 5 7 6" xfId="33632"/>
    <cellStyle name="输入 2 5 7 7" xfId="33633"/>
    <cellStyle name="输入 2 5 8" xfId="33634"/>
    <cellStyle name="输入 2 5 8 2" xfId="33635"/>
    <cellStyle name="输入 2 5 8 2 2" xfId="33636"/>
    <cellStyle name="输入 2 5 8 2 2 2" xfId="33637"/>
    <cellStyle name="输入 2 5 8 2 2 3" xfId="33638"/>
    <cellStyle name="输入 2 5 8 2 3" xfId="33639"/>
    <cellStyle name="输入 2 5 8 2 4" xfId="33640"/>
    <cellStyle name="输入 2 5 8 3" xfId="33641"/>
    <cellStyle name="输入 2 5 8 3 2" xfId="33642"/>
    <cellStyle name="输入 2 5 8 3 2 2" xfId="33643"/>
    <cellStyle name="输入 2 5 8 3 2 3" xfId="33644"/>
    <cellStyle name="输入 2 5 8 3 3" xfId="33645"/>
    <cellStyle name="输入 2 5 8 3 4" xfId="33646"/>
    <cellStyle name="输入 2 5 8 4" xfId="33647"/>
    <cellStyle name="输入 2 5 8 4 2" xfId="33648"/>
    <cellStyle name="输入 2 5 8 4 2 2" xfId="33649"/>
    <cellStyle name="输入 2 5 8 4 2 3" xfId="33650"/>
    <cellStyle name="输入 2 5 8 4 3" xfId="33651"/>
    <cellStyle name="输入 2 5 8 4 4" xfId="33652"/>
    <cellStyle name="输入 2 5 8 5" xfId="33653"/>
    <cellStyle name="输入 2 5 8 5 2" xfId="33654"/>
    <cellStyle name="输入 2 5 8 5 3" xfId="33655"/>
    <cellStyle name="输入 2 5 8 6" xfId="33656"/>
    <cellStyle name="输入 2 5 8 7" xfId="33657"/>
    <cellStyle name="输入 2 5 9" xfId="33658"/>
    <cellStyle name="输入 2 5 9 2" xfId="33659"/>
    <cellStyle name="输入 2 5 9 2 2" xfId="33660"/>
    <cellStyle name="输入 2 5 9 2 3" xfId="33661"/>
    <cellStyle name="输入 2 5 9 3" xfId="33662"/>
    <cellStyle name="输入 2 5 9 4" xfId="33663"/>
    <cellStyle name="输入 3" xfId="33664"/>
    <cellStyle name="输入 4" xfId="33665"/>
    <cellStyle name="样式 1" xfId="33666"/>
    <cellStyle name="样式 1 2" xfId="33667"/>
    <cellStyle name="样式 1 2 2" xfId="33668"/>
    <cellStyle name="样式 1 2 2 2" xfId="33669"/>
    <cellStyle name="样式 1 2 2 3" xfId="33670"/>
    <cellStyle name="样式 1 2 3" xfId="33671"/>
    <cellStyle name="样式 1 2 4" xfId="51939"/>
    <cellStyle name="样式 1 3" xfId="33672"/>
    <cellStyle name="样式 1 3 2" xfId="33673"/>
    <cellStyle name="样式 1 3 3" xfId="33674"/>
    <cellStyle name="样式 1 3 4" xfId="33675"/>
    <cellStyle name="样式 1 4" xfId="33676"/>
    <cellStyle name="样式 1 4 2" xfId="33677"/>
    <cellStyle name="样式 1 5" xfId="51987"/>
    <cellStyle name="样式 1 5 2" xfId="52003"/>
    <cellStyle name="样式 1 5 2 2" xfId="52090"/>
    <cellStyle name="样式 1 5 2 3" xfId="52104"/>
    <cellStyle name="样式 1 5 3" xfId="52102"/>
    <cellStyle name="样式 1 6" xfId="52001"/>
    <cellStyle name="样式 1 6 2" xfId="52089"/>
    <cellStyle name="样式 1 7" xfId="52064"/>
    <cellStyle name="样式 1 8" xfId="52124"/>
    <cellStyle name="样式 3" xfId="33678"/>
    <cellStyle name="样式 3 2" xfId="33679"/>
    <cellStyle name="一般 2" xfId="33680"/>
    <cellStyle name="一般_Dest - Long haul-01Aug08" xfId="33681"/>
    <cellStyle name="注释 2" xfId="33682"/>
    <cellStyle name="注释 2 10" xfId="33683"/>
    <cellStyle name="注释 2 10 2" xfId="33684"/>
    <cellStyle name="注释 2 10 2 2" xfId="33685"/>
    <cellStyle name="注释 2 10 2 2 2" xfId="33686"/>
    <cellStyle name="注释 2 10 2 2 2 2" xfId="33687"/>
    <cellStyle name="注释 2 10 2 2 2 2 2" xfId="33688"/>
    <cellStyle name="注释 2 10 2 2 2 2 3" xfId="33689"/>
    <cellStyle name="注释 2 10 2 2 2 3" xfId="33690"/>
    <cellStyle name="注释 2 10 2 2 2 4" xfId="33691"/>
    <cellStyle name="注释 2 10 2 2 3" xfId="33692"/>
    <cellStyle name="注释 2 10 2 2 3 2" xfId="33693"/>
    <cellStyle name="注释 2 10 2 2 3 2 2" xfId="33694"/>
    <cellStyle name="注释 2 10 2 2 3 2 3" xfId="33695"/>
    <cellStyle name="注释 2 10 2 2 3 3" xfId="33696"/>
    <cellStyle name="注释 2 10 2 2 3 4" xfId="33697"/>
    <cellStyle name="注释 2 10 2 2 4" xfId="33698"/>
    <cellStyle name="注释 2 10 2 2 4 2" xfId="33699"/>
    <cellStyle name="注释 2 10 2 2 4 2 2" xfId="33700"/>
    <cellStyle name="注释 2 10 2 2 4 2 3" xfId="33701"/>
    <cellStyle name="注释 2 10 2 2 4 3" xfId="33702"/>
    <cellStyle name="注释 2 10 2 2 4 4" xfId="33703"/>
    <cellStyle name="注释 2 10 2 2 5" xfId="33704"/>
    <cellStyle name="注释 2 10 2 2 5 2" xfId="33705"/>
    <cellStyle name="注释 2 10 2 2 5 3" xfId="33706"/>
    <cellStyle name="注释 2 10 2 2 6" xfId="33707"/>
    <cellStyle name="注释 2 10 2 2 6 2" xfId="33708"/>
    <cellStyle name="注释 2 10 2 2 6 3" xfId="33709"/>
    <cellStyle name="注释 2 10 2 2 7" xfId="33710"/>
    <cellStyle name="注释 2 10 2 2 8" xfId="33711"/>
    <cellStyle name="注释 2 10 2 3" xfId="33712"/>
    <cellStyle name="注释 2 10 2 3 2" xfId="33713"/>
    <cellStyle name="注释 2 10 2 3 2 2" xfId="33714"/>
    <cellStyle name="注释 2 10 2 3 2 2 2" xfId="33715"/>
    <cellStyle name="注释 2 10 2 3 2 2 3" xfId="33716"/>
    <cellStyle name="注释 2 10 2 3 2 3" xfId="33717"/>
    <cellStyle name="注释 2 10 2 3 2 4" xfId="33718"/>
    <cellStyle name="注释 2 10 2 3 3" xfId="33719"/>
    <cellStyle name="注释 2 10 2 3 3 2" xfId="33720"/>
    <cellStyle name="注释 2 10 2 3 3 2 2" xfId="33721"/>
    <cellStyle name="注释 2 10 2 3 3 2 3" xfId="33722"/>
    <cellStyle name="注释 2 10 2 3 3 3" xfId="33723"/>
    <cellStyle name="注释 2 10 2 3 3 4" xfId="33724"/>
    <cellStyle name="注释 2 10 2 3 4" xfId="33725"/>
    <cellStyle name="注释 2 10 2 3 4 2" xfId="33726"/>
    <cellStyle name="注释 2 10 2 3 4 2 2" xfId="33727"/>
    <cellStyle name="注释 2 10 2 3 4 2 3" xfId="33728"/>
    <cellStyle name="注释 2 10 2 3 4 3" xfId="33729"/>
    <cellStyle name="注释 2 10 2 3 4 4" xfId="33730"/>
    <cellStyle name="注释 2 10 2 3 5" xfId="33731"/>
    <cellStyle name="注释 2 10 2 3 5 2" xfId="33732"/>
    <cellStyle name="注释 2 10 2 3 5 3" xfId="33733"/>
    <cellStyle name="注释 2 10 2 3 6" xfId="33734"/>
    <cellStyle name="注释 2 10 2 3 6 2" xfId="33735"/>
    <cellStyle name="注释 2 10 2 3 6 3" xfId="33736"/>
    <cellStyle name="注释 2 10 2 3 7" xfId="33737"/>
    <cellStyle name="注释 2 10 2 3 8" xfId="33738"/>
    <cellStyle name="注释 2 10 2 4" xfId="33739"/>
    <cellStyle name="注释 2 10 2 4 2" xfId="33740"/>
    <cellStyle name="注释 2 10 2 4 2 2" xfId="33741"/>
    <cellStyle name="注释 2 10 2 4 2 2 2" xfId="33742"/>
    <cellStyle name="注释 2 10 2 4 2 2 3" xfId="33743"/>
    <cellStyle name="注释 2 10 2 4 2 3" xfId="33744"/>
    <cellStyle name="注释 2 10 2 4 2 4" xfId="33745"/>
    <cellStyle name="注释 2 10 2 4 3" xfId="33746"/>
    <cellStyle name="注释 2 10 2 4 3 2" xfId="33747"/>
    <cellStyle name="注释 2 10 2 4 3 2 2" xfId="33748"/>
    <cellStyle name="注释 2 10 2 4 3 2 3" xfId="33749"/>
    <cellStyle name="注释 2 10 2 4 3 3" xfId="33750"/>
    <cellStyle name="注释 2 10 2 4 3 4" xfId="33751"/>
    <cellStyle name="注释 2 10 2 4 4" xfId="33752"/>
    <cellStyle name="注释 2 10 2 4 4 2" xfId="33753"/>
    <cellStyle name="注释 2 10 2 4 4 2 2" xfId="33754"/>
    <cellStyle name="注释 2 10 2 4 4 2 3" xfId="33755"/>
    <cellStyle name="注释 2 10 2 4 4 3" xfId="33756"/>
    <cellStyle name="注释 2 10 2 4 4 4" xfId="33757"/>
    <cellStyle name="注释 2 10 2 4 5" xfId="33758"/>
    <cellStyle name="注释 2 10 2 4 5 2" xfId="33759"/>
    <cellStyle name="注释 2 10 2 4 5 3" xfId="33760"/>
    <cellStyle name="注释 2 10 2 4 6" xfId="33761"/>
    <cellStyle name="注释 2 10 2 4 6 2" xfId="33762"/>
    <cellStyle name="注释 2 10 2 4 6 3" xfId="33763"/>
    <cellStyle name="注释 2 10 2 4 7" xfId="33764"/>
    <cellStyle name="注释 2 10 2 4 8" xfId="33765"/>
    <cellStyle name="注释 2 10 2 5" xfId="33766"/>
    <cellStyle name="注释 2 10 2 5 2" xfId="33767"/>
    <cellStyle name="注释 2 10 2 5 2 2" xfId="33768"/>
    <cellStyle name="注释 2 10 2 5 2 3" xfId="33769"/>
    <cellStyle name="注释 2 10 2 5 3" xfId="33770"/>
    <cellStyle name="注释 2 10 2 5 4" xfId="33771"/>
    <cellStyle name="注释 2 10 2 6" xfId="33772"/>
    <cellStyle name="注释 2 10 2 6 2" xfId="33773"/>
    <cellStyle name="注释 2 10 2 6 3" xfId="33774"/>
    <cellStyle name="注释 2 10 2 7" xfId="33775"/>
    <cellStyle name="注释 2 10 2 7 2" xfId="33776"/>
    <cellStyle name="注释 2 10 2 7 3" xfId="33777"/>
    <cellStyle name="注释 2 10 2 8" xfId="33778"/>
    <cellStyle name="注释 2 10 2 9" xfId="33779"/>
    <cellStyle name="注释 2 10 3" xfId="33780"/>
    <cellStyle name="注释 2 10 3 2" xfId="33781"/>
    <cellStyle name="注释 2 10 3 2 2" xfId="33782"/>
    <cellStyle name="注释 2 10 3 2 2 2" xfId="33783"/>
    <cellStyle name="注释 2 10 3 2 2 3" xfId="33784"/>
    <cellStyle name="注释 2 10 3 2 3" xfId="33785"/>
    <cellStyle name="注释 2 10 3 2 4" xfId="33786"/>
    <cellStyle name="注释 2 10 3 3" xfId="33787"/>
    <cellStyle name="注释 2 10 3 3 2" xfId="33788"/>
    <cellStyle name="注释 2 10 3 3 2 2" xfId="33789"/>
    <cellStyle name="注释 2 10 3 3 2 3" xfId="33790"/>
    <cellStyle name="注释 2 10 3 3 3" xfId="33791"/>
    <cellStyle name="注释 2 10 3 3 4" xfId="33792"/>
    <cellStyle name="注释 2 10 3 4" xfId="33793"/>
    <cellStyle name="注释 2 10 3 4 2" xfId="33794"/>
    <cellStyle name="注释 2 10 3 4 2 2" xfId="33795"/>
    <cellStyle name="注释 2 10 3 4 2 3" xfId="33796"/>
    <cellStyle name="注释 2 10 3 4 3" xfId="33797"/>
    <cellStyle name="注释 2 10 3 4 4" xfId="33798"/>
    <cellStyle name="注释 2 10 3 5" xfId="33799"/>
    <cellStyle name="注释 2 10 3 5 2" xfId="33800"/>
    <cellStyle name="注释 2 10 3 5 3" xfId="33801"/>
    <cellStyle name="注释 2 10 3 6" xfId="33802"/>
    <cellStyle name="注释 2 10 3 6 2" xfId="33803"/>
    <cellStyle name="注释 2 10 3 6 3" xfId="33804"/>
    <cellStyle name="注释 2 10 3 7" xfId="33805"/>
    <cellStyle name="注释 2 10 3 8" xfId="33806"/>
    <cellStyle name="注释 2 10 4" xfId="33807"/>
    <cellStyle name="注释 2 10 4 2" xfId="33808"/>
    <cellStyle name="注释 2 10 4 2 2" xfId="33809"/>
    <cellStyle name="注释 2 10 4 2 2 2" xfId="33810"/>
    <cellStyle name="注释 2 10 4 2 2 3" xfId="33811"/>
    <cellStyle name="注释 2 10 4 2 3" xfId="33812"/>
    <cellStyle name="注释 2 10 4 2 4" xfId="33813"/>
    <cellStyle name="注释 2 10 4 3" xfId="33814"/>
    <cellStyle name="注释 2 10 4 3 2" xfId="33815"/>
    <cellStyle name="注释 2 10 4 3 2 2" xfId="33816"/>
    <cellStyle name="注释 2 10 4 3 2 3" xfId="33817"/>
    <cellStyle name="注释 2 10 4 3 3" xfId="33818"/>
    <cellStyle name="注释 2 10 4 3 4" xfId="33819"/>
    <cellStyle name="注释 2 10 4 4" xfId="33820"/>
    <cellStyle name="注释 2 10 4 4 2" xfId="33821"/>
    <cellStyle name="注释 2 10 4 4 2 2" xfId="33822"/>
    <cellStyle name="注释 2 10 4 4 2 3" xfId="33823"/>
    <cellStyle name="注释 2 10 4 4 3" xfId="33824"/>
    <cellStyle name="注释 2 10 4 4 4" xfId="33825"/>
    <cellStyle name="注释 2 10 4 5" xfId="33826"/>
    <cellStyle name="注释 2 10 4 5 2" xfId="33827"/>
    <cellStyle name="注释 2 10 4 5 3" xfId="33828"/>
    <cellStyle name="注释 2 10 4 6" xfId="33829"/>
    <cellStyle name="注释 2 10 4 6 2" xfId="33830"/>
    <cellStyle name="注释 2 10 4 6 3" xfId="33831"/>
    <cellStyle name="注释 2 10 4 7" xfId="33832"/>
    <cellStyle name="注释 2 10 4 8" xfId="33833"/>
    <cellStyle name="注释 2 10 5" xfId="33834"/>
    <cellStyle name="注释 2 10 5 2" xfId="33835"/>
    <cellStyle name="注释 2 10 5 2 2" xfId="33836"/>
    <cellStyle name="注释 2 10 5 2 2 2" xfId="33837"/>
    <cellStyle name="注释 2 10 5 2 2 3" xfId="33838"/>
    <cellStyle name="注释 2 10 5 2 3" xfId="33839"/>
    <cellStyle name="注释 2 10 5 2 4" xfId="33840"/>
    <cellStyle name="注释 2 10 5 3" xfId="33841"/>
    <cellStyle name="注释 2 10 5 3 2" xfId="33842"/>
    <cellStyle name="注释 2 10 5 3 2 2" xfId="33843"/>
    <cellStyle name="注释 2 10 5 3 2 3" xfId="33844"/>
    <cellStyle name="注释 2 10 5 3 3" xfId="33845"/>
    <cellStyle name="注释 2 10 5 3 4" xfId="33846"/>
    <cellStyle name="注释 2 10 5 4" xfId="33847"/>
    <cellStyle name="注释 2 10 5 4 2" xfId="33848"/>
    <cellStyle name="注释 2 10 5 4 2 2" xfId="33849"/>
    <cellStyle name="注释 2 10 5 4 2 3" xfId="33850"/>
    <cellStyle name="注释 2 10 5 4 3" xfId="33851"/>
    <cellStyle name="注释 2 10 5 4 4" xfId="33852"/>
    <cellStyle name="注释 2 10 5 5" xfId="33853"/>
    <cellStyle name="注释 2 10 5 5 2" xfId="33854"/>
    <cellStyle name="注释 2 10 5 5 3" xfId="33855"/>
    <cellStyle name="注释 2 10 5 6" xfId="33856"/>
    <cellStyle name="注释 2 10 5 6 2" xfId="33857"/>
    <cellStyle name="注释 2 10 5 6 3" xfId="33858"/>
    <cellStyle name="注释 2 10 5 7" xfId="33859"/>
    <cellStyle name="注释 2 10 5 8" xfId="33860"/>
    <cellStyle name="注释 2 10 6" xfId="33861"/>
    <cellStyle name="注释 2 10 6 2" xfId="33862"/>
    <cellStyle name="注释 2 10 6 2 2" xfId="33863"/>
    <cellStyle name="注释 2 10 6 2 3" xfId="33864"/>
    <cellStyle name="注释 2 10 6 3" xfId="33865"/>
    <cellStyle name="注释 2 10 6 4" xfId="33866"/>
    <cellStyle name="注释 2 10 7" xfId="33867"/>
    <cellStyle name="注释 2 10 8" xfId="33868"/>
    <cellStyle name="注释 2 11" xfId="33869"/>
    <cellStyle name="注释 2 11 2" xfId="33870"/>
    <cellStyle name="注释 2 11 2 2" xfId="33871"/>
    <cellStyle name="注释 2 11 2 2 2" xfId="33872"/>
    <cellStyle name="注释 2 11 2 2 3" xfId="33873"/>
    <cellStyle name="注释 2 11 2 3" xfId="33874"/>
    <cellStyle name="注释 2 11 2 4" xfId="33875"/>
    <cellStyle name="注释 2 11 3" xfId="33876"/>
    <cellStyle name="注释 2 11 3 2" xfId="33877"/>
    <cellStyle name="注释 2 11 3 2 2" xfId="33878"/>
    <cellStyle name="注释 2 11 3 2 3" xfId="33879"/>
    <cellStyle name="注释 2 11 3 3" xfId="33880"/>
    <cellStyle name="注释 2 11 3 4" xfId="33881"/>
    <cellStyle name="注释 2 11 4" xfId="33882"/>
    <cellStyle name="注释 2 11 4 2" xfId="33883"/>
    <cellStyle name="注释 2 11 4 2 2" xfId="33884"/>
    <cellStyle name="注释 2 11 4 2 3" xfId="33885"/>
    <cellStyle name="注释 2 11 4 3" xfId="33886"/>
    <cellStyle name="注释 2 11 4 4" xfId="33887"/>
    <cellStyle name="注释 2 11 5" xfId="33888"/>
    <cellStyle name="注释 2 11 5 2" xfId="33889"/>
    <cellStyle name="注释 2 11 5 3" xfId="33890"/>
    <cellStyle name="注释 2 11 6" xfId="33891"/>
    <cellStyle name="注释 2 11 6 2" xfId="33892"/>
    <cellStyle name="注释 2 11 6 3" xfId="33893"/>
    <cellStyle name="注释 2 11 7" xfId="33894"/>
    <cellStyle name="注释 2 11 8" xfId="33895"/>
    <cellStyle name="注释 2 12" xfId="33896"/>
    <cellStyle name="注释 2 12 2" xfId="33897"/>
    <cellStyle name="注释 2 12 2 2" xfId="33898"/>
    <cellStyle name="注释 2 12 2 2 2" xfId="33899"/>
    <cellStyle name="注释 2 12 2 2 3" xfId="33900"/>
    <cellStyle name="注释 2 12 2 3" xfId="33901"/>
    <cellStyle name="注释 2 12 2 4" xfId="33902"/>
    <cellStyle name="注释 2 12 3" xfId="33903"/>
    <cellStyle name="注释 2 12 3 2" xfId="33904"/>
    <cellStyle name="注释 2 12 3 2 2" xfId="33905"/>
    <cellStyle name="注释 2 12 3 2 3" xfId="33906"/>
    <cellStyle name="注释 2 12 3 3" xfId="33907"/>
    <cellStyle name="注释 2 12 3 4" xfId="33908"/>
    <cellStyle name="注释 2 12 4" xfId="33909"/>
    <cellStyle name="注释 2 12 4 2" xfId="33910"/>
    <cellStyle name="注释 2 12 4 2 2" xfId="33911"/>
    <cellStyle name="注释 2 12 4 2 3" xfId="33912"/>
    <cellStyle name="注释 2 12 4 3" xfId="33913"/>
    <cellStyle name="注释 2 12 4 4" xfId="33914"/>
    <cellStyle name="注释 2 12 5" xfId="33915"/>
    <cellStyle name="注释 2 12 5 2" xfId="33916"/>
    <cellStyle name="注释 2 12 5 3" xfId="33917"/>
    <cellStyle name="注释 2 12 6" xfId="33918"/>
    <cellStyle name="注释 2 12 6 2" xfId="33919"/>
    <cellStyle name="注释 2 12 6 3" xfId="33920"/>
    <cellStyle name="注释 2 12 7" xfId="33921"/>
    <cellStyle name="注释 2 12 8" xfId="33922"/>
    <cellStyle name="注释 2 13" xfId="33923"/>
    <cellStyle name="注释 2 13 2" xfId="33924"/>
    <cellStyle name="注释 2 13 2 2" xfId="33925"/>
    <cellStyle name="注释 2 13 2 2 2" xfId="33926"/>
    <cellStyle name="注释 2 13 2 2 3" xfId="33927"/>
    <cellStyle name="注释 2 13 2 3" xfId="33928"/>
    <cellStyle name="注释 2 13 2 4" xfId="33929"/>
    <cellStyle name="注释 2 13 3" xfId="33930"/>
    <cellStyle name="注释 2 13 3 2" xfId="33931"/>
    <cellStyle name="注释 2 13 3 2 2" xfId="33932"/>
    <cellStyle name="注释 2 13 3 2 3" xfId="33933"/>
    <cellStyle name="注释 2 13 3 3" xfId="33934"/>
    <cellStyle name="注释 2 13 3 4" xfId="33935"/>
    <cellStyle name="注释 2 13 4" xfId="33936"/>
    <cellStyle name="注释 2 13 4 2" xfId="33937"/>
    <cellStyle name="注释 2 13 4 2 2" xfId="33938"/>
    <cellStyle name="注释 2 13 4 2 3" xfId="33939"/>
    <cellStyle name="注释 2 13 4 3" xfId="33940"/>
    <cellStyle name="注释 2 13 4 4" xfId="33941"/>
    <cellStyle name="注释 2 13 5" xfId="33942"/>
    <cellStyle name="注释 2 13 5 2" xfId="33943"/>
    <cellStyle name="注释 2 13 5 3" xfId="33944"/>
    <cellStyle name="注释 2 13 6" xfId="33945"/>
    <cellStyle name="注释 2 13 6 2" xfId="33946"/>
    <cellStyle name="注释 2 13 6 3" xfId="33947"/>
    <cellStyle name="注释 2 13 7" xfId="33948"/>
    <cellStyle name="注释 2 13 8" xfId="33949"/>
    <cellStyle name="注释 2 14" xfId="33950"/>
    <cellStyle name="注释 2 14 2" xfId="33951"/>
    <cellStyle name="注释 2 14 2 2" xfId="33952"/>
    <cellStyle name="注释 2 14 2 3" xfId="33953"/>
    <cellStyle name="注释 2 14 3" xfId="33954"/>
    <cellStyle name="注释 2 14 4" xfId="33955"/>
    <cellStyle name="注释 2 15" xfId="33956"/>
    <cellStyle name="注释 2 16" xfId="33957"/>
    <cellStyle name="注释 2 2" xfId="33958"/>
    <cellStyle name="注释 2 2 10" xfId="33959"/>
    <cellStyle name="注释 2 2 10 2" xfId="33960"/>
    <cellStyle name="注释 2 2 10 2 2" xfId="33961"/>
    <cellStyle name="注释 2 2 10 2 3" xfId="33962"/>
    <cellStyle name="注释 2 2 10 3" xfId="33963"/>
    <cellStyle name="注释 2 2 10 4" xfId="33964"/>
    <cellStyle name="注释 2 2 11" xfId="33965"/>
    <cellStyle name="注释 2 2 12" xfId="33966"/>
    <cellStyle name="注释 2 2 2" xfId="33967"/>
    <cellStyle name="注释 2 2 2 10" xfId="33968"/>
    <cellStyle name="注释 2 2 2 11" xfId="33969"/>
    <cellStyle name="注释 2 2 2 2" xfId="33970"/>
    <cellStyle name="注释 2 2 2 2 10" xfId="33971"/>
    <cellStyle name="注释 2 2 2 2 11" xfId="33972"/>
    <cellStyle name="注释 2 2 2 2 2" xfId="33973"/>
    <cellStyle name="注释 2 2 2 2 2 2" xfId="33974"/>
    <cellStyle name="注释 2 2 2 2 2 2 2" xfId="33975"/>
    <cellStyle name="注释 2 2 2 2 2 2 2 2" xfId="33976"/>
    <cellStyle name="注释 2 2 2 2 2 2 2 2 2" xfId="33977"/>
    <cellStyle name="注释 2 2 2 2 2 2 2 2 2 2" xfId="33978"/>
    <cellStyle name="注释 2 2 2 2 2 2 2 2 2 3" xfId="33979"/>
    <cellStyle name="注释 2 2 2 2 2 2 2 2 3" xfId="33980"/>
    <cellStyle name="注释 2 2 2 2 2 2 2 2 4" xfId="33981"/>
    <cellStyle name="注释 2 2 2 2 2 2 2 3" xfId="33982"/>
    <cellStyle name="注释 2 2 2 2 2 2 2 3 2" xfId="33983"/>
    <cellStyle name="注释 2 2 2 2 2 2 2 3 2 2" xfId="33984"/>
    <cellStyle name="注释 2 2 2 2 2 2 2 3 2 3" xfId="33985"/>
    <cellStyle name="注释 2 2 2 2 2 2 2 3 3" xfId="33986"/>
    <cellStyle name="注释 2 2 2 2 2 2 2 3 4" xfId="33987"/>
    <cellStyle name="注释 2 2 2 2 2 2 2 4" xfId="33988"/>
    <cellStyle name="注释 2 2 2 2 2 2 2 4 2" xfId="33989"/>
    <cellStyle name="注释 2 2 2 2 2 2 2 4 2 2" xfId="33990"/>
    <cellStyle name="注释 2 2 2 2 2 2 2 4 2 3" xfId="33991"/>
    <cellStyle name="注释 2 2 2 2 2 2 2 4 3" xfId="33992"/>
    <cellStyle name="注释 2 2 2 2 2 2 2 4 4" xfId="33993"/>
    <cellStyle name="注释 2 2 2 2 2 2 2 5" xfId="33994"/>
    <cellStyle name="注释 2 2 2 2 2 2 2 5 2" xfId="33995"/>
    <cellStyle name="注释 2 2 2 2 2 2 2 5 3" xfId="33996"/>
    <cellStyle name="注释 2 2 2 2 2 2 2 6" xfId="33997"/>
    <cellStyle name="注释 2 2 2 2 2 2 2 6 2" xfId="33998"/>
    <cellStyle name="注释 2 2 2 2 2 2 2 6 3" xfId="33999"/>
    <cellStyle name="注释 2 2 2 2 2 2 2 7" xfId="34000"/>
    <cellStyle name="注释 2 2 2 2 2 2 2 8" xfId="34001"/>
    <cellStyle name="注释 2 2 2 2 2 2 3" xfId="34002"/>
    <cellStyle name="注释 2 2 2 2 2 2 3 2" xfId="34003"/>
    <cellStyle name="注释 2 2 2 2 2 2 3 2 2" xfId="34004"/>
    <cellStyle name="注释 2 2 2 2 2 2 3 2 2 2" xfId="34005"/>
    <cellStyle name="注释 2 2 2 2 2 2 3 2 2 3" xfId="34006"/>
    <cellStyle name="注释 2 2 2 2 2 2 3 2 3" xfId="34007"/>
    <cellStyle name="注释 2 2 2 2 2 2 3 2 4" xfId="34008"/>
    <cellStyle name="注释 2 2 2 2 2 2 3 3" xfId="34009"/>
    <cellStyle name="注释 2 2 2 2 2 2 3 3 2" xfId="34010"/>
    <cellStyle name="注释 2 2 2 2 2 2 3 3 2 2" xfId="34011"/>
    <cellStyle name="注释 2 2 2 2 2 2 3 3 2 3" xfId="34012"/>
    <cellStyle name="注释 2 2 2 2 2 2 3 3 3" xfId="34013"/>
    <cellStyle name="注释 2 2 2 2 2 2 3 3 4" xfId="34014"/>
    <cellStyle name="注释 2 2 2 2 2 2 3 4" xfId="34015"/>
    <cellStyle name="注释 2 2 2 2 2 2 3 4 2" xfId="34016"/>
    <cellStyle name="注释 2 2 2 2 2 2 3 4 2 2" xfId="34017"/>
    <cellStyle name="注释 2 2 2 2 2 2 3 4 2 3" xfId="34018"/>
    <cellStyle name="注释 2 2 2 2 2 2 3 4 3" xfId="34019"/>
    <cellStyle name="注释 2 2 2 2 2 2 3 4 4" xfId="34020"/>
    <cellStyle name="注释 2 2 2 2 2 2 3 5" xfId="34021"/>
    <cellStyle name="注释 2 2 2 2 2 2 3 5 2" xfId="34022"/>
    <cellStyle name="注释 2 2 2 2 2 2 3 5 3" xfId="34023"/>
    <cellStyle name="注释 2 2 2 2 2 2 3 6" xfId="34024"/>
    <cellStyle name="注释 2 2 2 2 2 2 3 6 2" xfId="34025"/>
    <cellStyle name="注释 2 2 2 2 2 2 3 6 3" xfId="34026"/>
    <cellStyle name="注释 2 2 2 2 2 2 3 7" xfId="34027"/>
    <cellStyle name="注释 2 2 2 2 2 2 3 8" xfId="34028"/>
    <cellStyle name="注释 2 2 2 2 2 2 4" xfId="34029"/>
    <cellStyle name="注释 2 2 2 2 2 2 4 2" xfId="34030"/>
    <cellStyle name="注释 2 2 2 2 2 2 4 2 2" xfId="34031"/>
    <cellStyle name="注释 2 2 2 2 2 2 4 2 2 2" xfId="34032"/>
    <cellStyle name="注释 2 2 2 2 2 2 4 2 2 3" xfId="34033"/>
    <cellStyle name="注释 2 2 2 2 2 2 4 2 3" xfId="34034"/>
    <cellStyle name="注释 2 2 2 2 2 2 4 2 4" xfId="34035"/>
    <cellStyle name="注释 2 2 2 2 2 2 4 3" xfId="34036"/>
    <cellStyle name="注释 2 2 2 2 2 2 4 3 2" xfId="34037"/>
    <cellStyle name="注释 2 2 2 2 2 2 4 3 2 2" xfId="34038"/>
    <cellStyle name="注释 2 2 2 2 2 2 4 3 2 3" xfId="34039"/>
    <cellStyle name="注释 2 2 2 2 2 2 4 3 3" xfId="34040"/>
    <cellStyle name="注释 2 2 2 2 2 2 4 3 4" xfId="34041"/>
    <cellStyle name="注释 2 2 2 2 2 2 4 4" xfId="34042"/>
    <cellStyle name="注释 2 2 2 2 2 2 4 4 2" xfId="34043"/>
    <cellStyle name="注释 2 2 2 2 2 2 4 4 2 2" xfId="34044"/>
    <cellStyle name="注释 2 2 2 2 2 2 4 4 2 3" xfId="34045"/>
    <cellStyle name="注释 2 2 2 2 2 2 4 4 3" xfId="34046"/>
    <cellStyle name="注释 2 2 2 2 2 2 4 4 4" xfId="34047"/>
    <cellStyle name="注释 2 2 2 2 2 2 4 5" xfId="34048"/>
    <cellStyle name="注释 2 2 2 2 2 2 4 5 2" xfId="34049"/>
    <cellStyle name="注释 2 2 2 2 2 2 4 5 3" xfId="34050"/>
    <cellStyle name="注释 2 2 2 2 2 2 4 6" xfId="34051"/>
    <cellStyle name="注释 2 2 2 2 2 2 4 6 2" xfId="34052"/>
    <cellStyle name="注释 2 2 2 2 2 2 4 6 3" xfId="34053"/>
    <cellStyle name="注释 2 2 2 2 2 2 4 7" xfId="34054"/>
    <cellStyle name="注释 2 2 2 2 2 2 4 8" xfId="34055"/>
    <cellStyle name="注释 2 2 2 2 2 2 5" xfId="34056"/>
    <cellStyle name="注释 2 2 2 2 2 2 5 2" xfId="34057"/>
    <cellStyle name="注释 2 2 2 2 2 2 5 2 2" xfId="34058"/>
    <cellStyle name="注释 2 2 2 2 2 2 5 2 3" xfId="34059"/>
    <cellStyle name="注释 2 2 2 2 2 2 5 3" xfId="34060"/>
    <cellStyle name="注释 2 2 2 2 2 2 5 4" xfId="34061"/>
    <cellStyle name="注释 2 2 2 2 2 2 6" xfId="34062"/>
    <cellStyle name="注释 2 2 2 2 2 2 6 2" xfId="34063"/>
    <cellStyle name="注释 2 2 2 2 2 2 6 3" xfId="34064"/>
    <cellStyle name="注释 2 2 2 2 2 2 7" xfId="34065"/>
    <cellStyle name="注释 2 2 2 2 2 2 7 2" xfId="34066"/>
    <cellStyle name="注释 2 2 2 2 2 2 7 3" xfId="34067"/>
    <cellStyle name="注释 2 2 2 2 2 2 8" xfId="34068"/>
    <cellStyle name="注释 2 2 2 2 2 2 9" xfId="34069"/>
    <cellStyle name="注释 2 2 2 2 2 3" xfId="34070"/>
    <cellStyle name="注释 2 2 2 2 2 3 2" xfId="34071"/>
    <cellStyle name="注释 2 2 2 2 2 3 2 2" xfId="34072"/>
    <cellStyle name="注释 2 2 2 2 2 3 2 2 2" xfId="34073"/>
    <cellStyle name="注释 2 2 2 2 2 3 2 2 3" xfId="34074"/>
    <cellStyle name="注释 2 2 2 2 2 3 2 3" xfId="34075"/>
    <cellStyle name="注释 2 2 2 2 2 3 2 4" xfId="34076"/>
    <cellStyle name="注释 2 2 2 2 2 3 3" xfId="34077"/>
    <cellStyle name="注释 2 2 2 2 2 3 3 2" xfId="34078"/>
    <cellStyle name="注释 2 2 2 2 2 3 3 2 2" xfId="34079"/>
    <cellStyle name="注释 2 2 2 2 2 3 3 2 3" xfId="34080"/>
    <cellStyle name="注释 2 2 2 2 2 3 3 3" xfId="34081"/>
    <cellStyle name="注释 2 2 2 2 2 3 3 4" xfId="34082"/>
    <cellStyle name="注释 2 2 2 2 2 3 4" xfId="34083"/>
    <cellStyle name="注释 2 2 2 2 2 3 4 2" xfId="34084"/>
    <cellStyle name="注释 2 2 2 2 2 3 4 2 2" xfId="34085"/>
    <cellStyle name="注释 2 2 2 2 2 3 4 2 3" xfId="34086"/>
    <cellStyle name="注释 2 2 2 2 2 3 4 3" xfId="34087"/>
    <cellStyle name="注释 2 2 2 2 2 3 4 4" xfId="34088"/>
    <cellStyle name="注释 2 2 2 2 2 3 5" xfId="34089"/>
    <cellStyle name="注释 2 2 2 2 2 3 5 2" xfId="34090"/>
    <cellStyle name="注释 2 2 2 2 2 3 5 3" xfId="34091"/>
    <cellStyle name="注释 2 2 2 2 2 3 6" xfId="34092"/>
    <cellStyle name="注释 2 2 2 2 2 3 6 2" xfId="34093"/>
    <cellStyle name="注释 2 2 2 2 2 3 6 3" xfId="34094"/>
    <cellStyle name="注释 2 2 2 2 2 3 7" xfId="34095"/>
    <cellStyle name="注释 2 2 2 2 2 3 8" xfId="34096"/>
    <cellStyle name="注释 2 2 2 2 2 4" xfId="34097"/>
    <cellStyle name="注释 2 2 2 2 2 4 2" xfId="34098"/>
    <cellStyle name="注释 2 2 2 2 2 4 2 2" xfId="34099"/>
    <cellStyle name="注释 2 2 2 2 2 4 2 2 2" xfId="34100"/>
    <cellStyle name="注释 2 2 2 2 2 4 2 2 3" xfId="34101"/>
    <cellStyle name="注释 2 2 2 2 2 4 2 3" xfId="34102"/>
    <cellStyle name="注释 2 2 2 2 2 4 2 4" xfId="34103"/>
    <cellStyle name="注释 2 2 2 2 2 4 3" xfId="34104"/>
    <cellStyle name="注释 2 2 2 2 2 4 3 2" xfId="34105"/>
    <cellStyle name="注释 2 2 2 2 2 4 3 2 2" xfId="34106"/>
    <cellStyle name="注释 2 2 2 2 2 4 3 2 3" xfId="34107"/>
    <cellStyle name="注释 2 2 2 2 2 4 3 3" xfId="34108"/>
    <cellStyle name="注释 2 2 2 2 2 4 3 4" xfId="34109"/>
    <cellStyle name="注释 2 2 2 2 2 4 4" xfId="34110"/>
    <cellStyle name="注释 2 2 2 2 2 4 4 2" xfId="34111"/>
    <cellStyle name="注释 2 2 2 2 2 4 4 2 2" xfId="34112"/>
    <cellStyle name="注释 2 2 2 2 2 4 4 2 3" xfId="34113"/>
    <cellStyle name="注释 2 2 2 2 2 4 4 3" xfId="34114"/>
    <cellStyle name="注释 2 2 2 2 2 4 4 4" xfId="34115"/>
    <cellStyle name="注释 2 2 2 2 2 4 5" xfId="34116"/>
    <cellStyle name="注释 2 2 2 2 2 4 5 2" xfId="34117"/>
    <cellStyle name="注释 2 2 2 2 2 4 5 3" xfId="34118"/>
    <cellStyle name="注释 2 2 2 2 2 4 6" xfId="34119"/>
    <cellStyle name="注释 2 2 2 2 2 4 6 2" xfId="34120"/>
    <cellStyle name="注释 2 2 2 2 2 4 6 3" xfId="34121"/>
    <cellStyle name="注释 2 2 2 2 2 4 7" xfId="34122"/>
    <cellStyle name="注释 2 2 2 2 2 4 8" xfId="34123"/>
    <cellStyle name="注释 2 2 2 2 2 5" xfId="34124"/>
    <cellStyle name="注释 2 2 2 2 2 5 2" xfId="34125"/>
    <cellStyle name="注释 2 2 2 2 2 5 2 2" xfId="34126"/>
    <cellStyle name="注释 2 2 2 2 2 5 2 2 2" xfId="34127"/>
    <cellStyle name="注释 2 2 2 2 2 5 2 2 3" xfId="34128"/>
    <cellStyle name="注释 2 2 2 2 2 5 2 3" xfId="34129"/>
    <cellStyle name="注释 2 2 2 2 2 5 2 4" xfId="34130"/>
    <cellStyle name="注释 2 2 2 2 2 5 3" xfId="34131"/>
    <cellStyle name="注释 2 2 2 2 2 5 3 2" xfId="34132"/>
    <cellStyle name="注释 2 2 2 2 2 5 3 2 2" xfId="34133"/>
    <cellStyle name="注释 2 2 2 2 2 5 3 2 3" xfId="34134"/>
    <cellStyle name="注释 2 2 2 2 2 5 3 3" xfId="34135"/>
    <cellStyle name="注释 2 2 2 2 2 5 3 4" xfId="34136"/>
    <cellStyle name="注释 2 2 2 2 2 5 4" xfId="34137"/>
    <cellStyle name="注释 2 2 2 2 2 5 4 2" xfId="34138"/>
    <cellStyle name="注释 2 2 2 2 2 5 4 2 2" xfId="34139"/>
    <cellStyle name="注释 2 2 2 2 2 5 4 2 3" xfId="34140"/>
    <cellStyle name="注释 2 2 2 2 2 5 4 3" xfId="34141"/>
    <cellStyle name="注释 2 2 2 2 2 5 4 4" xfId="34142"/>
    <cellStyle name="注释 2 2 2 2 2 5 5" xfId="34143"/>
    <cellStyle name="注释 2 2 2 2 2 5 5 2" xfId="34144"/>
    <cellStyle name="注释 2 2 2 2 2 5 5 3" xfId="34145"/>
    <cellStyle name="注释 2 2 2 2 2 5 6" xfId="34146"/>
    <cellStyle name="注释 2 2 2 2 2 5 6 2" xfId="34147"/>
    <cellStyle name="注释 2 2 2 2 2 5 6 3" xfId="34148"/>
    <cellStyle name="注释 2 2 2 2 2 5 7" xfId="34149"/>
    <cellStyle name="注释 2 2 2 2 2 5 8" xfId="34150"/>
    <cellStyle name="注释 2 2 2 2 2 6" xfId="34151"/>
    <cellStyle name="注释 2 2 2 2 2 6 2" xfId="34152"/>
    <cellStyle name="注释 2 2 2 2 2 6 2 2" xfId="34153"/>
    <cellStyle name="注释 2 2 2 2 2 6 2 3" xfId="34154"/>
    <cellStyle name="注释 2 2 2 2 2 6 3" xfId="34155"/>
    <cellStyle name="注释 2 2 2 2 2 6 4" xfId="34156"/>
    <cellStyle name="注释 2 2 2 2 2 7" xfId="34157"/>
    <cellStyle name="注释 2 2 2 2 2 7 2" xfId="34158"/>
    <cellStyle name="注释 2 2 2 2 2 7 3" xfId="34159"/>
    <cellStyle name="注释 2 2 2 2 2 8" xfId="34160"/>
    <cellStyle name="注释 2 2 2 2 2 9" xfId="34161"/>
    <cellStyle name="注释 2 2 2 2 3" xfId="34162"/>
    <cellStyle name="注释 2 2 2 2 3 2" xfId="34163"/>
    <cellStyle name="注释 2 2 2 2 3 2 2" xfId="34164"/>
    <cellStyle name="注释 2 2 2 2 3 2 2 2" xfId="34165"/>
    <cellStyle name="注释 2 2 2 2 3 2 2 2 2" xfId="34166"/>
    <cellStyle name="注释 2 2 2 2 3 2 2 2 2 2" xfId="34167"/>
    <cellStyle name="注释 2 2 2 2 3 2 2 2 2 3" xfId="34168"/>
    <cellStyle name="注释 2 2 2 2 3 2 2 2 3" xfId="34169"/>
    <cellStyle name="注释 2 2 2 2 3 2 2 2 4" xfId="34170"/>
    <cellStyle name="注释 2 2 2 2 3 2 2 3" xfId="34171"/>
    <cellStyle name="注释 2 2 2 2 3 2 2 3 2" xfId="34172"/>
    <cellStyle name="注释 2 2 2 2 3 2 2 3 2 2" xfId="34173"/>
    <cellStyle name="注释 2 2 2 2 3 2 2 3 2 3" xfId="34174"/>
    <cellStyle name="注释 2 2 2 2 3 2 2 3 3" xfId="34175"/>
    <cellStyle name="注释 2 2 2 2 3 2 2 3 4" xfId="34176"/>
    <cellStyle name="注释 2 2 2 2 3 2 2 4" xfId="34177"/>
    <cellStyle name="注释 2 2 2 2 3 2 2 4 2" xfId="34178"/>
    <cellStyle name="注释 2 2 2 2 3 2 2 4 2 2" xfId="34179"/>
    <cellStyle name="注释 2 2 2 2 3 2 2 4 2 3" xfId="34180"/>
    <cellStyle name="注释 2 2 2 2 3 2 2 4 3" xfId="34181"/>
    <cellStyle name="注释 2 2 2 2 3 2 2 4 4" xfId="34182"/>
    <cellStyle name="注释 2 2 2 2 3 2 2 5" xfId="34183"/>
    <cellStyle name="注释 2 2 2 2 3 2 2 5 2" xfId="34184"/>
    <cellStyle name="注释 2 2 2 2 3 2 2 5 3" xfId="34185"/>
    <cellStyle name="注释 2 2 2 2 3 2 2 6" xfId="34186"/>
    <cellStyle name="注释 2 2 2 2 3 2 2 6 2" xfId="34187"/>
    <cellStyle name="注释 2 2 2 2 3 2 2 6 3" xfId="34188"/>
    <cellStyle name="注释 2 2 2 2 3 2 2 7" xfId="34189"/>
    <cellStyle name="注释 2 2 2 2 3 2 2 8" xfId="34190"/>
    <cellStyle name="注释 2 2 2 2 3 2 3" xfId="34191"/>
    <cellStyle name="注释 2 2 2 2 3 2 3 2" xfId="34192"/>
    <cellStyle name="注释 2 2 2 2 3 2 3 2 2" xfId="34193"/>
    <cellStyle name="注释 2 2 2 2 3 2 3 2 2 2" xfId="34194"/>
    <cellStyle name="注释 2 2 2 2 3 2 3 2 2 3" xfId="34195"/>
    <cellStyle name="注释 2 2 2 2 3 2 3 2 3" xfId="34196"/>
    <cellStyle name="注释 2 2 2 2 3 2 3 2 4" xfId="34197"/>
    <cellStyle name="注释 2 2 2 2 3 2 3 3" xfId="34198"/>
    <cellStyle name="注释 2 2 2 2 3 2 3 3 2" xfId="34199"/>
    <cellStyle name="注释 2 2 2 2 3 2 3 3 2 2" xfId="34200"/>
    <cellStyle name="注释 2 2 2 2 3 2 3 3 2 3" xfId="34201"/>
    <cellStyle name="注释 2 2 2 2 3 2 3 3 3" xfId="34202"/>
    <cellStyle name="注释 2 2 2 2 3 2 3 3 4" xfId="34203"/>
    <cellStyle name="注释 2 2 2 2 3 2 3 4" xfId="34204"/>
    <cellStyle name="注释 2 2 2 2 3 2 3 4 2" xfId="34205"/>
    <cellStyle name="注释 2 2 2 2 3 2 3 4 2 2" xfId="34206"/>
    <cellStyle name="注释 2 2 2 2 3 2 3 4 2 3" xfId="34207"/>
    <cellStyle name="注释 2 2 2 2 3 2 3 4 3" xfId="34208"/>
    <cellStyle name="注释 2 2 2 2 3 2 3 4 4" xfId="34209"/>
    <cellStyle name="注释 2 2 2 2 3 2 3 5" xfId="34210"/>
    <cellStyle name="注释 2 2 2 2 3 2 3 5 2" xfId="34211"/>
    <cellStyle name="注释 2 2 2 2 3 2 3 5 3" xfId="34212"/>
    <cellStyle name="注释 2 2 2 2 3 2 3 6" xfId="34213"/>
    <cellStyle name="注释 2 2 2 2 3 2 3 6 2" xfId="34214"/>
    <cellStyle name="注释 2 2 2 2 3 2 3 6 3" xfId="34215"/>
    <cellStyle name="注释 2 2 2 2 3 2 3 7" xfId="34216"/>
    <cellStyle name="注释 2 2 2 2 3 2 3 8" xfId="34217"/>
    <cellStyle name="注释 2 2 2 2 3 2 4" xfId="34218"/>
    <cellStyle name="注释 2 2 2 2 3 2 4 2" xfId="34219"/>
    <cellStyle name="注释 2 2 2 2 3 2 4 2 2" xfId="34220"/>
    <cellStyle name="注释 2 2 2 2 3 2 4 2 2 2" xfId="34221"/>
    <cellStyle name="注释 2 2 2 2 3 2 4 2 2 3" xfId="34222"/>
    <cellStyle name="注释 2 2 2 2 3 2 4 2 3" xfId="34223"/>
    <cellStyle name="注释 2 2 2 2 3 2 4 2 4" xfId="34224"/>
    <cellStyle name="注释 2 2 2 2 3 2 4 3" xfId="34225"/>
    <cellStyle name="注释 2 2 2 2 3 2 4 3 2" xfId="34226"/>
    <cellStyle name="注释 2 2 2 2 3 2 4 3 2 2" xfId="34227"/>
    <cellStyle name="注释 2 2 2 2 3 2 4 3 2 3" xfId="34228"/>
    <cellStyle name="注释 2 2 2 2 3 2 4 3 3" xfId="34229"/>
    <cellStyle name="注释 2 2 2 2 3 2 4 3 4" xfId="34230"/>
    <cellStyle name="注释 2 2 2 2 3 2 4 4" xfId="34231"/>
    <cellStyle name="注释 2 2 2 2 3 2 4 4 2" xfId="34232"/>
    <cellStyle name="注释 2 2 2 2 3 2 4 4 2 2" xfId="34233"/>
    <cellStyle name="注释 2 2 2 2 3 2 4 4 2 3" xfId="34234"/>
    <cellStyle name="注释 2 2 2 2 3 2 4 4 3" xfId="34235"/>
    <cellStyle name="注释 2 2 2 2 3 2 4 4 4" xfId="34236"/>
    <cellStyle name="注释 2 2 2 2 3 2 4 5" xfId="34237"/>
    <cellStyle name="注释 2 2 2 2 3 2 4 5 2" xfId="34238"/>
    <cellStyle name="注释 2 2 2 2 3 2 4 5 3" xfId="34239"/>
    <cellStyle name="注释 2 2 2 2 3 2 4 6" xfId="34240"/>
    <cellStyle name="注释 2 2 2 2 3 2 4 6 2" xfId="34241"/>
    <cellStyle name="注释 2 2 2 2 3 2 4 6 3" xfId="34242"/>
    <cellStyle name="注释 2 2 2 2 3 2 4 7" xfId="34243"/>
    <cellStyle name="注释 2 2 2 2 3 2 4 8" xfId="34244"/>
    <cellStyle name="注释 2 2 2 2 3 2 5" xfId="34245"/>
    <cellStyle name="注释 2 2 2 2 3 2 5 2" xfId="34246"/>
    <cellStyle name="注释 2 2 2 2 3 2 5 2 2" xfId="34247"/>
    <cellStyle name="注释 2 2 2 2 3 2 5 2 3" xfId="34248"/>
    <cellStyle name="注释 2 2 2 2 3 2 5 3" xfId="34249"/>
    <cellStyle name="注释 2 2 2 2 3 2 5 4" xfId="34250"/>
    <cellStyle name="注释 2 2 2 2 3 2 6" xfId="34251"/>
    <cellStyle name="注释 2 2 2 2 3 2 6 2" xfId="34252"/>
    <cellStyle name="注释 2 2 2 2 3 2 6 3" xfId="34253"/>
    <cellStyle name="注释 2 2 2 2 3 2 7" xfId="34254"/>
    <cellStyle name="注释 2 2 2 2 3 2 7 2" xfId="34255"/>
    <cellStyle name="注释 2 2 2 2 3 2 7 3" xfId="34256"/>
    <cellStyle name="注释 2 2 2 2 3 2 8" xfId="34257"/>
    <cellStyle name="注释 2 2 2 2 3 2 9" xfId="34258"/>
    <cellStyle name="注释 2 2 2 2 3 3" xfId="34259"/>
    <cellStyle name="注释 2 2 2 2 3 3 2" xfId="34260"/>
    <cellStyle name="注释 2 2 2 2 3 3 2 2" xfId="34261"/>
    <cellStyle name="注释 2 2 2 2 3 3 2 2 2" xfId="34262"/>
    <cellStyle name="注释 2 2 2 2 3 3 2 2 3" xfId="34263"/>
    <cellStyle name="注释 2 2 2 2 3 3 2 3" xfId="34264"/>
    <cellStyle name="注释 2 2 2 2 3 3 2 4" xfId="34265"/>
    <cellStyle name="注释 2 2 2 2 3 3 3" xfId="34266"/>
    <cellStyle name="注释 2 2 2 2 3 3 3 2" xfId="34267"/>
    <cellStyle name="注释 2 2 2 2 3 3 3 2 2" xfId="34268"/>
    <cellStyle name="注释 2 2 2 2 3 3 3 2 3" xfId="34269"/>
    <cellStyle name="注释 2 2 2 2 3 3 3 3" xfId="34270"/>
    <cellStyle name="注释 2 2 2 2 3 3 3 4" xfId="34271"/>
    <cellStyle name="注释 2 2 2 2 3 3 4" xfId="34272"/>
    <cellStyle name="注释 2 2 2 2 3 3 4 2" xfId="34273"/>
    <cellStyle name="注释 2 2 2 2 3 3 4 2 2" xfId="34274"/>
    <cellStyle name="注释 2 2 2 2 3 3 4 2 3" xfId="34275"/>
    <cellStyle name="注释 2 2 2 2 3 3 4 3" xfId="34276"/>
    <cellStyle name="注释 2 2 2 2 3 3 4 4" xfId="34277"/>
    <cellStyle name="注释 2 2 2 2 3 3 5" xfId="34278"/>
    <cellStyle name="注释 2 2 2 2 3 3 5 2" xfId="34279"/>
    <cellStyle name="注释 2 2 2 2 3 3 5 3" xfId="34280"/>
    <cellStyle name="注释 2 2 2 2 3 3 6" xfId="34281"/>
    <cellStyle name="注释 2 2 2 2 3 3 6 2" xfId="34282"/>
    <cellStyle name="注释 2 2 2 2 3 3 6 3" xfId="34283"/>
    <cellStyle name="注释 2 2 2 2 3 3 7" xfId="34284"/>
    <cellStyle name="注释 2 2 2 2 3 3 8" xfId="34285"/>
    <cellStyle name="注释 2 2 2 2 3 4" xfId="34286"/>
    <cellStyle name="注释 2 2 2 2 3 4 2" xfId="34287"/>
    <cellStyle name="注释 2 2 2 2 3 4 2 2" xfId="34288"/>
    <cellStyle name="注释 2 2 2 2 3 4 2 2 2" xfId="34289"/>
    <cellStyle name="注释 2 2 2 2 3 4 2 2 3" xfId="34290"/>
    <cellStyle name="注释 2 2 2 2 3 4 2 3" xfId="34291"/>
    <cellStyle name="注释 2 2 2 2 3 4 2 4" xfId="34292"/>
    <cellStyle name="注释 2 2 2 2 3 4 3" xfId="34293"/>
    <cellStyle name="注释 2 2 2 2 3 4 3 2" xfId="34294"/>
    <cellStyle name="注释 2 2 2 2 3 4 3 2 2" xfId="34295"/>
    <cellStyle name="注释 2 2 2 2 3 4 3 2 3" xfId="34296"/>
    <cellStyle name="注释 2 2 2 2 3 4 3 3" xfId="34297"/>
    <cellStyle name="注释 2 2 2 2 3 4 3 4" xfId="34298"/>
    <cellStyle name="注释 2 2 2 2 3 4 4" xfId="34299"/>
    <cellStyle name="注释 2 2 2 2 3 4 4 2" xfId="34300"/>
    <cellStyle name="注释 2 2 2 2 3 4 4 2 2" xfId="34301"/>
    <cellStyle name="注释 2 2 2 2 3 4 4 2 3" xfId="34302"/>
    <cellStyle name="注释 2 2 2 2 3 4 4 3" xfId="34303"/>
    <cellStyle name="注释 2 2 2 2 3 4 4 4" xfId="34304"/>
    <cellStyle name="注释 2 2 2 2 3 4 5" xfId="34305"/>
    <cellStyle name="注释 2 2 2 2 3 4 5 2" xfId="34306"/>
    <cellStyle name="注释 2 2 2 2 3 4 5 3" xfId="34307"/>
    <cellStyle name="注释 2 2 2 2 3 4 6" xfId="34308"/>
    <cellStyle name="注释 2 2 2 2 3 4 6 2" xfId="34309"/>
    <cellStyle name="注释 2 2 2 2 3 4 6 3" xfId="34310"/>
    <cellStyle name="注释 2 2 2 2 3 4 7" xfId="34311"/>
    <cellStyle name="注释 2 2 2 2 3 4 8" xfId="34312"/>
    <cellStyle name="注释 2 2 2 2 3 5" xfId="34313"/>
    <cellStyle name="注释 2 2 2 2 3 5 2" xfId="34314"/>
    <cellStyle name="注释 2 2 2 2 3 5 2 2" xfId="34315"/>
    <cellStyle name="注释 2 2 2 2 3 5 2 2 2" xfId="34316"/>
    <cellStyle name="注释 2 2 2 2 3 5 2 2 3" xfId="34317"/>
    <cellStyle name="注释 2 2 2 2 3 5 2 3" xfId="34318"/>
    <cellStyle name="注释 2 2 2 2 3 5 2 4" xfId="34319"/>
    <cellStyle name="注释 2 2 2 2 3 5 3" xfId="34320"/>
    <cellStyle name="注释 2 2 2 2 3 5 3 2" xfId="34321"/>
    <cellStyle name="注释 2 2 2 2 3 5 3 2 2" xfId="34322"/>
    <cellStyle name="注释 2 2 2 2 3 5 3 2 3" xfId="34323"/>
    <cellStyle name="注释 2 2 2 2 3 5 3 3" xfId="34324"/>
    <cellStyle name="注释 2 2 2 2 3 5 3 4" xfId="34325"/>
    <cellStyle name="注释 2 2 2 2 3 5 4" xfId="34326"/>
    <cellStyle name="注释 2 2 2 2 3 5 4 2" xfId="34327"/>
    <cellStyle name="注释 2 2 2 2 3 5 4 2 2" xfId="34328"/>
    <cellStyle name="注释 2 2 2 2 3 5 4 2 3" xfId="34329"/>
    <cellStyle name="注释 2 2 2 2 3 5 4 3" xfId="34330"/>
    <cellStyle name="注释 2 2 2 2 3 5 4 4" xfId="34331"/>
    <cellStyle name="注释 2 2 2 2 3 5 5" xfId="34332"/>
    <cellStyle name="注释 2 2 2 2 3 5 5 2" xfId="34333"/>
    <cellStyle name="注释 2 2 2 2 3 5 5 3" xfId="34334"/>
    <cellStyle name="注释 2 2 2 2 3 5 6" xfId="34335"/>
    <cellStyle name="注释 2 2 2 2 3 5 6 2" xfId="34336"/>
    <cellStyle name="注释 2 2 2 2 3 5 6 3" xfId="34337"/>
    <cellStyle name="注释 2 2 2 2 3 5 7" xfId="34338"/>
    <cellStyle name="注释 2 2 2 2 3 5 8" xfId="34339"/>
    <cellStyle name="注释 2 2 2 2 3 6" xfId="34340"/>
    <cellStyle name="注释 2 2 2 2 3 6 2" xfId="34341"/>
    <cellStyle name="注释 2 2 2 2 3 6 2 2" xfId="34342"/>
    <cellStyle name="注释 2 2 2 2 3 6 2 3" xfId="34343"/>
    <cellStyle name="注释 2 2 2 2 3 6 3" xfId="34344"/>
    <cellStyle name="注释 2 2 2 2 3 6 4" xfId="34345"/>
    <cellStyle name="注释 2 2 2 2 3 7" xfId="34346"/>
    <cellStyle name="注释 2 2 2 2 3 7 2" xfId="34347"/>
    <cellStyle name="注释 2 2 2 2 3 7 3" xfId="34348"/>
    <cellStyle name="注释 2 2 2 2 3 8" xfId="34349"/>
    <cellStyle name="注释 2 2 2 2 3 9" xfId="34350"/>
    <cellStyle name="注释 2 2 2 2 4" xfId="34351"/>
    <cellStyle name="注释 2 2 2 2 4 2" xfId="34352"/>
    <cellStyle name="注释 2 2 2 2 4 2 2" xfId="34353"/>
    <cellStyle name="注释 2 2 2 2 4 2 2 2" xfId="34354"/>
    <cellStyle name="注释 2 2 2 2 4 2 2 2 2" xfId="34355"/>
    <cellStyle name="注释 2 2 2 2 4 2 2 2 2 2" xfId="34356"/>
    <cellStyle name="注释 2 2 2 2 4 2 2 2 2 3" xfId="34357"/>
    <cellStyle name="注释 2 2 2 2 4 2 2 2 3" xfId="34358"/>
    <cellStyle name="注释 2 2 2 2 4 2 2 2 4" xfId="34359"/>
    <cellStyle name="注释 2 2 2 2 4 2 2 3" xfId="34360"/>
    <cellStyle name="注释 2 2 2 2 4 2 2 3 2" xfId="34361"/>
    <cellStyle name="注释 2 2 2 2 4 2 2 3 2 2" xfId="34362"/>
    <cellStyle name="注释 2 2 2 2 4 2 2 3 2 3" xfId="34363"/>
    <cellStyle name="注释 2 2 2 2 4 2 2 3 3" xfId="34364"/>
    <cellStyle name="注释 2 2 2 2 4 2 2 3 4" xfId="34365"/>
    <cellStyle name="注释 2 2 2 2 4 2 2 4" xfId="34366"/>
    <cellStyle name="注释 2 2 2 2 4 2 2 4 2" xfId="34367"/>
    <cellStyle name="注释 2 2 2 2 4 2 2 4 2 2" xfId="34368"/>
    <cellStyle name="注释 2 2 2 2 4 2 2 4 2 3" xfId="34369"/>
    <cellStyle name="注释 2 2 2 2 4 2 2 4 3" xfId="34370"/>
    <cellStyle name="注释 2 2 2 2 4 2 2 4 4" xfId="34371"/>
    <cellStyle name="注释 2 2 2 2 4 2 2 5" xfId="34372"/>
    <cellStyle name="注释 2 2 2 2 4 2 2 5 2" xfId="34373"/>
    <cellStyle name="注释 2 2 2 2 4 2 2 5 3" xfId="34374"/>
    <cellStyle name="注释 2 2 2 2 4 2 2 6" xfId="34375"/>
    <cellStyle name="注释 2 2 2 2 4 2 2 6 2" xfId="34376"/>
    <cellStyle name="注释 2 2 2 2 4 2 2 6 3" xfId="34377"/>
    <cellStyle name="注释 2 2 2 2 4 2 2 7" xfId="34378"/>
    <cellStyle name="注释 2 2 2 2 4 2 2 8" xfId="34379"/>
    <cellStyle name="注释 2 2 2 2 4 2 3" xfId="34380"/>
    <cellStyle name="注释 2 2 2 2 4 2 3 2" xfId="34381"/>
    <cellStyle name="注释 2 2 2 2 4 2 3 2 2" xfId="34382"/>
    <cellStyle name="注释 2 2 2 2 4 2 3 2 2 2" xfId="34383"/>
    <cellStyle name="注释 2 2 2 2 4 2 3 2 2 3" xfId="34384"/>
    <cellStyle name="注释 2 2 2 2 4 2 3 2 3" xfId="34385"/>
    <cellStyle name="注释 2 2 2 2 4 2 3 2 4" xfId="34386"/>
    <cellStyle name="注释 2 2 2 2 4 2 3 3" xfId="34387"/>
    <cellStyle name="注释 2 2 2 2 4 2 3 3 2" xfId="34388"/>
    <cellStyle name="注释 2 2 2 2 4 2 3 3 2 2" xfId="34389"/>
    <cellStyle name="注释 2 2 2 2 4 2 3 3 2 3" xfId="34390"/>
    <cellStyle name="注释 2 2 2 2 4 2 3 3 3" xfId="34391"/>
    <cellStyle name="注释 2 2 2 2 4 2 3 3 4" xfId="34392"/>
    <cellStyle name="注释 2 2 2 2 4 2 3 4" xfId="34393"/>
    <cellStyle name="注释 2 2 2 2 4 2 3 4 2" xfId="34394"/>
    <cellStyle name="注释 2 2 2 2 4 2 3 4 2 2" xfId="34395"/>
    <cellStyle name="注释 2 2 2 2 4 2 3 4 2 3" xfId="34396"/>
    <cellStyle name="注释 2 2 2 2 4 2 3 4 3" xfId="34397"/>
    <cellStyle name="注释 2 2 2 2 4 2 3 4 4" xfId="34398"/>
    <cellStyle name="注释 2 2 2 2 4 2 3 5" xfId="34399"/>
    <cellStyle name="注释 2 2 2 2 4 2 3 5 2" xfId="34400"/>
    <cellStyle name="注释 2 2 2 2 4 2 3 5 3" xfId="34401"/>
    <cellStyle name="注释 2 2 2 2 4 2 3 6" xfId="34402"/>
    <cellStyle name="注释 2 2 2 2 4 2 3 6 2" xfId="34403"/>
    <cellStyle name="注释 2 2 2 2 4 2 3 6 3" xfId="34404"/>
    <cellStyle name="注释 2 2 2 2 4 2 3 7" xfId="34405"/>
    <cellStyle name="注释 2 2 2 2 4 2 3 8" xfId="34406"/>
    <cellStyle name="注释 2 2 2 2 4 2 4" xfId="34407"/>
    <cellStyle name="注释 2 2 2 2 4 2 4 2" xfId="34408"/>
    <cellStyle name="注释 2 2 2 2 4 2 4 2 2" xfId="34409"/>
    <cellStyle name="注释 2 2 2 2 4 2 4 2 2 2" xfId="34410"/>
    <cellStyle name="注释 2 2 2 2 4 2 4 2 2 3" xfId="34411"/>
    <cellStyle name="注释 2 2 2 2 4 2 4 2 3" xfId="34412"/>
    <cellStyle name="注释 2 2 2 2 4 2 4 2 4" xfId="34413"/>
    <cellStyle name="注释 2 2 2 2 4 2 4 3" xfId="34414"/>
    <cellStyle name="注释 2 2 2 2 4 2 4 3 2" xfId="34415"/>
    <cellStyle name="注释 2 2 2 2 4 2 4 3 2 2" xfId="34416"/>
    <cellStyle name="注释 2 2 2 2 4 2 4 3 2 3" xfId="34417"/>
    <cellStyle name="注释 2 2 2 2 4 2 4 3 3" xfId="34418"/>
    <cellStyle name="注释 2 2 2 2 4 2 4 3 4" xfId="34419"/>
    <cellStyle name="注释 2 2 2 2 4 2 4 4" xfId="34420"/>
    <cellStyle name="注释 2 2 2 2 4 2 4 4 2" xfId="34421"/>
    <cellStyle name="注释 2 2 2 2 4 2 4 4 2 2" xfId="34422"/>
    <cellStyle name="注释 2 2 2 2 4 2 4 4 2 3" xfId="34423"/>
    <cellStyle name="注释 2 2 2 2 4 2 4 4 3" xfId="34424"/>
    <cellStyle name="注释 2 2 2 2 4 2 4 4 4" xfId="34425"/>
    <cellStyle name="注释 2 2 2 2 4 2 4 5" xfId="34426"/>
    <cellStyle name="注释 2 2 2 2 4 2 4 5 2" xfId="34427"/>
    <cellStyle name="注释 2 2 2 2 4 2 4 5 3" xfId="34428"/>
    <cellStyle name="注释 2 2 2 2 4 2 4 6" xfId="34429"/>
    <cellStyle name="注释 2 2 2 2 4 2 4 6 2" xfId="34430"/>
    <cellStyle name="注释 2 2 2 2 4 2 4 6 3" xfId="34431"/>
    <cellStyle name="注释 2 2 2 2 4 2 4 7" xfId="34432"/>
    <cellStyle name="注释 2 2 2 2 4 2 4 8" xfId="34433"/>
    <cellStyle name="注释 2 2 2 2 4 2 5" xfId="34434"/>
    <cellStyle name="注释 2 2 2 2 4 2 5 2" xfId="34435"/>
    <cellStyle name="注释 2 2 2 2 4 2 5 2 2" xfId="34436"/>
    <cellStyle name="注释 2 2 2 2 4 2 5 2 3" xfId="34437"/>
    <cellStyle name="注释 2 2 2 2 4 2 5 3" xfId="34438"/>
    <cellStyle name="注释 2 2 2 2 4 2 5 4" xfId="34439"/>
    <cellStyle name="注释 2 2 2 2 4 2 6" xfId="34440"/>
    <cellStyle name="注释 2 2 2 2 4 2 6 2" xfId="34441"/>
    <cellStyle name="注释 2 2 2 2 4 2 6 3" xfId="34442"/>
    <cellStyle name="注释 2 2 2 2 4 2 7" xfId="34443"/>
    <cellStyle name="注释 2 2 2 2 4 2 7 2" xfId="34444"/>
    <cellStyle name="注释 2 2 2 2 4 2 7 3" xfId="34445"/>
    <cellStyle name="注释 2 2 2 2 4 2 8" xfId="34446"/>
    <cellStyle name="注释 2 2 2 2 4 2 9" xfId="34447"/>
    <cellStyle name="注释 2 2 2 2 4 3" xfId="34448"/>
    <cellStyle name="注释 2 2 2 2 4 3 2" xfId="34449"/>
    <cellStyle name="注释 2 2 2 2 4 3 2 2" xfId="34450"/>
    <cellStyle name="注释 2 2 2 2 4 3 2 2 2" xfId="34451"/>
    <cellStyle name="注释 2 2 2 2 4 3 2 2 3" xfId="34452"/>
    <cellStyle name="注释 2 2 2 2 4 3 2 3" xfId="34453"/>
    <cellStyle name="注释 2 2 2 2 4 3 2 4" xfId="34454"/>
    <cellStyle name="注释 2 2 2 2 4 3 3" xfId="34455"/>
    <cellStyle name="注释 2 2 2 2 4 3 3 2" xfId="34456"/>
    <cellStyle name="注释 2 2 2 2 4 3 3 2 2" xfId="34457"/>
    <cellStyle name="注释 2 2 2 2 4 3 3 2 3" xfId="34458"/>
    <cellStyle name="注释 2 2 2 2 4 3 3 3" xfId="34459"/>
    <cellStyle name="注释 2 2 2 2 4 3 3 4" xfId="34460"/>
    <cellStyle name="注释 2 2 2 2 4 3 4" xfId="34461"/>
    <cellStyle name="注释 2 2 2 2 4 3 4 2" xfId="34462"/>
    <cellStyle name="注释 2 2 2 2 4 3 4 2 2" xfId="34463"/>
    <cellStyle name="注释 2 2 2 2 4 3 4 2 3" xfId="34464"/>
    <cellStyle name="注释 2 2 2 2 4 3 4 3" xfId="34465"/>
    <cellStyle name="注释 2 2 2 2 4 3 4 4" xfId="34466"/>
    <cellStyle name="注释 2 2 2 2 4 3 5" xfId="34467"/>
    <cellStyle name="注释 2 2 2 2 4 3 5 2" xfId="34468"/>
    <cellStyle name="注释 2 2 2 2 4 3 5 3" xfId="34469"/>
    <cellStyle name="注释 2 2 2 2 4 3 6" xfId="34470"/>
    <cellStyle name="注释 2 2 2 2 4 3 6 2" xfId="34471"/>
    <cellStyle name="注释 2 2 2 2 4 3 6 3" xfId="34472"/>
    <cellStyle name="注释 2 2 2 2 4 3 7" xfId="34473"/>
    <cellStyle name="注释 2 2 2 2 4 3 8" xfId="34474"/>
    <cellStyle name="注释 2 2 2 2 4 4" xfId="34475"/>
    <cellStyle name="注释 2 2 2 2 4 4 2" xfId="34476"/>
    <cellStyle name="注释 2 2 2 2 4 4 2 2" xfId="34477"/>
    <cellStyle name="注释 2 2 2 2 4 4 2 2 2" xfId="34478"/>
    <cellStyle name="注释 2 2 2 2 4 4 2 2 3" xfId="34479"/>
    <cellStyle name="注释 2 2 2 2 4 4 2 3" xfId="34480"/>
    <cellStyle name="注释 2 2 2 2 4 4 2 4" xfId="34481"/>
    <cellStyle name="注释 2 2 2 2 4 4 3" xfId="34482"/>
    <cellStyle name="注释 2 2 2 2 4 4 3 2" xfId="34483"/>
    <cellStyle name="注释 2 2 2 2 4 4 3 2 2" xfId="34484"/>
    <cellStyle name="注释 2 2 2 2 4 4 3 2 3" xfId="34485"/>
    <cellStyle name="注释 2 2 2 2 4 4 3 3" xfId="34486"/>
    <cellStyle name="注释 2 2 2 2 4 4 3 4" xfId="34487"/>
    <cellStyle name="注释 2 2 2 2 4 4 4" xfId="34488"/>
    <cellStyle name="注释 2 2 2 2 4 4 4 2" xfId="34489"/>
    <cellStyle name="注释 2 2 2 2 4 4 4 2 2" xfId="34490"/>
    <cellStyle name="注释 2 2 2 2 4 4 4 2 3" xfId="34491"/>
    <cellStyle name="注释 2 2 2 2 4 4 4 3" xfId="34492"/>
    <cellStyle name="注释 2 2 2 2 4 4 4 4" xfId="34493"/>
    <cellStyle name="注释 2 2 2 2 4 4 5" xfId="34494"/>
    <cellStyle name="注释 2 2 2 2 4 4 5 2" xfId="34495"/>
    <cellStyle name="注释 2 2 2 2 4 4 5 3" xfId="34496"/>
    <cellStyle name="注释 2 2 2 2 4 4 6" xfId="34497"/>
    <cellStyle name="注释 2 2 2 2 4 4 6 2" xfId="34498"/>
    <cellStyle name="注释 2 2 2 2 4 4 6 3" xfId="34499"/>
    <cellStyle name="注释 2 2 2 2 4 4 7" xfId="34500"/>
    <cellStyle name="注释 2 2 2 2 4 4 8" xfId="34501"/>
    <cellStyle name="注释 2 2 2 2 4 5" xfId="34502"/>
    <cellStyle name="注释 2 2 2 2 4 5 2" xfId="34503"/>
    <cellStyle name="注释 2 2 2 2 4 5 2 2" xfId="34504"/>
    <cellStyle name="注释 2 2 2 2 4 5 2 2 2" xfId="34505"/>
    <cellStyle name="注释 2 2 2 2 4 5 2 2 3" xfId="34506"/>
    <cellStyle name="注释 2 2 2 2 4 5 2 3" xfId="34507"/>
    <cellStyle name="注释 2 2 2 2 4 5 2 4" xfId="34508"/>
    <cellStyle name="注释 2 2 2 2 4 5 3" xfId="34509"/>
    <cellStyle name="注释 2 2 2 2 4 5 3 2" xfId="34510"/>
    <cellStyle name="注释 2 2 2 2 4 5 3 2 2" xfId="34511"/>
    <cellStyle name="注释 2 2 2 2 4 5 3 2 3" xfId="34512"/>
    <cellStyle name="注释 2 2 2 2 4 5 3 3" xfId="34513"/>
    <cellStyle name="注释 2 2 2 2 4 5 3 4" xfId="34514"/>
    <cellStyle name="注释 2 2 2 2 4 5 4" xfId="34515"/>
    <cellStyle name="注释 2 2 2 2 4 5 4 2" xfId="34516"/>
    <cellStyle name="注释 2 2 2 2 4 5 4 2 2" xfId="34517"/>
    <cellStyle name="注释 2 2 2 2 4 5 4 2 3" xfId="34518"/>
    <cellStyle name="注释 2 2 2 2 4 5 4 3" xfId="34519"/>
    <cellStyle name="注释 2 2 2 2 4 5 4 4" xfId="34520"/>
    <cellStyle name="注释 2 2 2 2 4 5 5" xfId="34521"/>
    <cellStyle name="注释 2 2 2 2 4 5 5 2" xfId="34522"/>
    <cellStyle name="注释 2 2 2 2 4 5 5 3" xfId="34523"/>
    <cellStyle name="注释 2 2 2 2 4 5 6" xfId="34524"/>
    <cellStyle name="注释 2 2 2 2 4 5 6 2" xfId="34525"/>
    <cellStyle name="注释 2 2 2 2 4 5 6 3" xfId="34526"/>
    <cellStyle name="注释 2 2 2 2 4 5 7" xfId="34527"/>
    <cellStyle name="注释 2 2 2 2 4 5 8" xfId="34528"/>
    <cellStyle name="注释 2 2 2 2 4 6" xfId="34529"/>
    <cellStyle name="注释 2 2 2 2 4 6 2" xfId="34530"/>
    <cellStyle name="注释 2 2 2 2 4 6 2 2" xfId="34531"/>
    <cellStyle name="注释 2 2 2 2 4 6 2 3" xfId="34532"/>
    <cellStyle name="注释 2 2 2 2 4 6 3" xfId="34533"/>
    <cellStyle name="注释 2 2 2 2 4 6 4" xfId="34534"/>
    <cellStyle name="注释 2 2 2 2 4 7" xfId="34535"/>
    <cellStyle name="注释 2 2 2 2 4 8" xfId="34536"/>
    <cellStyle name="注释 2 2 2 2 5" xfId="34537"/>
    <cellStyle name="注释 2 2 2 2 5 2" xfId="34538"/>
    <cellStyle name="注释 2 2 2 2 5 2 2" xfId="34539"/>
    <cellStyle name="注释 2 2 2 2 5 2 2 2" xfId="34540"/>
    <cellStyle name="注释 2 2 2 2 5 2 2 2 2" xfId="34541"/>
    <cellStyle name="注释 2 2 2 2 5 2 2 2 3" xfId="34542"/>
    <cellStyle name="注释 2 2 2 2 5 2 2 3" xfId="34543"/>
    <cellStyle name="注释 2 2 2 2 5 2 2 4" xfId="34544"/>
    <cellStyle name="注释 2 2 2 2 5 2 3" xfId="34545"/>
    <cellStyle name="注释 2 2 2 2 5 2 3 2" xfId="34546"/>
    <cellStyle name="注释 2 2 2 2 5 2 3 2 2" xfId="34547"/>
    <cellStyle name="注释 2 2 2 2 5 2 3 2 3" xfId="34548"/>
    <cellStyle name="注释 2 2 2 2 5 2 3 3" xfId="34549"/>
    <cellStyle name="注释 2 2 2 2 5 2 3 4" xfId="34550"/>
    <cellStyle name="注释 2 2 2 2 5 2 4" xfId="34551"/>
    <cellStyle name="注释 2 2 2 2 5 2 4 2" xfId="34552"/>
    <cellStyle name="注释 2 2 2 2 5 2 4 2 2" xfId="34553"/>
    <cellStyle name="注释 2 2 2 2 5 2 4 2 3" xfId="34554"/>
    <cellStyle name="注释 2 2 2 2 5 2 4 3" xfId="34555"/>
    <cellStyle name="注释 2 2 2 2 5 2 4 4" xfId="34556"/>
    <cellStyle name="注释 2 2 2 2 5 2 5" xfId="34557"/>
    <cellStyle name="注释 2 2 2 2 5 2 5 2" xfId="34558"/>
    <cellStyle name="注释 2 2 2 2 5 2 5 3" xfId="34559"/>
    <cellStyle name="注释 2 2 2 2 5 2 6" xfId="34560"/>
    <cellStyle name="注释 2 2 2 2 5 2 6 2" xfId="34561"/>
    <cellStyle name="注释 2 2 2 2 5 2 6 3" xfId="34562"/>
    <cellStyle name="注释 2 2 2 2 5 2 7" xfId="34563"/>
    <cellStyle name="注释 2 2 2 2 5 2 8" xfId="34564"/>
    <cellStyle name="注释 2 2 2 2 5 3" xfId="34565"/>
    <cellStyle name="注释 2 2 2 2 5 3 2" xfId="34566"/>
    <cellStyle name="注释 2 2 2 2 5 3 2 2" xfId="34567"/>
    <cellStyle name="注释 2 2 2 2 5 3 2 2 2" xfId="34568"/>
    <cellStyle name="注释 2 2 2 2 5 3 2 2 3" xfId="34569"/>
    <cellStyle name="注释 2 2 2 2 5 3 2 3" xfId="34570"/>
    <cellStyle name="注释 2 2 2 2 5 3 2 4" xfId="34571"/>
    <cellStyle name="注释 2 2 2 2 5 3 3" xfId="34572"/>
    <cellStyle name="注释 2 2 2 2 5 3 3 2" xfId="34573"/>
    <cellStyle name="注释 2 2 2 2 5 3 3 2 2" xfId="34574"/>
    <cellStyle name="注释 2 2 2 2 5 3 3 2 3" xfId="34575"/>
    <cellStyle name="注释 2 2 2 2 5 3 3 3" xfId="34576"/>
    <cellStyle name="注释 2 2 2 2 5 3 3 4" xfId="34577"/>
    <cellStyle name="注释 2 2 2 2 5 3 4" xfId="34578"/>
    <cellStyle name="注释 2 2 2 2 5 3 4 2" xfId="34579"/>
    <cellStyle name="注释 2 2 2 2 5 3 4 2 2" xfId="34580"/>
    <cellStyle name="注释 2 2 2 2 5 3 4 2 3" xfId="34581"/>
    <cellStyle name="注释 2 2 2 2 5 3 4 3" xfId="34582"/>
    <cellStyle name="注释 2 2 2 2 5 3 4 4" xfId="34583"/>
    <cellStyle name="注释 2 2 2 2 5 3 5" xfId="34584"/>
    <cellStyle name="注释 2 2 2 2 5 3 5 2" xfId="34585"/>
    <cellStyle name="注释 2 2 2 2 5 3 5 3" xfId="34586"/>
    <cellStyle name="注释 2 2 2 2 5 3 6" xfId="34587"/>
    <cellStyle name="注释 2 2 2 2 5 3 6 2" xfId="34588"/>
    <cellStyle name="注释 2 2 2 2 5 3 6 3" xfId="34589"/>
    <cellStyle name="注释 2 2 2 2 5 3 7" xfId="34590"/>
    <cellStyle name="注释 2 2 2 2 5 3 8" xfId="34591"/>
    <cellStyle name="注释 2 2 2 2 5 4" xfId="34592"/>
    <cellStyle name="注释 2 2 2 2 5 4 2" xfId="34593"/>
    <cellStyle name="注释 2 2 2 2 5 4 2 2" xfId="34594"/>
    <cellStyle name="注释 2 2 2 2 5 4 2 2 2" xfId="34595"/>
    <cellStyle name="注释 2 2 2 2 5 4 2 2 3" xfId="34596"/>
    <cellStyle name="注释 2 2 2 2 5 4 2 3" xfId="34597"/>
    <cellStyle name="注释 2 2 2 2 5 4 2 4" xfId="34598"/>
    <cellStyle name="注释 2 2 2 2 5 4 3" xfId="34599"/>
    <cellStyle name="注释 2 2 2 2 5 4 3 2" xfId="34600"/>
    <cellStyle name="注释 2 2 2 2 5 4 3 2 2" xfId="34601"/>
    <cellStyle name="注释 2 2 2 2 5 4 3 2 3" xfId="34602"/>
    <cellStyle name="注释 2 2 2 2 5 4 3 3" xfId="34603"/>
    <cellStyle name="注释 2 2 2 2 5 4 3 4" xfId="34604"/>
    <cellStyle name="注释 2 2 2 2 5 4 4" xfId="34605"/>
    <cellStyle name="注释 2 2 2 2 5 4 4 2" xfId="34606"/>
    <cellStyle name="注释 2 2 2 2 5 4 4 2 2" xfId="34607"/>
    <cellStyle name="注释 2 2 2 2 5 4 4 2 3" xfId="34608"/>
    <cellStyle name="注释 2 2 2 2 5 4 4 3" xfId="34609"/>
    <cellStyle name="注释 2 2 2 2 5 4 4 4" xfId="34610"/>
    <cellStyle name="注释 2 2 2 2 5 4 5" xfId="34611"/>
    <cellStyle name="注释 2 2 2 2 5 4 5 2" xfId="34612"/>
    <cellStyle name="注释 2 2 2 2 5 4 5 3" xfId="34613"/>
    <cellStyle name="注释 2 2 2 2 5 4 6" xfId="34614"/>
    <cellStyle name="注释 2 2 2 2 5 4 6 2" xfId="34615"/>
    <cellStyle name="注释 2 2 2 2 5 4 6 3" xfId="34616"/>
    <cellStyle name="注释 2 2 2 2 5 4 7" xfId="34617"/>
    <cellStyle name="注释 2 2 2 2 5 4 8" xfId="34618"/>
    <cellStyle name="注释 2 2 2 2 5 5" xfId="34619"/>
    <cellStyle name="注释 2 2 2 2 5 5 2" xfId="34620"/>
    <cellStyle name="注释 2 2 2 2 5 5 2 2" xfId="34621"/>
    <cellStyle name="注释 2 2 2 2 5 5 2 3" xfId="34622"/>
    <cellStyle name="注释 2 2 2 2 5 5 3" xfId="34623"/>
    <cellStyle name="注释 2 2 2 2 5 5 4" xfId="34624"/>
    <cellStyle name="注释 2 2 2 2 5 6" xfId="34625"/>
    <cellStyle name="注释 2 2 2 2 5 6 2" xfId="34626"/>
    <cellStyle name="注释 2 2 2 2 5 6 3" xfId="34627"/>
    <cellStyle name="注释 2 2 2 2 5 7" xfId="34628"/>
    <cellStyle name="注释 2 2 2 2 5 7 2" xfId="34629"/>
    <cellStyle name="注释 2 2 2 2 5 7 3" xfId="34630"/>
    <cellStyle name="注释 2 2 2 2 5 8" xfId="34631"/>
    <cellStyle name="注释 2 2 2 2 5 9" xfId="34632"/>
    <cellStyle name="注释 2 2 2 2 6" xfId="34633"/>
    <cellStyle name="注释 2 2 2 2 6 2" xfId="34634"/>
    <cellStyle name="注释 2 2 2 2 6 2 2" xfId="34635"/>
    <cellStyle name="注释 2 2 2 2 6 2 2 2" xfId="34636"/>
    <cellStyle name="注释 2 2 2 2 6 2 2 3" xfId="34637"/>
    <cellStyle name="注释 2 2 2 2 6 2 3" xfId="34638"/>
    <cellStyle name="注释 2 2 2 2 6 2 4" xfId="34639"/>
    <cellStyle name="注释 2 2 2 2 6 3" xfId="34640"/>
    <cellStyle name="注释 2 2 2 2 6 3 2" xfId="34641"/>
    <cellStyle name="注释 2 2 2 2 6 3 2 2" xfId="34642"/>
    <cellStyle name="注释 2 2 2 2 6 3 2 3" xfId="34643"/>
    <cellStyle name="注释 2 2 2 2 6 3 3" xfId="34644"/>
    <cellStyle name="注释 2 2 2 2 6 3 4" xfId="34645"/>
    <cellStyle name="注释 2 2 2 2 6 4" xfId="34646"/>
    <cellStyle name="注释 2 2 2 2 6 4 2" xfId="34647"/>
    <cellStyle name="注释 2 2 2 2 6 4 2 2" xfId="34648"/>
    <cellStyle name="注释 2 2 2 2 6 4 2 3" xfId="34649"/>
    <cellStyle name="注释 2 2 2 2 6 4 3" xfId="34650"/>
    <cellStyle name="注释 2 2 2 2 6 4 4" xfId="34651"/>
    <cellStyle name="注释 2 2 2 2 6 5" xfId="34652"/>
    <cellStyle name="注释 2 2 2 2 6 5 2" xfId="34653"/>
    <cellStyle name="注释 2 2 2 2 6 5 3" xfId="34654"/>
    <cellStyle name="注释 2 2 2 2 6 6" xfId="34655"/>
    <cellStyle name="注释 2 2 2 2 6 6 2" xfId="34656"/>
    <cellStyle name="注释 2 2 2 2 6 6 3" xfId="34657"/>
    <cellStyle name="注释 2 2 2 2 6 7" xfId="34658"/>
    <cellStyle name="注释 2 2 2 2 6 8" xfId="34659"/>
    <cellStyle name="注释 2 2 2 2 7" xfId="34660"/>
    <cellStyle name="注释 2 2 2 2 7 2" xfId="34661"/>
    <cellStyle name="注释 2 2 2 2 7 2 2" xfId="34662"/>
    <cellStyle name="注释 2 2 2 2 7 2 2 2" xfId="34663"/>
    <cellStyle name="注释 2 2 2 2 7 2 2 3" xfId="34664"/>
    <cellStyle name="注释 2 2 2 2 7 2 3" xfId="34665"/>
    <cellStyle name="注释 2 2 2 2 7 2 4" xfId="34666"/>
    <cellStyle name="注释 2 2 2 2 7 3" xfId="34667"/>
    <cellStyle name="注释 2 2 2 2 7 3 2" xfId="34668"/>
    <cellStyle name="注释 2 2 2 2 7 3 2 2" xfId="34669"/>
    <cellStyle name="注释 2 2 2 2 7 3 2 3" xfId="34670"/>
    <cellStyle name="注释 2 2 2 2 7 3 3" xfId="34671"/>
    <cellStyle name="注释 2 2 2 2 7 3 4" xfId="34672"/>
    <cellStyle name="注释 2 2 2 2 7 4" xfId="34673"/>
    <cellStyle name="注释 2 2 2 2 7 4 2" xfId="34674"/>
    <cellStyle name="注释 2 2 2 2 7 4 2 2" xfId="34675"/>
    <cellStyle name="注释 2 2 2 2 7 4 2 3" xfId="34676"/>
    <cellStyle name="注释 2 2 2 2 7 4 3" xfId="34677"/>
    <cellStyle name="注释 2 2 2 2 7 4 4" xfId="34678"/>
    <cellStyle name="注释 2 2 2 2 7 5" xfId="34679"/>
    <cellStyle name="注释 2 2 2 2 7 5 2" xfId="34680"/>
    <cellStyle name="注释 2 2 2 2 7 5 3" xfId="34681"/>
    <cellStyle name="注释 2 2 2 2 7 6" xfId="34682"/>
    <cellStyle name="注释 2 2 2 2 7 6 2" xfId="34683"/>
    <cellStyle name="注释 2 2 2 2 7 6 3" xfId="34684"/>
    <cellStyle name="注释 2 2 2 2 7 7" xfId="34685"/>
    <cellStyle name="注释 2 2 2 2 7 8" xfId="34686"/>
    <cellStyle name="注释 2 2 2 2 8" xfId="34687"/>
    <cellStyle name="注释 2 2 2 2 8 2" xfId="34688"/>
    <cellStyle name="注释 2 2 2 2 8 2 2" xfId="34689"/>
    <cellStyle name="注释 2 2 2 2 8 2 2 2" xfId="34690"/>
    <cellStyle name="注释 2 2 2 2 8 2 2 3" xfId="34691"/>
    <cellStyle name="注释 2 2 2 2 8 2 3" xfId="34692"/>
    <cellStyle name="注释 2 2 2 2 8 2 4" xfId="34693"/>
    <cellStyle name="注释 2 2 2 2 8 3" xfId="34694"/>
    <cellStyle name="注释 2 2 2 2 8 3 2" xfId="34695"/>
    <cellStyle name="注释 2 2 2 2 8 3 2 2" xfId="34696"/>
    <cellStyle name="注释 2 2 2 2 8 3 2 3" xfId="34697"/>
    <cellStyle name="注释 2 2 2 2 8 3 3" xfId="34698"/>
    <cellStyle name="注释 2 2 2 2 8 3 4" xfId="34699"/>
    <cellStyle name="注释 2 2 2 2 8 4" xfId="34700"/>
    <cellStyle name="注释 2 2 2 2 8 4 2" xfId="34701"/>
    <cellStyle name="注释 2 2 2 2 8 4 2 2" xfId="34702"/>
    <cellStyle name="注释 2 2 2 2 8 4 2 3" xfId="34703"/>
    <cellStyle name="注释 2 2 2 2 8 4 3" xfId="34704"/>
    <cellStyle name="注释 2 2 2 2 8 4 4" xfId="34705"/>
    <cellStyle name="注释 2 2 2 2 8 5" xfId="34706"/>
    <cellStyle name="注释 2 2 2 2 8 5 2" xfId="34707"/>
    <cellStyle name="注释 2 2 2 2 8 5 3" xfId="34708"/>
    <cellStyle name="注释 2 2 2 2 8 6" xfId="34709"/>
    <cellStyle name="注释 2 2 2 2 8 6 2" xfId="34710"/>
    <cellStyle name="注释 2 2 2 2 8 6 3" xfId="34711"/>
    <cellStyle name="注释 2 2 2 2 8 7" xfId="34712"/>
    <cellStyle name="注释 2 2 2 2 8 8" xfId="34713"/>
    <cellStyle name="注释 2 2 2 2 9" xfId="34714"/>
    <cellStyle name="注释 2 2 2 2 9 2" xfId="34715"/>
    <cellStyle name="注释 2 2 2 2 9 2 2" xfId="34716"/>
    <cellStyle name="注释 2 2 2 2 9 2 3" xfId="34717"/>
    <cellStyle name="注释 2 2 2 2 9 3" xfId="34718"/>
    <cellStyle name="注释 2 2 2 2 9 4" xfId="34719"/>
    <cellStyle name="注释 2 2 2 3" xfId="34720"/>
    <cellStyle name="注释 2 2 2 3 2" xfId="34721"/>
    <cellStyle name="注释 2 2 2 3 2 2" xfId="34722"/>
    <cellStyle name="注释 2 2 2 3 2 2 2" xfId="34723"/>
    <cellStyle name="注释 2 2 2 3 2 2 2 2" xfId="34724"/>
    <cellStyle name="注释 2 2 2 3 2 2 2 2 2" xfId="34725"/>
    <cellStyle name="注释 2 2 2 3 2 2 2 2 3" xfId="34726"/>
    <cellStyle name="注释 2 2 2 3 2 2 2 3" xfId="34727"/>
    <cellStyle name="注释 2 2 2 3 2 2 2 4" xfId="34728"/>
    <cellStyle name="注释 2 2 2 3 2 2 3" xfId="34729"/>
    <cellStyle name="注释 2 2 2 3 2 2 3 2" xfId="34730"/>
    <cellStyle name="注释 2 2 2 3 2 2 3 2 2" xfId="34731"/>
    <cellStyle name="注释 2 2 2 3 2 2 3 2 3" xfId="34732"/>
    <cellStyle name="注释 2 2 2 3 2 2 3 3" xfId="34733"/>
    <cellStyle name="注释 2 2 2 3 2 2 3 4" xfId="34734"/>
    <cellStyle name="注释 2 2 2 3 2 2 4" xfId="34735"/>
    <cellStyle name="注释 2 2 2 3 2 2 4 2" xfId="34736"/>
    <cellStyle name="注释 2 2 2 3 2 2 4 2 2" xfId="34737"/>
    <cellStyle name="注释 2 2 2 3 2 2 4 2 3" xfId="34738"/>
    <cellStyle name="注释 2 2 2 3 2 2 4 3" xfId="34739"/>
    <cellStyle name="注释 2 2 2 3 2 2 4 4" xfId="34740"/>
    <cellStyle name="注释 2 2 2 3 2 2 5" xfId="34741"/>
    <cellStyle name="注释 2 2 2 3 2 2 5 2" xfId="34742"/>
    <cellStyle name="注释 2 2 2 3 2 2 5 3" xfId="34743"/>
    <cellStyle name="注释 2 2 2 3 2 2 6" xfId="34744"/>
    <cellStyle name="注释 2 2 2 3 2 2 6 2" xfId="34745"/>
    <cellStyle name="注释 2 2 2 3 2 2 6 3" xfId="34746"/>
    <cellStyle name="注释 2 2 2 3 2 2 7" xfId="34747"/>
    <cellStyle name="注释 2 2 2 3 2 2 8" xfId="34748"/>
    <cellStyle name="注释 2 2 2 3 2 3" xfId="34749"/>
    <cellStyle name="注释 2 2 2 3 2 3 2" xfId="34750"/>
    <cellStyle name="注释 2 2 2 3 2 3 2 2" xfId="34751"/>
    <cellStyle name="注释 2 2 2 3 2 3 2 2 2" xfId="34752"/>
    <cellStyle name="注释 2 2 2 3 2 3 2 2 3" xfId="34753"/>
    <cellStyle name="注释 2 2 2 3 2 3 2 3" xfId="34754"/>
    <cellStyle name="注释 2 2 2 3 2 3 2 4" xfId="34755"/>
    <cellStyle name="注释 2 2 2 3 2 3 3" xfId="34756"/>
    <cellStyle name="注释 2 2 2 3 2 3 3 2" xfId="34757"/>
    <cellStyle name="注释 2 2 2 3 2 3 3 2 2" xfId="34758"/>
    <cellStyle name="注释 2 2 2 3 2 3 3 2 3" xfId="34759"/>
    <cellStyle name="注释 2 2 2 3 2 3 3 3" xfId="34760"/>
    <cellStyle name="注释 2 2 2 3 2 3 3 4" xfId="34761"/>
    <cellStyle name="注释 2 2 2 3 2 3 4" xfId="34762"/>
    <cellStyle name="注释 2 2 2 3 2 3 4 2" xfId="34763"/>
    <cellStyle name="注释 2 2 2 3 2 3 4 2 2" xfId="34764"/>
    <cellStyle name="注释 2 2 2 3 2 3 4 2 3" xfId="34765"/>
    <cellStyle name="注释 2 2 2 3 2 3 4 3" xfId="34766"/>
    <cellStyle name="注释 2 2 2 3 2 3 4 4" xfId="34767"/>
    <cellStyle name="注释 2 2 2 3 2 3 5" xfId="34768"/>
    <cellStyle name="注释 2 2 2 3 2 3 5 2" xfId="34769"/>
    <cellStyle name="注释 2 2 2 3 2 3 5 3" xfId="34770"/>
    <cellStyle name="注释 2 2 2 3 2 3 6" xfId="34771"/>
    <cellStyle name="注释 2 2 2 3 2 3 6 2" xfId="34772"/>
    <cellStyle name="注释 2 2 2 3 2 3 6 3" xfId="34773"/>
    <cellStyle name="注释 2 2 2 3 2 3 7" xfId="34774"/>
    <cellStyle name="注释 2 2 2 3 2 3 8" xfId="34775"/>
    <cellStyle name="注释 2 2 2 3 2 4" xfId="34776"/>
    <cellStyle name="注释 2 2 2 3 2 4 2" xfId="34777"/>
    <cellStyle name="注释 2 2 2 3 2 4 2 2" xfId="34778"/>
    <cellStyle name="注释 2 2 2 3 2 4 2 2 2" xfId="34779"/>
    <cellStyle name="注释 2 2 2 3 2 4 2 2 3" xfId="34780"/>
    <cellStyle name="注释 2 2 2 3 2 4 2 3" xfId="34781"/>
    <cellStyle name="注释 2 2 2 3 2 4 2 4" xfId="34782"/>
    <cellStyle name="注释 2 2 2 3 2 4 3" xfId="34783"/>
    <cellStyle name="注释 2 2 2 3 2 4 3 2" xfId="34784"/>
    <cellStyle name="注释 2 2 2 3 2 4 3 2 2" xfId="34785"/>
    <cellStyle name="注释 2 2 2 3 2 4 3 2 3" xfId="34786"/>
    <cellStyle name="注释 2 2 2 3 2 4 3 3" xfId="34787"/>
    <cellStyle name="注释 2 2 2 3 2 4 3 4" xfId="34788"/>
    <cellStyle name="注释 2 2 2 3 2 4 4" xfId="34789"/>
    <cellStyle name="注释 2 2 2 3 2 4 4 2" xfId="34790"/>
    <cellStyle name="注释 2 2 2 3 2 4 4 2 2" xfId="34791"/>
    <cellStyle name="注释 2 2 2 3 2 4 4 2 3" xfId="34792"/>
    <cellStyle name="注释 2 2 2 3 2 4 4 3" xfId="34793"/>
    <cellStyle name="注释 2 2 2 3 2 4 4 4" xfId="34794"/>
    <cellStyle name="注释 2 2 2 3 2 4 5" xfId="34795"/>
    <cellStyle name="注释 2 2 2 3 2 4 5 2" xfId="34796"/>
    <cellStyle name="注释 2 2 2 3 2 4 5 3" xfId="34797"/>
    <cellStyle name="注释 2 2 2 3 2 4 6" xfId="34798"/>
    <cellStyle name="注释 2 2 2 3 2 4 6 2" xfId="34799"/>
    <cellStyle name="注释 2 2 2 3 2 4 6 3" xfId="34800"/>
    <cellStyle name="注释 2 2 2 3 2 4 7" xfId="34801"/>
    <cellStyle name="注释 2 2 2 3 2 4 8" xfId="34802"/>
    <cellStyle name="注释 2 2 2 3 2 5" xfId="34803"/>
    <cellStyle name="注释 2 2 2 3 2 5 2" xfId="34804"/>
    <cellStyle name="注释 2 2 2 3 2 5 2 2" xfId="34805"/>
    <cellStyle name="注释 2 2 2 3 2 5 2 3" xfId="34806"/>
    <cellStyle name="注释 2 2 2 3 2 5 3" xfId="34807"/>
    <cellStyle name="注释 2 2 2 3 2 5 4" xfId="34808"/>
    <cellStyle name="注释 2 2 2 3 2 6" xfId="34809"/>
    <cellStyle name="注释 2 2 2 3 2 6 2" xfId="34810"/>
    <cellStyle name="注释 2 2 2 3 2 6 3" xfId="34811"/>
    <cellStyle name="注释 2 2 2 3 2 7" xfId="34812"/>
    <cellStyle name="注释 2 2 2 3 2 7 2" xfId="34813"/>
    <cellStyle name="注释 2 2 2 3 2 7 3" xfId="34814"/>
    <cellStyle name="注释 2 2 2 3 2 8" xfId="34815"/>
    <cellStyle name="注释 2 2 2 3 2 9" xfId="34816"/>
    <cellStyle name="注释 2 2 2 3 3" xfId="34817"/>
    <cellStyle name="注释 2 2 2 3 3 2" xfId="34818"/>
    <cellStyle name="注释 2 2 2 3 3 2 2" xfId="34819"/>
    <cellStyle name="注释 2 2 2 3 3 2 2 2" xfId="34820"/>
    <cellStyle name="注释 2 2 2 3 3 2 2 3" xfId="34821"/>
    <cellStyle name="注释 2 2 2 3 3 2 3" xfId="34822"/>
    <cellStyle name="注释 2 2 2 3 3 2 4" xfId="34823"/>
    <cellStyle name="注释 2 2 2 3 3 3" xfId="34824"/>
    <cellStyle name="注释 2 2 2 3 3 3 2" xfId="34825"/>
    <cellStyle name="注释 2 2 2 3 3 3 2 2" xfId="34826"/>
    <cellStyle name="注释 2 2 2 3 3 3 2 3" xfId="34827"/>
    <cellStyle name="注释 2 2 2 3 3 3 3" xfId="34828"/>
    <cellStyle name="注释 2 2 2 3 3 3 4" xfId="34829"/>
    <cellStyle name="注释 2 2 2 3 3 4" xfId="34830"/>
    <cellStyle name="注释 2 2 2 3 3 4 2" xfId="34831"/>
    <cellStyle name="注释 2 2 2 3 3 4 2 2" xfId="34832"/>
    <cellStyle name="注释 2 2 2 3 3 4 2 3" xfId="34833"/>
    <cellStyle name="注释 2 2 2 3 3 4 3" xfId="34834"/>
    <cellStyle name="注释 2 2 2 3 3 4 4" xfId="34835"/>
    <cellStyle name="注释 2 2 2 3 3 5" xfId="34836"/>
    <cellStyle name="注释 2 2 2 3 3 5 2" xfId="34837"/>
    <cellStyle name="注释 2 2 2 3 3 5 3" xfId="34838"/>
    <cellStyle name="注释 2 2 2 3 3 6" xfId="34839"/>
    <cellStyle name="注释 2 2 2 3 3 6 2" xfId="34840"/>
    <cellStyle name="注释 2 2 2 3 3 6 3" xfId="34841"/>
    <cellStyle name="注释 2 2 2 3 3 7" xfId="34842"/>
    <cellStyle name="注释 2 2 2 3 3 8" xfId="34843"/>
    <cellStyle name="注释 2 2 2 3 4" xfId="34844"/>
    <cellStyle name="注释 2 2 2 3 4 2" xfId="34845"/>
    <cellStyle name="注释 2 2 2 3 4 2 2" xfId="34846"/>
    <cellStyle name="注释 2 2 2 3 4 2 2 2" xfId="34847"/>
    <cellStyle name="注释 2 2 2 3 4 2 2 3" xfId="34848"/>
    <cellStyle name="注释 2 2 2 3 4 2 3" xfId="34849"/>
    <cellStyle name="注释 2 2 2 3 4 2 4" xfId="34850"/>
    <cellStyle name="注释 2 2 2 3 4 3" xfId="34851"/>
    <cellStyle name="注释 2 2 2 3 4 3 2" xfId="34852"/>
    <cellStyle name="注释 2 2 2 3 4 3 2 2" xfId="34853"/>
    <cellStyle name="注释 2 2 2 3 4 3 2 3" xfId="34854"/>
    <cellStyle name="注释 2 2 2 3 4 3 3" xfId="34855"/>
    <cellStyle name="注释 2 2 2 3 4 3 4" xfId="34856"/>
    <cellStyle name="注释 2 2 2 3 4 4" xfId="34857"/>
    <cellStyle name="注释 2 2 2 3 4 4 2" xfId="34858"/>
    <cellStyle name="注释 2 2 2 3 4 4 2 2" xfId="34859"/>
    <cellStyle name="注释 2 2 2 3 4 4 2 3" xfId="34860"/>
    <cellStyle name="注释 2 2 2 3 4 4 3" xfId="34861"/>
    <cellStyle name="注释 2 2 2 3 4 4 4" xfId="34862"/>
    <cellStyle name="注释 2 2 2 3 4 5" xfId="34863"/>
    <cellStyle name="注释 2 2 2 3 4 5 2" xfId="34864"/>
    <cellStyle name="注释 2 2 2 3 4 5 3" xfId="34865"/>
    <cellStyle name="注释 2 2 2 3 4 6" xfId="34866"/>
    <cellStyle name="注释 2 2 2 3 4 6 2" xfId="34867"/>
    <cellStyle name="注释 2 2 2 3 4 6 3" xfId="34868"/>
    <cellStyle name="注释 2 2 2 3 4 7" xfId="34869"/>
    <cellStyle name="注释 2 2 2 3 4 8" xfId="34870"/>
    <cellStyle name="注释 2 2 2 3 5" xfId="34871"/>
    <cellStyle name="注释 2 2 2 3 5 2" xfId="34872"/>
    <cellStyle name="注释 2 2 2 3 5 2 2" xfId="34873"/>
    <cellStyle name="注释 2 2 2 3 5 2 2 2" xfId="34874"/>
    <cellStyle name="注释 2 2 2 3 5 2 2 3" xfId="34875"/>
    <cellStyle name="注释 2 2 2 3 5 2 3" xfId="34876"/>
    <cellStyle name="注释 2 2 2 3 5 2 4" xfId="34877"/>
    <cellStyle name="注释 2 2 2 3 5 3" xfId="34878"/>
    <cellStyle name="注释 2 2 2 3 5 3 2" xfId="34879"/>
    <cellStyle name="注释 2 2 2 3 5 3 2 2" xfId="34880"/>
    <cellStyle name="注释 2 2 2 3 5 3 2 3" xfId="34881"/>
    <cellStyle name="注释 2 2 2 3 5 3 3" xfId="34882"/>
    <cellStyle name="注释 2 2 2 3 5 3 4" xfId="34883"/>
    <cellStyle name="注释 2 2 2 3 5 4" xfId="34884"/>
    <cellStyle name="注释 2 2 2 3 5 4 2" xfId="34885"/>
    <cellStyle name="注释 2 2 2 3 5 4 2 2" xfId="34886"/>
    <cellStyle name="注释 2 2 2 3 5 4 2 3" xfId="34887"/>
    <cellStyle name="注释 2 2 2 3 5 4 3" xfId="34888"/>
    <cellStyle name="注释 2 2 2 3 5 4 4" xfId="34889"/>
    <cellStyle name="注释 2 2 2 3 5 5" xfId="34890"/>
    <cellStyle name="注释 2 2 2 3 5 5 2" xfId="34891"/>
    <cellStyle name="注释 2 2 2 3 5 5 3" xfId="34892"/>
    <cellStyle name="注释 2 2 2 3 5 6" xfId="34893"/>
    <cellStyle name="注释 2 2 2 3 5 6 2" xfId="34894"/>
    <cellStyle name="注释 2 2 2 3 5 6 3" xfId="34895"/>
    <cellStyle name="注释 2 2 2 3 5 7" xfId="34896"/>
    <cellStyle name="注释 2 2 2 3 5 8" xfId="34897"/>
    <cellStyle name="注释 2 2 2 3 6" xfId="34898"/>
    <cellStyle name="注释 2 2 2 3 6 2" xfId="34899"/>
    <cellStyle name="注释 2 2 2 3 6 2 2" xfId="34900"/>
    <cellStyle name="注释 2 2 2 3 6 2 3" xfId="34901"/>
    <cellStyle name="注释 2 2 2 3 6 3" xfId="34902"/>
    <cellStyle name="注释 2 2 2 3 6 4" xfId="34903"/>
    <cellStyle name="注释 2 2 2 3 7" xfId="34904"/>
    <cellStyle name="注释 2 2 2 3 7 2" xfId="34905"/>
    <cellStyle name="注释 2 2 2 3 7 3" xfId="34906"/>
    <cellStyle name="注释 2 2 2 3 8" xfId="34907"/>
    <cellStyle name="注释 2 2 2 3 9" xfId="34908"/>
    <cellStyle name="注释 2 2 2 4" xfId="34909"/>
    <cellStyle name="注释 2 2 2 4 2" xfId="34910"/>
    <cellStyle name="注释 2 2 2 4 2 2" xfId="34911"/>
    <cellStyle name="注释 2 2 2 4 2 2 2" xfId="34912"/>
    <cellStyle name="注释 2 2 2 4 2 2 2 2" xfId="34913"/>
    <cellStyle name="注释 2 2 2 4 2 2 2 2 2" xfId="34914"/>
    <cellStyle name="注释 2 2 2 4 2 2 2 2 3" xfId="34915"/>
    <cellStyle name="注释 2 2 2 4 2 2 2 3" xfId="34916"/>
    <cellStyle name="注释 2 2 2 4 2 2 2 4" xfId="34917"/>
    <cellStyle name="注释 2 2 2 4 2 2 3" xfId="34918"/>
    <cellStyle name="注释 2 2 2 4 2 2 3 2" xfId="34919"/>
    <cellStyle name="注释 2 2 2 4 2 2 3 2 2" xfId="34920"/>
    <cellStyle name="注释 2 2 2 4 2 2 3 2 3" xfId="34921"/>
    <cellStyle name="注释 2 2 2 4 2 2 3 3" xfId="34922"/>
    <cellStyle name="注释 2 2 2 4 2 2 3 4" xfId="34923"/>
    <cellStyle name="注释 2 2 2 4 2 2 4" xfId="34924"/>
    <cellStyle name="注释 2 2 2 4 2 2 4 2" xfId="34925"/>
    <cellStyle name="注释 2 2 2 4 2 2 4 2 2" xfId="34926"/>
    <cellStyle name="注释 2 2 2 4 2 2 4 2 3" xfId="34927"/>
    <cellStyle name="注释 2 2 2 4 2 2 4 3" xfId="34928"/>
    <cellStyle name="注释 2 2 2 4 2 2 4 4" xfId="34929"/>
    <cellStyle name="注释 2 2 2 4 2 2 5" xfId="34930"/>
    <cellStyle name="注释 2 2 2 4 2 2 5 2" xfId="34931"/>
    <cellStyle name="注释 2 2 2 4 2 2 5 3" xfId="34932"/>
    <cellStyle name="注释 2 2 2 4 2 2 6" xfId="34933"/>
    <cellStyle name="注释 2 2 2 4 2 2 6 2" xfId="34934"/>
    <cellStyle name="注释 2 2 2 4 2 2 6 3" xfId="34935"/>
    <cellStyle name="注释 2 2 2 4 2 2 7" xfId="34936"/>
    <cellStyle name="注释 2 2 2 4 2 2 8" xfId="34937"/>
    <cellStyle name="注释 2 2 2 4 2 3" xfId="34938"/>
    <cellStyle name="注释 2 2 2 4 2 3 2" xfId="34939"/>
    <cellStyle name="注释 2 2 2 4 2 3 2 2" xfId="34940"/>
    <cellStyle name="注释 2 2 2 4 2 3 2 2 2" xfId="34941"/>
    <cellStyle name="注释 2 2 2 4 2 3 2 2 3" xfId="34942"/>
    <cellStyle name="注释 2 2 2 4 2 3 2 3" xfId="34943"/>
    <cellStyle name="注释 2 2 2 4 2 3 2 4" xfId="34944"/>
    <cellStyle name="注释 2 2 2 4 2 3 3" xfId="34945"/>
    <cellStyle name="注释 2 2 2 4 2 3 3 2" xfId="34946"/>
    <cellStyle name="注释 2 2 2 4 2 3 3 2 2" xfId="34947"/>
    <cellStyle name="注释 2 2 2 4 2 3 3 2 3" xfId="34948"/>
    <cellStyle name="注释 2 2 2 4 2 3 3 3" xfId="34949"/>
    <cellStyle name="注释 2 2 2 4 2 3 3 4" xfId="34950"/>
    <cellStyle name="注释 2 2 2 4 2 3 4" xfId="34951"/>
    <cellStyle name="注释 2 2 2 4 2 3 4 2" xfId="34952"/>
    <cellStyle name="注释 2 2 2 4 2 3 4 2 2" xfId="34953"/>
    <cellStyle name="注释 2 2 2 4 2 3 4 2 3" xfId="34954"/>
    <cellStyle name="注释 2 2 2 4 2 3 4 3" xfId="34955"/>
    <cellStyle name="注释 2 2 2 4 2 3 4 4" xfId="34956"/>
    <cellStyle name="注释 2 2 2 4 2 3 5" xfId="34957"/>
    <cellStyle name="注释 2 2 2 4 2 3 5 2" xfId="34958"/>
    <cellStyle name="注释 2 2 2 4 2 3 5 3" xfId="34959"/>
    <cellStyle name="注释 2 2 2 4 2 3 6" xfId="34960"/>
    <cellStyle name="注释 2 2 2 4 2 3 6 2" xfId="34961"/>
    <cellStyle name="注释 2 2 2 4 2 3 6 3" xfId="34962"/>
    <cellStyle name="注释 2 2 2 4 2 3 7" xfId="34963"/>
    <cellStyle name="注释 2 2 2 4 2 3 8" xfId="34964"/>
    <cellStyle name="注释 2 2 2 4 2 4" xfId="34965"/>
    <cellStyle name="注释 2 2 2 4 2 4 2" xfId="34966"/>
    <cellStyle name="注释 2 2 2 4 2 4 2 2" xfId="34967"/>
    <cellStyle name="注释 2 2 2 4 2 4 2 2 2" xfId="34968"/>
    <cellStyle name="注释 2 2 2 4 2 4 2 2 3" xfId="34969"/>
    <cellStyle name="注释 2 2 2 4 2 4 2 3" xfId="34970"/>
    <cellStyle name="注释 2 2 2 4 2 4 2 4" xfId="34971"/>
    <cellStyle name="注释 2 2 2 4 2 4 3" xfId="34972"/>
    <cellStyle name="注释 2 2 2 4 2 4 3 2" xfId="34973"/>
    <cellStyle name="注释 2 2 2 4 2 4 3 2 2" xfId="34974"/>
    <cellStyle name="注释 2 2 2 4 2 4 3 2 3" xfId="34975"/>
    <cellStyle name="注释 2 2 2 4 2 4 3 3" xfId="34976"/>
    <cellStyle name="注释 2 2 2 4 2 4 3 4" xfId="34977"/>
    <cellStyle name="注释 2 2 2 4 2 4 4" xfId="34978"/>
    <cellStyle name="注释 2 2 2 4 2 4 4 2" xfId="34979"/>
    <cellStyle name="注释 2 2 2 4 2 4 4 2 2" xfId="34980"/>
    <cellStyle name="注释 2 2 2 4 2 4 4 2 3" xfId="34981"/>
    <cellStyle name="注释 2 2 2 4 2 4 4 3" xfId="34982"/>
    <cellStyle name="注释 2 2 2 4 2 4 4 4" xfId="34983"/>
    <cellStyle name="注释 2 2 2 4 2 4 5" xfId="34984"/>
    <cellStyle name="注释 2 2 2 4 2 4 5 2" xfId="34985"/>
    <cellStyle name="注释 2 2 2 4 2 4 5 3" xfId="34986"/>
    <cellStyle name="注释 2 2 2 4 2 4 6" xfId="34987"/>
    <cellStyle name="注释 2 2 2 4 2 4 6 2" xfId="34988"/>
    <cellStyle name="注释 2 2 2 4 2 4 6 3" xfId="34989"/>
    <cellStyle name="注释 2 2 2 4 2 4 7" xfId="34990"/>
    <cellStyle name="注释 2 2 2 4 2 4 8" xfId="34991"/>
    <cellStyle name="注释 2 2 2 4 2 5" xfId="34992"/>
    <cellStyle name="注释 2 2 2 4 2 5 2" xfId="34993"/>
    <cellStyle name="注释 2 2 2 4 2 5 2 2" xfId="34994"/>
    <cellStyle name="注释 2 2 2 4 2 5 2 3" xfId="34995"/>
    <cellStyle name="注释 2 2 2 4 2 5 3" xfId="34996"/>
    <cellStyle name="注释 2 2 2 4 2 5 4" xfId="34997"/>
    <cellStyle name="注释 2 2 2 4 2 6" xfId="34998"/>
    <cellStyle name="注释 2 2 2 4 2 6 2" xfId="34999"/>
    <cellStyle name="注释 2 2 2 4 2 6 3" xfId="35000"/>
    <cellStyle name="注释 2 2 2 4 2 7" xfId="35001"/>
    <cellStyle name="注释 2 2 2 4 2 7 2" xfId="35002"/>
    <cellStyle name="注释 2 2 2 4 2 7 3" xfId="35003"/>
    <cellStyle name="注释 2 2 2 4 2 8" xfId="35004"/>
    <cellStyle name="注释 2 2 2 4 2 9" xfId="35005"/>
    <cellStyle name="注释 2 2 2 4 3" xfId="35006"/>
    <cellStyle name="注释 2 2 2 4 3 2" xfId="35007"/>
    <cellStyle name="注释 2 2 2 4 3 2 2" xfId="35008"/>
    <cellStyle name="注释 2 2 2 4 3 2 2 2" xfId="35009"/>
    <cellStyle name="注释 2 2 2 4 3 2 2 3" xfId="35010"/>
    <cellStyle name="注释 2 2 2 4 3 2 3" xfId="35011"/>
    <cellStyle name="注释 2 2 2 4 3 2 4" xfId="35012"/>
    <cellStyle name="注释 2 2 2 4 3 3" xfId="35013"/>
    <cellStyle name="注释 2 2 2 4 3 3 2" xfId="35014"/>
    <cellStyle name="注释 2 2 2 4 3 3 2 2" xfId="35015"/>
    <cellStyle name="注释 2 2 2 4 3 3 2 3" xfId="35016"/>
    <cellStyle name="注释 2 2 2 4 3 3 3" xfId="35017"/>
    <cellStyle name="注释 2 2 2 4 3 3 4" xfId="35018"/>
    <cellStyle name="注释 2 2 2 4 3 4" xfId="35019"/>
    <cellStyle name="注释 2 2 2 4 3 4 2" xfId="35020"/>
    <cellStyle name="注释 2 2 2 4 3 4 2 2" xfId="35021"/>
    <cellStyle name="注释 2 2 2 4 3 4 2 3" xfId="35022"/>
    <cellStyle name="注释 2 2 2 4 3 4 3" xfId="35023"/>
    <cellStyle name="注释 2 2 2 4 3 4 4" xfId="35024"/>
    <cellStyle name="注释 2 2 2 4 3 5" xfId="35025"/>
    <cellStyle name="注释 2 2 2 4 3 5 2" xfId="35026"/>
    <cellStyle name="注释 2 2 2 4 3 5 3" xfId="35027"/>
    <cellStyle name="注释 2 2 2 4 3 6" xfId="35028"/>
    <cellStyle name="注释 2 2 2 4 3 6 2" xfId="35029"/>
    <cellStyle name="注释 2 2 2 4 3 6 3" xfId="35030"/>
    <cellStyle name="注释 2 2 2 4 3 7" xfId="35031"/>
    <cellStyle name="注释 2 2 2 4 3 8" xfId="35032"/>
    <cellStyle name="注释 2 2 2 4 4" xfId="35033"/>
    <cellStyle name="注释 2 2 2 4 4 2" xfId="35034"/>
    <cellStyle name="注释 2 2 2 4 4 2 2" xfId="35035"/>
    <cellStyle name="注释 2 2 2 4 4 2 2 2" xfId="35036"/>
    <cellStyle name="注释 2 2 2 4 4 2 2 3" xfId="35037"/>
    <cellStyle name="注释 2 2 2 4 4 2 3" xfId="35038"/>
    <cellStyle name="注释 2 2 2 4 4 2 4" xfId="35039"/>
    <cellStyle name="注释 2 2 2 4 4 3" xfId="35040"/>
    <cellStyle name="注释 2 2 2 4 4 3 2" xfId="35041"/>
    <cellStyle name="注释 2 2 2 4 4 3 2 2" xfId="35042"/>
    <cellStyle name="注释 2 2 2 4 4 3 2 3" xfId="35043"/>
    <cellStyle name="注释 2 2 2 4 4 3 3" xfId="35044"/>
    <cellStyle name="注释 2 2 2 4 4 3 4" xfId="35045"/>
    <cellStyle name="注释 2 2 2 4 4 4" xfId="35046"/>
    <cellStyle name="注释 2 2 2 4 4 4 2" xfId="35047"/>
    <cellStyle name="注释 2 2 2 4 4 4 2 2" xfId="35048"/>
    <cellStyle name="注释 2 2 2 4 4 4 2 3" xfId="35049"/>
    <cellStyle name="注释 2 2 2 4 4 4 3" xfId="35050"/>
    <cellStyle name="注释 2 2 2 4 4 4 4" xfId="35051"/>
    <cellStyle name="注释 2 2 2 4 4 5" xfId="35052"/>
    <cellStyle name="注释 2 2 2 4 4 5 2" xfId="35053"/>
    <cellStyle name="注释 2 2 2 4 4 5 3" xfId="35054"/>
    <cellStyle name="注释 2 2 2 4 4 6" xfId="35055"/>
    <cellStyle name="注释 2 2 2 4 4 6 2" xfId="35056"/>
    <cellStyle name="注释 2 2 2 4 4 6 3" xfId="35057"/>
    <cellStyle name="注释 2 2 2 4 4 7" xfId="35058"/>
    <cellStyle name="注释 2 2 2 4 4 8" xfId="35059"/>
    <cellStyle name="注释 2 2 2 4 5" xfId="35060"/>
    <cellStyle name="注释 2 2 2 4 5 2" xfId="35061"/>
    <cellStyle name="注释 2 2 2 4 5 2 2" xfId="35062"/>
    <cellStyle name="注释 2 2 2 4 5 2 2 2" xfId="35063"/>
    <cellStyle name="注释 2 2 2 4 5 2 2 3" xfId="35064"/>
    <cellStyle name="注释 2 2 2 4 5 2 3" xfId="35065"/>
    <cellStyle name="注释 2 2 2 4 5 2 4" xfId="35066"/>
    <cellStyle name="注释 2 2 2 4 5 3" xfId="35067"/>
    <cellStyle name="注释 2 2 2 4 5 3 2" xfId="35068"/>
    <cellStyle name="注释 2 2 2 4 5 3 2 2" xfId="35069"/>
    <cellStyle name="注释 2 2 2 4 5 3 2 3" xfId="35070"/>
    <cellStyle name="注释 2 2 2 4 5 3 3" xfId="35071"/>
    <cellStyle name="注释 2 2 2 4 5 3 4" xfId="35072"/>
    <cellStyle name="注释 2 2 2 4 5 4" xfId="35073"/>
    <cellStyle name="注释 2 2 2 4 5 4 2" xfId="35074"/>
    <cellStyle name="注释 2 2 2 4 5 4 2 2" xfId="35075"/>
    <cellStyle name="注释 2 2 2 4 5 4 2 3" xfId="35076"/>
    <cellStyle name="注释 2 2 2 4 5 4 3" xfId="35077"/>
    <cellStyle name="注释 2 2 2 4 5 4 4" xfId="35078"/>
    <cellStyle name="注释 2 2 2 4 5 5" xfId="35079"/>
    <cellStyle name="注释 2 2 2 4 5 5 2" xfId="35080"/>
    <cellStyle name="注释 2 2 2 4 5 5 3" xfId="35081"/>
    <cellStyle name="注释 2 2 2 4 5 6" xfId="35082"/>
    <cellStyle name="注释 2 2 2 4 5 6 2" xfId="35083"/>
    <cellStyle name="注释 2 2 2 4 5 6 3" xfId="35084"/>
    <cellStyle name="注释 2 2 2 4 5 7" xfId="35085"/>
    <cellStyle name="注释 2 2 2 4 5 8" xfId="35086"/>
    <cellStyle name="注释 2 2 2 4 6" xfId="35087"/>
    <cellStyle name="注释 2 2 2 4 6 2" xfId="35088"/>
    <cellStyle name="注释 2 2 2 4 6 2 2" xfId="35089"/>
    <cellStyle name="注释 2 2 2 4 6 2 3" xfId="35090"/>
    <cellStyle name="注释 2 2 2 4 6 3" xfId="35091"/>
    <cellStyle name="注释 2 2 2 4 6 4" xfId="35092"/>
    <cellStyle name="注释 2 2 2 4 7" xfId="35093"/>
    <cellStyle name="注释 2 2 2 4 7 2" xfId="35094"/>
    <cellStyle name="注释 2 2 2 4 7 3" xfId="35095"/>
    <cellStyle name="注释 2 2 2 4 8" xfId="35096"/>
    <cellStyle name="注释 2 2 2 4 9" xfId="35097"/>
    <cellStyle name="注释 2 2 2 5" xfId="35098"/>
    <cellStyle name="注释 2 2 2 5 2" xfId="35099"/>
    <cellStyle name="注释 2 2 2 5 2 2" xfId="35100"/>
    <cellStyle name="注释 2 2 2 5 2 2 2" xfId="35101"/>
    <cellStyle name="注释 2 2 2 5 2 2 2 2" xfId="35102"/>
    <cellStyle name="注释 2 2 2 5 2 2 2 2 2" xfId="35103"/>
    <cellStyle name="注释 2 2 2 5 2 2 2 2 3" xfId="35104"/>
    <cellStyle name="注释 2 2 2 5 2 2 2 3" xfId="35105"/>
    <cellStyle name="注释 2 2 2 5 2 2 2 4" xfId="35106"/>
    <cellStyle name="注释 2 2 2 5 2 2 3" xfId="35107"/>
    <cellStyle name="注释 2 2 2 5 2 2 3 2" xfId="35108"/>
    <cellStyle name="注释 2 2 2 5 2 2 3 2 2" xfId="35109"/>
    <cellStyle name="注释 2 2 2 5 2 2 3 2 3" xfId="35110"/>
    <cellStyle name="注释 2 2 2 5 2 2 3 3" xfId="35111"/>
    <cellStyle name="注释 2 2 2 5 2 2 3 4" xfId="35112"/>
    <cellStyle name="注释 2 2 2 5 2 2 4" xfId="35113"/>
    <cellStyle name="注释 2 2 2 5 2 2 4 2" xfId="35114"/>
    <cellStyle name="注释 2 2 2 5 2 2 4 2 2" xfId="35115"/>
    <cellStyle name="注释 2 2 2 5 2 2 4 2 3" xfId="35116"/>
    <cellStyle name="注释 2 2 2 5 2 2 4 3" xfId="35117"/>
    <cellStyle name="注释 2 2 2 5 2 2 4 4" xfId="35118"/>
    <cellStyle name="注释 2 2 2 5 2 2 5" xfId="35119"/>
    <cellStyle name="注释 2 2 2 5 2 2 5 2" xfId="35120"/>
    <cellStyle name="注释 2 2 2 5 2 2 5 3" xfId="35121"/>
    <cellStyle name="注释 2 2 2 5 2 2 6" xfId="35122"/>
    <cellStyle name="注释 2 2 2 5 2 2 6 2" xfId="35123"/>
    <cellStyle name="注释 2 2 2 5 2 2 6 3" xfId="35124"/>
    <cellStyle name="注释 2 2 2 5 2 2 7" xfId="35125"/>
    <cellStyle name="注释 2 2 2 5 2 2 8" xfId="35126"/>
    <cellStyle name="注释 2 2 2 5 2 3" xfId="35127"/>
    <cellStyle name="注释 2 2 2 5 2 3 2" xfId="35128"/>
    <cellStyle name="注释 2 2 2 5 2 3 2 2" xfId="35129"/>
    <cellStyle name="注释 2 2 2 5 2 3 2 2 2" xfId="35130"/>
    <cellStyle name="注释 2 2 2 5 2 3 2 2 3" xfId="35131"/>
    <cellStyle name="注释 2 2 2 5 2 3 2 3" xfId="35132"/>
    <cellStyle name="注释 2 2 2 5 2 3 2 4" xfId="35133"/>
    <cellStyle name="注释 2 2 2 5 2 3 3" xfId="35134"/>
    <cellStyle name="注释 2 2 2 5 2 3 3 2" xfId="35135"/>
    <cellStyle name="注释 2 2 2 5 2 3 3 2 2" xfId="35136"/>
    <cellStyle name="注释 2 2 2 5 2 3 3 2 3" xfId="35137"/>
    <cellStyle name="注释 2 2 2 5 2 3 3 3" xfId="35138"/>
    <cellStyle name="注释 2 2 2 5 2 3 3 4" xfId="35139"/>
    <cellStyle name="注释 2 2 2 5 2 3 4" xfId="35140"/>
    <cellStyle name="注释 2 2 2 5 2 3 4 2" xfId="35141"/>
    <cellStyle name="注释 2 2 2 5 2 3 4 2 2" xfId="35142"/>
    <cellStyle name="注释 2 2 2 5 2 3 4 2 3" xfId="35143"/>
    <cellStyle name="注释 2 2 2 5 2 3 4 3" xfId="35144"/>
    <cellStyle name="注释 2 2 2 5 2 3 4 4" xfId="35145"/>
    <cellStyle name="注释 2 2 2 5 2 3 5" xfId="35146"/>
    <cellStyle name="注释 2 2 2 5 2 3 5 2" xfId="35147"/>
    <cellStyle name="注释 2 2 2 5 2 3 5 3" xfId="35148"/>
    <cellStyle name="注释 2 2 2 5 2 3 6" xfId="35149"/>
    <cellStyle name="注释 2 2 2 5 2 3 6 2" xfId="35150"/>
    <cellStyle name="注释 2 2 2 5 2 3 6 3" xfId="35151"/>
    <cellStyle name="注释 2 2 2 5 2 3 7" xfId="35152"/>
    <cellStyle name="注释 2 2 2 5 2 3 8" xfId="35153"/>
    <cellStyle name="注释 2 2 2 5 2 4" xfId="35154"/>
    <cellStyle name="注释 2 2 2 5 2 4 2" xfId="35155"/>
    <cellStyle name="注释 2 2 2 5 2 4 2 2" xfId="35156"/>
    <cellStyle name="注释 2 2 2 5 2 4 2 2 2" xfId="35157"/>
    <cellStyle name="注释 2 2 2 5 2 4 2 2 3" xfId="35158"/>
    <cellStyle name="注释 2 2 2 5 2 4 2 3" xfId="35159"/>
    <cellStyle name="注释 2 2 2 5 2 4 2 4" xfId="35160"/>
    <cellStyle name="注释 2 2 2 5 2 4 3" xfId="35161"/>
    <cellStyle name="注释 2 2 2 5 2 4 3 2" xfId="35162"/>
    <cellStyle name="注释 2 2 2 5 2 4 3 2 2" xfId="35163"/>
    <cellStyle name="注释 2 2 2 5 2 4 3 2 3" xfId="35164"/>
    <cellStyle name="注释 2 2 2 5 2 4 3 3" xfId="35165"/>
    <cellStyle name="注释 2 2 2 5 2 4 3 4" xfId="35166"/>
    <cellStyle name="注释 2 2 2 5 2 4 4" xfId="35167"/>
    <cellStyle name="注释 2 2 2 5 2 4 4 2" xfId="35168"/>
    <cellStyle name="注释 2 2 2 5 2 4 4 2 2" xfId="35169"/>
    <cellStyle name="注释 2 2 2 5 2 4 4 2 3" xfId="35170"/>
    <cellStyle name="注释 2 2 2 5 2 4 4 3" xfId="35171"/>
    <cellStyle name="注释 2 2 2 5 2 4 4 4" xfId="35172"/>
    <cellStyle name="注释 2 2 2 5 2 4 5" xfId="35173"/>
    <cellStyle name="注释 2 2 2 5 2 4 5 2" xfId="35174"/>
    <cellStyle name="注释 2 2 2 5 2 4 5 3" xfId="35175"/>
    <cellStyle name="注释 2 2 2 5 2 4 6" xfId="35176"/>
    <cellStyle name="注释 2 2 2 5 2 4 6 2" xfId="35177"/>
    <cellStyle name="注释 2 2 2 5 2 4 6 3" xfId="35178"/>
    <cellStyle name="注释 2 2 2 5 2 4 7" xfId="35179"/>
    <cellStyle name="注释 2 2 2 5 2 4 8" xfId="35180"/>
    <cellStyle name="注释 2 2 2 5 2 5" xfId="35181"/>
    <cellStyle name="注释 2 2 2 5 2 5 2" xfId="35182"/>
    <cellStyle name="注释 2 2 2 5 2 5 2 2" xfId="35183"/>
    <cellStyle name="注释 2 2 2 5 2 5 2 3" xfId="35184"/>
    <cellStyle name="注释 2 2 2 5 2 5 3" xfId="35185"/>
    <cellStyle name="注释 2 2 2 5 2 5 4" xfId="35186"/>
    <cellStyle name="注释 2 2 2 5 2 6" xfId="35187"/>
    <cellStyle name="注释 2 2 2 5 2 6 2" xfId="35188"/>
    <cellStyle name="注释 2 2 2 5 2 6 3" xfId="35189"/>
    <cellStyle name="注释 2 2 2 5 2 7" xfId="35190"/>
    <cellStyle name="注释 2 2 2 5 2 7 2" xfId="35191"/>
    <cellStyle name="注释 2 2 2 5 2 7 3" xfId="35192"/>
    <cellStyle name="注释 2 2 2 5 2 8" xfId="35193"/>
    <cellStyle name="注释 2 2 2 5 2 9" xfId="35194"/>
    <cellStyle name="注释 2 2 2 5 3" xfId="35195"/>
    <cellStyle name="注释 2 2 2 5 3 2" xfId="35196"/>
    <cellStyle name="注释 2 2 2 5 3 2 2" xfId="35197"/>
    <cellStyle name="注释 2 2 2 5 3 2 2 2" xfId="35198"/>
    <cellStyle name="注释 2 2 2 5 3 2 2 3" xfId="35199"/>
    <cellStyle name="注释 2 2 2 5 3 2 3" xfId="35200"/>
    <cellStyle name="注释 2 2 2 5 3 2 4" xfId="35201"/>
    <cellStyle name="注释 2 2 2 5 3 3" xfId="35202"/>
    <cellStyle name="注释 2 2 2 5 3 3 2" xfId="35203"/>
    <cellStyle name="注释 2 2 2 5 3 3 2 2" xfId="35204"/>
    <cellStyle name="注释 2 2 2 5 3 3 2 3" xfId="35205"/>
    <cellStyle name="注释 2 2 2 5 3 3 3" xfId="35206"/>
    <cellStyle name="注释 2 2 2 5 3 3 4" xfId="35207"/>
    <cellStyle name="注释 2 2 2 5 3 4" xfId="35208"/>
    <cellStyle name="注释 2 2 2 5 3 4 2" xfId="35209"/>
    <cellStyle name="注释 2 2 2 5 3 4 2 2" xfId="35210"/>
    <cellStyle name="注释 2 2 2 5 3 4 2 3" xfId="35211"/>
    <cellStyle name="注释 2 2 2 5 3 4 3" xfId="35212"/>
    <cellStyle name="注释 2 2 2 5 3 4 4" xfId="35213"/>
    <cellStyle name="注释 2 2 2 5 3 5" xfId="35214"/>
    <cellStyle name="注释 2 2 2 5 3 5 2" xfId="35215"/>
    <cellStyle name="注释 2 2 2 5 3 5 3" xfId="35216"/>
    <cellStyle name="注释 2 2 2 5 3 6" xfId="35217"/>
    <cellStyle name="注释 2 2 2 5 3 6 2" xfId="35218"/>
    <cellStyle name="注释 2 2 2 5 3 6 3" xfId="35219"/>
    <cellStyle name="注释 2 2 2 5 3 7" xfId="35220"/>
    <cellStyle name="注释 2 2 2 5 3 8" xfId="35221"/>
    <cellStyle name="注释 2 2 2 5 4" xfId="35222"/>
    <cellStyle name="注释 2 2 2 5 4 2" xfId="35223"/>
    <cellStyle name="注释 2 2 2 5 4 2 2" xfId="35224"/>
    <cellStyle name="注释 2 2 2 5 4 2 2 2" xfId="35225"/>
    <cellStyle name="注释 2 2 2 5 4 2 2 3" xfId="35226"/>
    <cellStyle name="注释 2 2 2 5 4 2 3" xfId="35227"/>
    <cellStyle name="注释 2 2 2 5 4 2 4" xfId="35228"/>
    <cellStyle name="注释 2 2 2 5 4 3" xfId="35229"/>
    <cellStyle name="注释 2 2 2 5 4 3 2" xfId="35230"/>
    <cellStyle name="注释 2 2 2 5 4 3 2 2" xfId="35231"/>
    <cellStyle name="注释 2 2 2 5 4 3 2 3" xfId="35232"/>
    <cellStyle name="注释 2 2 2 5 4 3 3" xfId="35233"/>
    <cellStyle name="注释 2 2 2 5 4 3 4" xfId="35234"/>
    <cellStyle name="注释 2 2 2 5 4 4" xfId="35235"/>
    <cellStyle name="注释 2 2 2 5 4 4 2" xfId="35236"/>
    <cellStyle name="注释 2 2 2 5 4 4 2 2" xfId="35237"/>
    <cellStyle name="注释 2 2 2 5 4 4 2 3" xfId="35238"/>
    <cellStyle name="注释 2 2 2 5 4 4 3" xfId="35239"/>
    <cellStyle name="注释 2 2 2 5 4 4 4" xfId="35240"/>
    <cellStyle name="注释 2 2 2 5 4 5" xfId="35241"/>
    <cellStyle name="注释 2 2 2 5 4 5 2" xfId="35242"/>
    <cellStyle name="注释 2 2 2 5 4 5 3" xfId="35243"/>
    <cellStyle name="注释 2 2 2 5 4 6" xfId="35244"/>
    <cellStyle name="注释 2 2 2 5 4 6 2" xfId="35245"/>
    <cellStyle name="注释 2 2 2 5 4 6 3" xfId="35246"/>
    <cellStyle name="注释 2 2 2 5 4 7" xfId="35247"/>
    <cellStyle name="注释 2 2 2 5 4 8" xfId="35248"/>
    <cellStyle name="注释 2 2 2 5 5" xfId="35249"/>
    <cellStyle name="注释 2 2 2 5 5 2" xfId="35250"/>
    <cellStyle name="注释 2 2 2 5 5 2 2" xfId="35251"/>
    <cellStyle name="注释 2 2 2 5 5 2 2 2" xfId="35252"/>
    <cellStyle name="注释 2 2 2 5 5 2 2 3" xfId="35253"/>
    <cellStyle name="注释 2 2 2 5 5 2 3" xfId="35254"/>
    <cellStyle name="注释 2 2 2 5 5 2 4" xfId="35255"/>
    <cellStyle name="注释 2 2 2 5 5 3" xfId="35256"/>
    <cellStyle name="注释 2 2 2 5 5 3 2" xfId="35257"/>
    <cellStyle name="注释 2 2 2 5 5 3 2 2" xfId="35258"/>
    <cellStyle name="注释 2 2 2 5 5 3 2 3" xfId="35259"/>
    <cellStyle name="注释 2 2 2 5 5 3 3" xfId="35260"/>
    <cellStyle name="注释 2 2 2 5 5 3 4" xfId="35261"/>
    <cellStyle name="注释 2 2 2 5 5 4" xfId="35262"/>
    <cellStyle name="注释 2 2 2 5 5 4 2" xfId="35263"/>
    <cellStyle name="注释 2 2 2 5 5 4 2 2" xfId="35264"/>
    <cellStyle name="注释 2 2 2 5 5 4 2 3" xfId="35265"/>
    <cellStyle name="注释 2 2 2 5 5 4 3" xfId="35266"/>
    <cellStyle name="注释 2 2 2 5 5 4 4" xfId="35267"/>
    <cellStyle name="注释 2 2 2 5 5 5" xfId="35268"/>
    <cellStyle name="注释 2 2 2 5 5 5 2" xfId="35269"/>
    <cellStyle name="注释 2 2 2 5 5 5 3" xfId="35270"/>
    <cellStyle name="注释 2 2 2 5 5 6" xfId="35271"/>
    <cellStyle name="注释 2 2 2 5 5 6 2" xfId="35272"/>
    <cellStyle name="注释 2 2 2 5 5 6 3" xfId="35273"/>
    <cellStyle name="注释 2 2 2 5 5 7" xfId="35274"/>
    <cellStyle name="注释 2 2 2 5 5 8" xfId="35275"/>
    <cellStyle name="注释 2 2 2 5 6" xfId="35276"/>
    <cellStyle name="注释 2 2 2 5 6 2" xfId="35277"/>
    <cellStyle name="注释 2 2 2 5 6 2 2" xfId="35278"/>
    <cellStyle name="注释 2 2 2 5 6 2 3" xfId="35279"/>
    <cellStyle name="注释 2 2 2 5 6 3" xfId="35280"/>
    <cellStyle name="注释 2 2 2 5 6 4" xfId="35281"/>
    <cellStyle name="注释 2 2 2 5 7" xfId="35282"/>
    <cellStyle name="注释 2 2 2 5 8" xfId="35283"/>
    <cellStyle name="注释 2 2 2 6" xfId="35284"/>
    <cellStyle name="注释 2 2 2 6 2" xfId="35285"/>
    <cellStyle name="注释 2 2 2 6 2 2" xfId="35286"/>
    <cellStyle name="注释 2 2 2 6 2 2 2" xfId="35287"/>
    <cellStyle name="注释 2 2 2 6 2 2 3" xfId="35288"/>
    <cellStyle name="注释 2 2 2 6 2 3" xfId="35289"/>
    <cellStyle name="注释 2 2 2 6 2 4" xfId="35290"/>
    <cellStyle name="注释 2 2 2 6 3" xfId="35291"/>
    <cellStyle name="注释 2 2 2 6 3 2" xfId="35292"/>
    <cellStyle name="注释 2 2 2 6 3 2 2" xfId="35293"/>
    <cellStyle name="注释 2 2 2 6 3 2 3" xfId="35294"/>
    <cellStyle name="注释 2 2 2 6 3 3" xfId="35295"/>
    <cellStyle name="注释 2 2 2 6 3 4" xfId="35296"/>
    <cellStyle name="注释 2 2 2 6 4" xfId="35297"/>
    <cellStyle name="注释 2 2 2 6 4 2" xfId="35298"/>
    <cellStyle name="注释 2 2 2 6 4 2 2" xfId="35299"/>
    <cellStyle name="注释 2 2 2 6 4 2 3" xfId="35300"/>
    <cellStyle name="注释 2 2 2 6 4 3" xfId="35301"/>
    <cellStyle name="注释 2 2 2 6 4 4" xfId="35302"/>
    <cellStyle name="注释 2 2 2 6 5" xfId="35303"/>
    <cellStyle name="注释 2 2 2 6 5 2" xfId="35304"/>
    <cellStyle name="注释 2 2 2 6 5 3" xfId="35305"/>
    <cellStyle name="注释 2 2 2 6 6" xfId="35306"/>
    <cellStyle name="注释 2 2 2 6 6 2" xfId="35307"/>
    <cellStyle name="注释 2 2 2 6 6 3" xfId="35308"/>
    <cellStyle name="注释 2 2 2 6 7" xfId="35309"/>
    <cellStyle name="注释 2 2 2 6 8" xfId="35310"/>
    <cellStyle name="注释 2 2 2 7" xfId="35311"/>
    <cellStyle name="注释 2 2 2 7 2" xfId="35312"/>
    <cellStyle name="注释 2 2 2 7 2 2" xfId="35313"/>
    <cellStyle name="注释 2 2 2 7 2 2 2" xfId="35314"/>
    <cellStyle name="注释 2 2 2 7 2 2 3" xfId="35315"/>
    <cellStyle name="注释 2 2 2 7 2 3" xfId="35316"/>
    <cellStyle name="注释 2 2 2 7 2 4" xfId="35317"/>
    <cellStyle name="注释 2 2 2 7 3" xfId="35318"/>
    <cellStyle name="注释 2 2 2 7 3 2" xfId="35319"/>
    <cellStyle name="注释 2 2 2 7 3 2 2" xfId="35320"/>
    <cellStyle name="注释 2 2 2 7 3 2 3" xfId="35321"/>
    <cellStyle name="注释 2 2 2 7 3 3" xfId="35322"/>
    <cellStyle name="注释 2 2 2 7 3 4" xfId="35323"/>
    <cellStyle name="注释 2 2 2 7 4" xfId="35324"/>
    <cellStyle name="注释 2 2 2 7 4 2" xfId="35325"/>
    <cellStyle name="注释 2 2 2 7 4 2 2" xfId="35326"/>
    <cellStyle name="注释 2 2 2 7 4 2 3" xfId="35327"/>
    <cellStyle name="注释 2 2 2 7 4 3" xfId="35328"/>
    <cellStyle name="注释 2 2 2 7 4 4" xfId="35329"/>
    <cellStyle name="注释 2 2 2 7 5" xfId="35330"/>
    <cellStyle name="注释 2 2 2 7 5 2" xfId="35331"/>
    <cellStyle name="注释 2 2 2 7 5 3" xfId="35332"/>
    <cellStyle name="注释 2 2 2 7 6" xfId="35333"/>
    <cellStyle name="注释 2 2 2 7 6 2" xfId="35334"/>
    <cellStyle name="注释 2 2 2 7 6 3" xfId="35335"/>
    <cellStyle name="注释 2 2 2 7 7" xfId="35336"/>
    <cellStyle name="注释 2 2 2 7 8" xfId="35337"/>
    <cellStyle name="注释 2 2 2 8" xfId="35338"/>
    <cellStyle name="注释 2 2 2 8 2" xfId="35339"/>
    <cellStyle name="注释 2 2 2 8 2 2" xfId="35340"/>
    <cellStyle name="注释 2 2 2 8 2 2 2" xfId="35341"/>
    <cellStyle name="注释 2 2 2 8 2 2 3" xfId="35342"/>
    <cellStyle name="注释 2 2 2 8 2 3" xfId="35343"/>
    <cellStyle name="注释 2 2 2 8 2 4" xfId="35344"/>
    <cellStyle name="注释 2 2 2 8 3" xfId="35345"/>
    <cellStyle name="注释 2 2 2 8 3 2" xfId="35346"/>
    <cellStyle name="注释 2 2 2 8 3 2 2" xfId="35347"/>
    <cellStyle name="注释 2 2 2 8 3 2 3" xfId="35348"/>
    <cellStyle name="注释 2 2 2 8 3 3" xfId="35349"/>
    <cellStyle name="注释 2 2 2 8 3 4" xfId="35350"/>
    <cellStyle name="注释 2 2 2 8 4" xfId="35351"/>
    <cellStyle name="注释 2 2 2 8 4 2" xfId="35352"/>
    <cellStyle name="注释 2 2 2 8 4 2 2" xfId="35353"/>
    <cellStyle name="注释 2 2 2 8 4 2 3" xfId="35354"/>
    <cellStyle name="注释 2 2 2 8 4 3" xfId="35355"/>
    <cellStyle name="注释 2 2 2 8 4 4" xfId="35356"/>
    <cellStyle name="注释 2 2 2 8 5" xfId="35357"/>
    <cellStyle name="注释 2 2 2 8 5 2" xfId="35358"/>
    <cellStyle name="注释 2 2 2 8 5 3" xfId="35359"/>
    <cellStyle name="注释 2 2 2 8 6" xfId="35360"/>
    <cellStyle name="注释 2 2 2 8 6 2" xfId="35361"/>
    <cellStyle name="注释 2 2 2 8 6 3" xfId="35362"/>
    <cellStyle name="注释 2 2 2 8 7" xfId="35363"/>
    <cellStyle name="注释 2 2 2 8 8" xfId="35364"/>
    <cellStyle name="注释 2 2 2 9" xfId="35365"/>
    <cellStyle name="注释 2 2 2 9 2" xfId="35366"/>
    <cellStyle name="注释 2 2 2 9 2 2" xfId="35367"/>
    <cellStyle name="注释 2 2 2 9 2 3" xfId="35368"/>
    <cellStyle name="注释 2 2 2 9 3" xfId="35369"/>
    <cellStyle name="注释 2 2 2 9 4" xfId="35370"/>
    <cellStyle name="注释 2 2 3" xfId="35371"/>
    <cellStyle name="注释 2 2 3 10" xfId="35372"/>
    <cellStyle name="注释 2 2 3 11" xfId="35373"/>
    <cellStyle name="注释 2 2 3 2" xfId="35374"/>
    <cellStyle name="注释 2 2 3 2 2" xfId="35375"/>
    <cellStyle name="注释 2 2 3 2 2 2" xfId="35376"/>
    <cellStyle name="注释 2 2 3 2 2 2 2" xfId="35377"/>
    <cellStyle name="注释 2 2 3 2 2 2 2 2" xfId="35378"/>
    <cellStyle name="注释 2 2 3 2 2 2 2 2 2" xfId="35379"/>
    <cellStyle name="注释 2 2 3 2 2 2 2 2 3" xfId="35380"/>
    <cellStyle name="注释 2 2 3 2 2 2 2 3" xfId="35381"/>
    <cellStyle name="注释 2 2 3 2 2 2 2 4" xfId="35382"/>
    <cellStyle name="注释 2 2 3 2 2 2 3" xfId="35383"/>
    <cellStyle name="注释 2 2 3 2 2 2 3 2" xfId="35384"/>
    <cellStyle name="注释 2 2 3 2 2 2 3 2 2" xfId="35385"/>
    <cellStyle name="注释 2 2 3 2 2 2 3 2 3" xfId="35386"/>
    <cellStyle name="注释 2 2 3 2 2 2 3 3" xfId="35387"/>
    <cellStyle name="注释 2 2 3 2 2 2 3 4" xfId="35388"/>
    <cellStyle name="注释 2 2 3 2 2 2 4" xfId="35389"/>
    <cellStyle name="注释 2 2 3 2 2 2 4 2" xfId="35390"/>
    <cellStyle name="注释 2 2 3 2 2 2 4 2 2" xfId="35391"/>
    <cellStyle name="注释 2 2 3 2 2 2 4 2 3" xfId="35392"/>
    <cellStyle name="注释 2 2 3 2 2 2 4 3" xfId="35393"/>
    <cellStyle name="注释 2 2 3 2 2 2 4 4" xfId="35394"/>
    <cellStyle name="注释 2 2 3 2 2 2 5" xfId="35395"/>
    <cellStyle name="注释 2 2 3 2 2 2 5 2" xfId="35396"/>
    <cellStyle name="注释 2 2 3 2 2 2 5 3" xfId="35397"/>
    <cellStyle name="注释 2 2 3 2 2 2 6" xfId="35398"/>
    <cellStyle name="注释 2 2 3 2 2 2 6 2" xfId="35399"/>
    <cellStyle name="注释 2 2 3 2 2 2 6 3" xfId="35400"/>
    <cellStyle name="注释 2 2 3 2 2 2 7" xfId="35401"/>
    <cellStyle name="注释 2 2 3 2 2 2 8" xfId="35402"/>
    <cellStyle name="注释 2 2 3 2 2 3" xfId="35403"/>
    <cellStyle name="注释 2 2 3 2 2 3 2" xfId="35404"/>
    <cellStyle name="注释 2 2 3 2 2 3 2 2" xfId="35405"/>
    <cellStyle name="注释 2 2 3 2 2 3 2 2 2" xfId="35406"/>
    <cellStyle name="注释 2 2 3 2 2 3 2 2 3" xfId="35407"/>
    <cellStyle name="注释 2 2 3 2 2 3 2 3" xfId="35408"/>
    <cellStyle name="注释 2 2 3 2 2 3 2 4" xfId="35409"/>
    <cellStyle name="注释 2 2 3 2 2 3 3" xfId="35410"/>
    <cellStyle name="注释 2 2 3 2 2 3 3 2" xfId="35411"/>
    <cellStyle name="注释 2 2 3 2 2 3 3 2 2" xfId="35412"/>
    <cellStyle name="注释 2 2 3 2 2 3 3 2 3" xfId="35413"/>
    <cellStyle name="注释 2 2 3 2 2 3 3 3" xfId="35414"/>
    <cellStyle name="注释 2 2 3 2 2 3 3 4" xfId="35415"/>
    <cellStyle name="注释 2 2 3 2 2 3 4" xfId="35416"/>
    <cellStyle name="注释 2 2 3 2 2 3 4 2" xfId="35417"/>
    <cellStyle name="注释 2 2 3 2 2 3 4 2 2" xfId="35418"/>
    <cellStyle name="注释 2 2 3 2 2 3 4 2 3" xfId="35419"/>
    <cellStyle name="注释 2 2 3 2 2 3 4 3" xfId="35420"/>
    <cellStyle name="注释 2 2 3 2 2 3 4 4" xfId="35421"/>
    <cellStyle name="注释 2 2 3 2 2 3 5" xfId="35422"/>
    <cellStyle name="注释 2 2 3 2 2 3 5 2" xfId="35423"/>
    <cellStyle name="注释 2 2 3 2 2 3 5 3" xfId="35424"/>
    <cellStyle name="注释 2 2 3 2 2 3 6" xfId="35425"/>
    <cellStyle name="注释 2 2 3 2 2 3 6 2" xfId="35426"/>
    <cellStyle name="注释 2 2 3 2 2 3 6 3" xfId="35427"/>
    <cellStyle name="注释 2 2 3 2 2 3 7" xfId="35428"/>
    <cellStyle name="注释 2 2 3 2 2 3 8" xfId="35429"/>
    <cellStyle name="注释 2 2 3 2 2 4" xfId="35430"/>
    <cellStyle name="注释 2 2 3 2 2 4 2" xfId="35431"/>
    <cellStyle name="注释 2 2 3 2 2 4 2 2" xfId="35432"/>
    <cellStyle name="注释 2 2 3 2 2 4 2 2 2" xfId="35433"/>
    <cellStyle name="注释 2 2 3 2 2 4 2 2 3" xfId="35434"/>
    <cellStyle name="注释 2 2 3 2 2 4 2 3" xfId="35435"/>
    <cellStyle name="注释 2 2 3 2 2 4 2 4" xfId="35436"/>
    <cellStyle name="注释 2 2 3 2 2 4 3" xfId="35437"/>
    <cellStyle name="注释 2 2 3 2 2 4 3 2" xfId="35438"/>
    <cellStyle name="注释 2 2 3 2 2 4 3 2 2" xfId="35439"/>
    <cellStyle name="注释 2 2 3 2 2 4 3 2 3" xfId="35440"/>
    <cellStyle name="注释 2 2 3 2 2 4 3 3" xfId="35441"/>
    <cellStyle name="注释 2 2 3 2 2 4 3 4" xfId="35442"/>
    <cellStyle name="注释 2 2 3 2 2 4 4" xfId="35443"/>
    <cellStyle name="注释 2 2 3 2 2 4 4 2" xfId="35444"/>
    <cellStyle name="注释 2 2 3 2 2 4 4 2 2" xfId="35445"/>
    <cellStyle name="注释 2 2 3 2 2 4 4 2 3" xfId="35446"/>
    <cellStyle name="注释 2 2 3 2 2 4 4 3" xfId="35447"/>
    <cellStyle name="注释 2 2 3 2 2 4 4 4" xfId="35448"/>
    <cellStyle name="注释 2 2 3 2 2 4 5" xfId="35449"/>
    <cellStyle name="注释 2 2 3 2 2 4 5 2" xfId="35450"/>
    <cellStyle name="注释 2 2 3 2 2 4 5 3" xfId="35451"/>
    <cellStyle name="注释 2 2 3 2 2 4 6" xfId="35452"/>
    <cellStyle name="注释 2 2 3 2 2 4 6 2" xfId="35453"/>
    <cellStyle name="注释 2 2 3 2 2 4 6 3" xfId="35454"/>
    <cellStyle name="注释 2 2 3 2 2 4 7" xfId="35455"/>
    <cellStyle name="注释 2 2 3 2 2 4 8" xfId="35456"/>
    <cellStyle name="注释 2 2 3 2 2 5" xfId="35457"/>
    <cellStyle name="注释 2 2 3 2 2 5 2" xfId="35458"/>
    <cellStyle name="注释 2 2 3 2 2 5 2 2" xfId="35459"/>
    <cellStyle name="注释 2 2 3 2 2 5 2 3" xfId="35460"/>
    <cellStyle name="注释 2 2 3 2 2 5 3" xfId="35461"/>
    <cellStyle name="注释 2 2 3 2 2 5 4" xfId="35462"/>
    <cellStyle name="注释 2 2 3 2 2 6" xfId="35463"/>
    <cellStyle name="注释 2 2 3 2 2 6 2" xfId="35464"/>
    <cellStyle name="注释 2 2 3 2 2 6 3" xfId="35465"/>
    <cellStyle name="注释 2 2 3 2 2 7" xfId="35466"/>
    <cellStyle name="注释 2 2 3 2 2 7 2" xfId="35467"/>
    <cellStyle name="注释 2 2 3 2 2 7 3" xfId="35468"/>
    <cellStyle name="注释 2 2 3 2 2 8" xfId="35469"/>
    <cellStyle name="注释 2 2 3 2 2 9" xfId="35470"/>
    <cellStyle name="注释 2 2 3 2 3" xfId="35471"/>
    <cellStyle name="注释 2 2 3 2 3 2" xfId="35472"/>
    <cellStyle name="注释 2 2 3 2 3 2 2" xfId="35473"/>
    <cellStyle name="注释 2 2 3 2 3 2 2 2" xfId="35474"/>
    <cellStyle name="注释 2 2 3 2 3 2 2 3" xfId="35475"/>
    <cellStyle name="注释 2 2 3 2 3 2 3" xfId="35476"/>
    <cellStyle name="注释 2 2 3 2 3 2 4" xfId="35477"/>
    <cellStyle name="注释 2 2 3 2 3 3" xfId="35478"/>
    <cellStyle name="注释 2 2 3 2 3 3 2" xfId="35479"/>
    <cellStyle name="注释 2 2 3 2 3 3 2 2" xfId="35480"/>
    <cellStyle name="注释 2 2 3 2 3 3 2 3" xfId="35481"/>
    <cellStyle name="注释 2 2 3 2 3 3 3" xfId="35482"/>
    <cellStyle name="注释 2 2 3 2 3 3 4" xfId="35483"/>
    <cellStyle name="注释 2 2 3 2 3 4" xfId="35484"/>
    <cellStyle name="注释 2 2 3 2 3 4 2" xfId="35485"/>
    <cellStyle name="注释 2 2 3 2 3 4 2 2" xfId="35486"/>
    <cellStyle name="注释 2 2 3 2 3 4 2 3" xfId="35487"/>
    <cellStyle name="注释 2 2 3 2 3 4 3" xfId="35488"/>
    <cellStyle name="注释 2 2 3 2 3 4 4" xfId="35489"/>
    <cellStyle name="注释 2 2 3 2 3 5" xfId="35490"/>
    <cellStyle name="注释 2 2 3 2 3 5 2" xfId="35491"/>
    <cellStyle name="注释 2 2 3 2 3 5 3" xfId="35492"/>
    <cellStyle name="注释 2 2 3 2 3 6" xfId="35493"/>
    <cellStyle name="注释 2 2 3 2 3 6 2" xfId="35494"/>
    <cellStyle name="注释 2 2 3 2 3 6 3" xfId="35495"/>
    <cellStyle name="注释 2 2 3 2 3 7" xfId="35496"/>
    <cellStyle name="注释 2 2 3 2 3 8" xfId="35497"/>
    <cellStyle name="注释 2 2 3 2 4" xfId="35498"/>
    <cellStyle name="注释 2 2 3 2 4 2" xfId="35499"/>
    <cellStyle name="注释 2 2 3 2 4 2 2" xfId="35500"/>
    <cellStyle name="注释 2 2 3 2 4 2 2 2" xfId="35501"/>
    <cellStyle name="注释 2 2 3 2 4 2 2 3" xfId="35502"/>
    <cellStyle name="注释 2 2 3 2 4 2 3" xfId="35503"/>
    <cellStyle name="注释 2 2 3 2 4 2 4" xfId="35504"/>
    <cellStyle name="注释 2 2 3 2 4 3" xfId="35505"/>
    <cellStyle name="注释 2 2 3 2 4 3 2" xfId="35506"/>
    <cellStyle name="注释 2 2 3 2 4 3 2 2" xfId="35507"/>
    <cellStyle name="注释 2 2 3 2 4 3 2 3" xfId="35508"/>
    <cellStyle name="注释 2 2 3 2 4 3 3" xfId="35509"/>
    <cellStyle name="注释 2 2 3 2 4 3 4" xfId="35510"/>
    <cellStyle name="注释 2 2 3 2 4 4" xfId="35511"/>
    <cellStyle name="注释 2 2 3 2 4 4 2" xfId="35512"/>
    <cellStyle name="注释 2 2 3 2 4 4 2 2" xfId="35513"/>
    <cellStyle name="注释 2 2 3 2 4 4 2 3" xfId="35514"/>
    <cellStyle name="注释 2 2 3 2 4 4 3" xfId="35515"/>
    <cellStyle name="注释 2 2 3 2 4 4 4" xfId="35516"/>
    <cellStyle name="注释 2 2 3 2 4 5" xfId="35517"/>
    <cellStyle name="注释 2 2 3 2 4 5 2" xfId="35518"/>
    <cellStyle name="注释 2 2 3 2 4 5 3" xfId="35519"/>
    <cellStyle name="注释 2 2 3 2 4 6" xfId="35520"/>
    <cellStyle name="注释 2 2 3 2 4 6 2" xfId="35521"/>
    <cellStyle name="注释 2 2 3 2 4 6 3" xfId="35522"/>
    <cellStyle name="注释 2 2 3 2 4 7" xfId="35523"/>
    <cellStyle name="注释 2 2 3 2 4 8" xfId="35524"/>
    <cellStyle name="注释 2 2 3 2 5" xfId="35525"/>
    <cellStyle name="注释 2 2 3 2 5 2" xfId="35526"/>
    <cellStyle name="注释 2 2 3 2 5 2 2" xfId="35527"/>
    <cellStyle name="注释 2 2 3 2 5 2 2 2" xfId="35528"/>
    <cellStyle name="注释 2 2 3 2 5 2 2 3" xfId="35529"/>
    <cellStyle name="注释 2 2 3 2 5 2 3" xfId="35530"/>
    <cellStyle name="注释 2 2 3 2 5 2 4" xfId="35531"/>
    <cellStyle name="注释 2 2 3 2 5 3" xfId="35532"/>
    <cellStyle name="注释 2 2 3 2 5 3 2" xfId="35533"/>
    <cellStyle name="注释 2 2 3 2 5 3 2 2" xfId="35534"/>
    <cellStyle name="注释 2 2 3 2 5 3 2 3" xfId="35535"/>
    <cellStyle name="注释 2 2 3 2 5 3 3" xfId="35536"/>
    <cellStyle name="注释 2 2 3 2 5 3 4" xfId="35537"/>
    <cellStyle name="注释 2 2 3 2 5 4" xfId="35538"/>
    <cellStyle name="注释 2 2 3 2 5 4 2" xfId="35539"/>
    <cellStyle name="注释 2 2 3 2 5 4 2 2" xfId="35540"/>
    <cellStyle name="注释 2 2 3 2 5 4 2 3" xfId="35541"/>
    <cellStyle name="注释 2 2 3 2 5 4 3" xfId="35542"/>
    <cellStyle name="注释 2 2 3 2 5 4 4" xfId="35543"/>
    <cellStyle name="注释 2 2 3 2 5 5" xfId="35544"/>
    <cellStyle name="注释 2 2 3 2 5 5 2" xfId="35545"/>
    <cellStyle name="注释 2 2 3 2 5 5 3" xfId="35546"/>
    <cellStyle name="注释 2 2 3 2 5 6" xfId="35547"/>
    <cellStyle name="注释 2 2 3 2 5 6 2" xfId="35548"/>
    <cellStyle name="注释 2 2 3 2 5 6 3" xfId="35549"/>
    <cellStyle name="注释 2 2 3 2 5 7" xfId="35550"/>
    <cellStyle name="注释 2 2 3 2 5 8" xfId="35551"/>
    <cellStyle name="注释 2 2 3 2 6" xfId="35552"/>
    <cellStyle name="注释 2 2 3 2 6 2" xfId="35553"/>
    <cellStyle name="注释 2 2 3 2 6 2 2" xfId="35554"/>
    <cellStyle name="注释 2 2 3 2 6 2 3" xfId="35555"/>
    <cellStyle name="注释 2 2 3 2 6 3" xfId="35556"/>
    <cellStyle name="注释 2 2 3 2 6 4" xfId="35557"/>
    <cellStyle name="注释 2 2 3 2 7" xfId="35558"/>
    <cellStyle name="注释 2 2 3 2 7 2" xfId="35559"/>
    <cellStyle name="注释 2 2 3 2 7 3" xfId="35560"/>
    <cellStyle name="注释 2 2 3 2 8" xfId="35561"/>
    <cellStyle name="注释 2 2 3 2 9" xfId="35562"/>
    <cellStyle name="注释 2 2 3 3" xfId="35563"/>
    <cellStyle name="注释 2 2 3 3 2" xfId="35564"/>
    <cellStyle name="注释 2 2 3 3 2 2" xfId="35565"/>
    <cellStyle name="注释 2 2 3 3 2 2 2" xfId="35566"/>
    <cellStyle name="注释 2 2 3 3 2 2 2 2" xfId="35567"/>
    <cellStyle name="注释 2 2 3 3 2 2 2 2 2" xfId="35568"/>
    <cellStyle name="注释 2 2 3 3 2 2 2 2 3" xfId="35569"/>
    <cellStyle name="注释 2 2 3 3 2 2 2 3" xfId="35570"/>
    <cellStyle name="注释 2 2 3 3 2 2 2 4" xfId="35571"/>
    <cellStyle name="注释 2 2 3 3 2 2 3" xfId="35572"/>
    <cellStyle name="注释 2 2 3 3 2 2 3 2" xfId="35573"/>
    <cellStyle name="注释 2 2 3 3 2 2 3 2 2" xfId="35574"/>
    <cellStyle name="注释 2 2 3 3 2 2 3 2 3" xfId="35575"/>
    <cellStyle name="注释 2 2 3 3 2 2 3 3" xfId="35576"/>
    <cellStyle name="注释 2 2 3 3 2 2 3 4" xfId="35577"/>
    <cellStyle name="注释 2 2 3 3 2 2 4" xfId="35578"/>
    <cellStyle name="注释 2 2 3 3 2 2 4 2" xfId="35579"/>
    <cellStyle name="注释 2 2 3 3 2 2 4 2 2" xfId="35580"/>
    <cellStyle name="注释 2 2 3 3 2 2 4 2 3" xfId="35581"/>
    <cellStyle name="注释 2 2 3 3 2 2 4 3" xfId="35582"/>
    <cellStyle name="注释 2 2 3 3 2 2 4 4" xfId="35583"/>
    <cellStyle name="注释 2 2 3 3 2 2 5" xfId="35584"/>
    <cellStyle name="注释 2 2 3 3 2 2 5 2" xfId="35585"/>
    <cellStyle name="注释 2 2 3 3 2 2 5 3" xfId="35586"/>
    <cellStyle name="注释 2 2 3 3 2 2 6" xfId="35587"/>
    <cellStyle name="注释 2 2 3 3 2 2 6 2" xfId="35588"/>
    <cellStyle name="注释 2 2 3 3 2 2 6 3" xfId="35589"/>
    <cellStyle name="注释 2 2 3 3 2 2 7" xfId="35590"/>
    <cellStyle name="注释 2 2 3 3 2 2 8" xfId="35591"/>
    <cellStyle name="注释 2 2 3 3 2 3" xfId="35592"/>
    <cellStyle name="注释 2 2 3 3 2 3 2" xfId="35593"/>
    <cellStyle name="注释 2 2 3 3 2 3 2 2" xfId="35594"/>
    <cellStyle name="注释 2 2 3 3 2 3 2 2 2" xfId="35595"/>
    <cellStyle name="注释 2 2 3 3 2 3 2 2 3" xfId="35596"/>
    <cellStyle name="注释 2 2 3 3 2 3 2 3" xfId="35597"/>
    <cellStyle name="注释 2 2 3 3 2 3 2 4" xfId="35598"/>
    <cellStyle name="注释 2 2 3 3 2 3 3" xfId="35599"/>
    <cellStyle name="注释 2 2 3 3 2 3 3 2" xfId="35600"/>
    <cellStyle name="注释 2 2 3 3 2 3 3 2 2" xfId="35601"/>
    <cellStyle name="注释 2 2 3 3 2 3 3 2 3" xfId="35602"/>
    <cellStyle name="注释 2 2 3 3 2 3 3 3" xfId="35603"/>
    <cellStyle name="注释 2 2 3 3 2 3 3 4" xfId="35604"/>
    <cellStyle name="注释 2 2 3 3 2 3 4" xfId="35605"/>
    <cellStyle name="注释 2 2 3 3 2 3 4 2" xfId="35606"/>
    <cellStyle name="注释 2 2 3 3 2 3 4 2 2" xfId="35607"/>
    <cellStyle name="注释 2 2 3 3 2 3 4 2 3" xfId="35608"/>
    <cellStyle name="注释 2 2 3 3 2 3 4 3" xfId="35609"/>
    <cellStyle name="注释 2 2 3 3 2 3 4 4" xfId="35610"/>
    <cellStyle name="注释 2 2 3 3 2 3 5" xfId="35611"/>
    <cellStyle name="注释 2 2 3 3 2 3 5 2" xfId="35612"/>
    <cellStyle name="注释 2 2 3 3 2 3 5 3" xfId="35613"/>
    <cellStyle name="注释 2 2 3 3 2 3 6" xfId="35614"/>
    <cellStyle name="注释 2 2 3 3 2 3 6 2" xfId="35615"/>
    <cellStyle name="注释 2 2 3 3 2 3 6 3" xfId="35616"/>
    <cellStyle name="注释 2 2 3 3 2 3 7" xfId="35617"/>
    <cellStyle name="注释 2 2 3 3 2 3 8" xfId="35618"/>
    <cellStyle name="注释 2 2 3 3 2 4" xfId="35619"/>
    <cellStyle name="注释 2 2 3 3 2 4 2" xfId="35620"/>
    <cellStyle name="注释 2 2 3 3 2 4 2 2" xfId="35621"/>
    <cellStyle name="注释 2 2 3 3 2 4 2 2 2" xfId="35622"/>
    <cellStyle name="注释 2 2 3 3 2 4 2 2 3" xfId="35623"/>
    <cellStyle name="注释 2 2 3 3 2 4 2 3" xfId="35624"/>
    <cellStyle name="注释 2 2 3 3 2 4 2 4" xfId="35625"/>
    <cellStyle name="注释 2 2 3 3 2 4 3" xfId="35626"/>
    <cellStyle name="注释 2 2 3 3 2 4 3 2" xfId="35627"/>
    <cellStyle name="注释 2 2 3 3 2 4 3 2 2" xfId="35628"/>
    <cellStyle name="注释 2 2 3 3 2 4 3 2 3" xfId="35629"/>
    <cellStyle name="注释 2 2 3 3 2 4 3 3" xfId="35630"/>
    <cellStyle name="注释 2 2 3 3 2 4 3 4" xfId="35631"/>
    <cellStyle name="注释 2 2 3 3 2 4 4" xfId="35632"/>
    <cellStyle name="注释 2 2 3 3 2 4 4 2" xfId="35633"/>
    <cellStyle name="注释 2 2 3 3 2 4 4 2 2" xfId="35634"/>
    <cellStyle name="注释 2 2 3 3 2 4 4 2 3" xfId="35635"/>
    <cellStyle name="注释 2 2 3 3 2 4 4 3" xfId="35636"/>
    <cellStyle name="注释 2 2 3 3 2 4 4 4" xfId="35637"/>
    <cellStyle name="注释 2 2 3 3 2 4 5" xfId="35638"/>
    <cellStyle name="注释 2 2 3 3 2 4 5 2" xfId="35639"/>
    <cellStyle name="注释 2 2 3 3 2 4 5 3" xfId="35640"/>
    <cellStyle name="注释 2 2 3 3 2 4 6" xfId="35641"/>
    <cellStyle name="注释 2 2 3 3 2 4 6 2" xfId="35642"/>
    <cellStyle name="注释 2 2 3 3 2 4 6 3" xfId="35643"/>
    <cellStyle name="注释 2 2 3 3 2 4 7" xfId="35644"/>
    <cellStyle name="注释 2 2 3 3 2 4 8" xfId="35645"/>
    <cellStyle name="注释 2 2 3 3 2 5" xfId="35646"/>
    <cellStyle name="注释 2 2 3 3 2 5 2" xfId="35647"/>
    <cellStyle name="注释 2 2 3 3 2 5 2 2" xfId="35648"/>
    <cellStyle name="注释 2 2 3 3 2 5 2 3" xfId="35649"/>
    <cellStyle name="注释 2 2 3 3 2 5 3" xfId="35650"/>
    <cellStyle name="注释 2 2 3 3 2 5 4" xfId="35651"/>
    <cellStyle name="注释 2 2 3 3 2 6" xfId="35652"/>
    <cellStyle name="注释 2 2 3 3 2 6 2" xfId="35653"/>
    <cellStyle name="注释 2 2 3 3 2 6 3" xfId="35654"/>
    <cellStyle name="注释 2 2 3 3 2 7" xfId="35655"/>
    <cellStyle name="注释 2 2 3 3 2 7 2" xfId="35656"/>
    <cellStyle name="注释 2 2 3 3 2 7 3" xfId="35657"/>
    <cellStyle name="注释 2 2 3 3 2 8" xfId="35658"/>
    <cellStyle name="注释 2 2 3 3 2 9" xfId="35659"/>
    <cellStyle name="注释 2 2 3 3 3" xfId="35660"/>
    <cellStyle name="注释 2 2 3 3 3 2" xfId="35661"/>
    <cellStyle name="注释 2 2 3 3 3 2 2" xfId="35662"/>
    <cellStyle name="注释 2 2 3 3 3 2 2 2" xfId="35663"/>
    <cellStyle name="注释 2 2 3 3 3 2 2 3" xfId="35664"/>
    <cellStyle name="注释 2 2 3 3 3 2 3" xfId="35665"/>
    <cellStyle name="注释 2 2 3 3 3 2 4" xfId="35666"/>
    <cellStyle name="注释 2 2 3 3 3 3" xfId="35667"/>
    <cellStyle name="注释 2 2 3 3 3 3 2" xfId="35668"/>
    <cellStyle name="注释 2 2 3 3 3 3 2 2" xfId="35669"/>
    <cellStyle name="注释 2 2 3 3 3 3 2 3" xfId="35670"/>
    <cellStyle name="注释 2 2 3 3 3 3 3" xfId="35671"/>
    <cellStyle name="注释 2 2 3 3 3 3 4" xfId="35672"/>
    <cellStyle name="注释 2 2 3 3 3 4" xfId="35673"/>
    <cellStyle name="注释 2 2 3 3 3 4 2" xfId="35674"/>
    <cellStyle name="注释 2 2 3 3 3 4 2 2" xfId="35675"/>
    <cellStyle name="注释 2 2 3 3 3 4 2 3" xfId="35676"/>
    <cellStyle name="注释 2 2 3 3 3 4 3" xfId="35677"/>
    <cellStyle name="注释 2 2 3 3 3 4 4" xfId="35678"/>
    <cellStyle name="注释 2 2 3 3 3 5" xfId="35679"/>
    <cellStyle name="注释 2 2 3 3 3 5 2" xfId="35680"/>
    <cellStyle name="注释 2 2 3 3 3 5 3" xfId="35681"/>
    <cellStyle name="注释 2 2 3 3 3 6" xfId="35682"/>
    <cellStyle name="注释 2 2 3 3 3 6 2" xfId="35683"/>
    <cellStyle name="注释 2 2 3 3 3 6 3" xfId="35684"/>
    <cellStyle name="注释 2 2 3 3 3 7" xfId="35685"/>
    <cellStyle name="注释 2 2 3 3 3 8" xfId="35686"/>
    <cellStyle name="注释 2 2 3 3 4" xfId="35687"/>
    <cellStyle name="注释 2 2 3 3 4 2" xfId="35688"/>
    <cellStyle name="注释 2 2 3 3 4 2 2" xfId="35689"/>
    <cellStyle name="注释 2 2 3 3 4 2 2 2" xfId="35690"/>
    <cellStyle name="注释 2 2 3 3 4 2 2 3" xfId="35691"/>
    <cellStyle name="注释 2 2 3 3 4 2 3" xfId="35692"/>
    <cellStyle name="注释 2 2 3 3 4 2 4" xfId="35693"/>
    <cellStyle name="注释 2 2 3 3 4 3" xfId="35694"/>
    <cellStyle name="注释 2 2 3 3 4 3 2" xfId="35695"/>
    <cellStyle name="注释 2 2 3 3 4 3 2 2" xfId="35696"/>
    <cellStyle name="注释 2 2 3 3 4 3 2 3" xfId="35697"/>
    <cellStyle name="注释 2 2 3 3 4 3 3" xfId="35698"/>
    <cellStyle name="注释 2 2 3 3 4 3 4" xfId="35699"/>
    <cellStyle name="注释 2 2 3 3 4 4" xfId="35700"/>
    <cellStyle name="注释 2 2 3 3 4 4 2" xfId="35701"/>
    <cellStyle name="注释 2 2 3 3 4 4 2 2" xfId="35702"/>
    <cellStyle name="注释 2 2 3 3 4 4 2 3" xfId="35703"/>
    <cellStyle name="注释 2 2 3 3 4 4 3" xfId="35704"/>
    <cellStyle name="注释 2 2 3 3 4 4 4" xfId="35705"/>
    <cellStyle name="注释 2 2 3 3 4 5" xfId="35706"/>
    <cellStyle name="注释 2 2 3 3 4 5 2" xfId="35707"/>
    <cellStyle name="注释 2 2 3 3 4 5 3" xfId="35708"/>
    <cellStyle name="注释 2 2 3 3 4 6" xfId="35709"/>
    <cellStyle name="注释 2 2 3 3 4 6 2" xfId="35710"/>
    <cellStyle name="注释 2 2 3 3 4 6 3" xfId="35711"/>
    <cellStyle name="注释 2 2 3 3 4 7" xfId="35712"/>
    <cellStyle name="注释 2 2 3 3 4 8" xfId="35713"/>
    <cellStyle name="注释 2 2 3 3 5" xfId="35714"/>
    <cellStyle name="注释 2 2 3 3 5 2" xfId="35715"/>
    <cellStyle name="注释 2 2 3 3 5 2 2" xfId="35716"/>
    <cellStyle name="注释 2 2 3 3 5 2 2 2" xfId="35717"/>
    <cellStyle name="注释 2 2 3 3 5 2 2 3" xfId="35718"/>
    <cellStyle name="注释 2 2 3 3 5 2 3" xfId="35719"/>
    <cellStyle name="注释 2 2 3 3 5 2 4" xfId="35720"/>
    <cellStyle name="注释 2 2 3 3 5 3" xfId="35721"/>
    <cellStyle name="注释 2 2 3 3 5 3 2" xfId="35722"/>
    <cellStyle name="注释 2 2 3 3 5 3 2 2" xfId="35723"/>
    <cellStyle name="注释 2 2 3 3 5 3 2 3" xfId="35724"/>
    <cellStyle name="注释 2 2 3 3 5 3 3" xfId="35725"/>
    <cellStyle name="注释 2 2 3 3 5 3 4" xfId="35726"/>
    <cellStyle name="注释 2 2 3 3 5 4" xfId="35727"/>
    <cellStyle name="注释 2 2 3 3 5 4 2" xfId="35728"/>
    <cellStyle name="注释 2 2 3 3 5 4 2 2" xfId="35729"/>
    <cellStyle name="注释 2 2 3 3 5 4 2 3" xfId="35730"/>
    <cellStyle name="注释 2 2 3 3 5 4 3" xfId="35731"/>
    <cellStyle name="注释 2 2 3 3 5 4 4" xfId="35732"/>
    <cellStyle name="注释 2 2 3 3 5 5" xfId="35733"/>
    <cellStyle name="注释 2 2 3 3 5 5 2" xfId="35734"/>
    <cellStyle name="注释 2 2 3 3 5 5 3" xfId="35735"/>
    <cellStyle name="注释 2 2 3 3 5 6" xfId="35736"/>
    <cellStyle name="注释 2 2 3 3 5 6 2" xfId="35737"/>
    <cellStyle name="注释 2 2 3 3 5 6 3" xfId="35738"/>
    <cellStyle name="注释 2 2 3 3 5 7" xfId="35739"/>
    <cellStyle name="注释 2 2 3 3 5 8" xfId="35740"/>
    <cellStyle name="注释 2 2 3 3 6" xfId="35741"/>
    <cellStyle name="注释 2 2 3 3 6 2" xfId="35742"/>
    <cellStyle name="注释 2 2 3 3 6 2 2" xfId="35743"/>
    <cellStyle name="注释 2 2 3 3 6 2 3" xfId="35744"/>
    <cellStyle name="注释 2 2 3 3 6 3" xfId="35745"/>
    <cellStyle name="注释 2 2 3 3 6 4" xfId="35746"/>
    <cellStyle name="注释 2 2 3 3 7" xfId="35747"/>
    <cellStyle name="注释 2 2 3 3 7 2" xfId="35748"/>
    <cellStyle name="注释 2 2 3 3 7 3" xfId="35749"/>
    <cellStyle name="注释 2 2 3 3 8" xfId="35750"/>
    <cellStyle name="注释 2 2 3 3 9" xfId="35751"/>
    <cellStyle name="注释 2 2 3 4" xfId="35752"/>
    <cellStyle name="注释 2 2 3 4 2" xfId="35753"/>
    <cellStyle name="注释 2 2 3 4 2 2" xfId="35754"/>
    <cellStyle name="注释 2 2 3 4 2 2 2" xfId="35755"/>
    <cellStyle name="注释 2 2 3 4 2 2 2 2" xfId="35756"/>
    <cellStyle name="注释 2 2 3 4 2 2 2 2 2" xfId="35757"/>
    <cellStyle name="注释 2 2 3 4 2 2 2 2 3" xfId="35758"/>
    <cellStyle name="注释 2 2 3 4 2 2 2 3" xfId="35759"/>
    <cellStyle name="注释 2 2 3 4 2 2 2 4" xfId="35760"/>
    <cellStyle name="注释 2 2 3 4 2 2 3" xfId="35761"/>
    <cellStyle name="注释 2 2 3 4 2 2 3 2" xfId="35762"/>
    <cellStyle name="注释 2 2 3 4 2 2 3 2 2" xfId="35763"/>
    <cellStyle name="注释 2 2 3 4 2 2 3 2 3" xfId="35764"/>
    <cellStyle name="注释 2 2 3 4 2 2 3 3" xfId="35765"/>
    <cellStyle name="注释 2 2 3 4 2 2 3 4" xfId="35766"/>
    <cellStyle name="注释 2 2 3 4 2 2 4" xfId="35767"/>
    <cellStyle name="注释 2 2 3 4 2 2 4 2" xfId="35768"/>
    <cellStyle name="注释 2 2 3 4 2 2 4 2 2" xfId="35769"/>
    <cellStyle name="注释 2 2 3 4 2 2 4 2 3" xfId="35770"/>
    <cellStyle name="注释 2 2 3 4 2 2 4 3" xfId="35771"/>
    <cellStyle name="注释 2 2 3 4 2 2 4 4" xfId="35772"/>
    <cellStyle name="注释 2 2 3 4 2 2 5" xfId="35773"/>
    <cellStyle name="注释 2 2 3 4 2 2 5 2" xfId="35774"/>
    <cellStyle name="注释 2 2 3 4 2 2 5 3" xfId="35775"/>
    <cellStyle name="注释 2 2 3 4 2 2 6" xfId="35776"/>
    <cellStyle name="注释 2 2 3 4 2 2 6 2" xfId="35777"/>
    <cellStyle name="注释 2 2 3 4 2 2 6 3" xfId="35778"/>
    <cellStyle name="注释 2 2 3 4 2 2 7" xfId="35779"/>
    <cellStyle name="注释 2 2 3 4 2 2 8" xfId="35780"/>
    <cellStyle name="注释 2 2 3 4 2 3" xfId="35781"/>
    <cellStyle name="注释 2 2 3 4 2 3 2" xfId="35782"/>
    <cellStyle name="注释 2 2 3 4 2 3 2 2" xfId="35783"/>
    <cellStyle name="注释 2 2 3 4 2 3 2 2 2" xfId="35784"/>
    <cellStyle name="注释 2 2 3 4 2 3 2 2 3" xfId="35785"/>
    <cellStyle name="注释 2 2 3 4 2 3 2 3" xfId="35786"/>
    <cellStyle name="注释 2 2 3 4 2 3 2 4" xfId="35787"/>
    <cellStyle name="注释 2 2 3 4 2 3 3" xfId="35788"/>
    <cellStyle name="注释 2 2 3 4 2 3 3 2" xfId="35789"/>
    <cellStyle name="注释 2 2 3 4 2 3 3 2 2" xfId="35790"/>
    <cellStyle name="注释 2 2 3 4 2 3 3 2 3" xfId="35791"/>
    <cellStyle name="注释 2 2 3 4 2 3 3 3" xfId="35792"/>
    <cellStyle name="注释 2 2 3 4 2 3 3 4" xfId="35793"/>
    <cellStyle name="注释 2 2 3 4 2 3 4" xfId="35794"/>
    <cellStyle name="注释 2 2 3 4 2 3 4 2" xfId="35795"/>
    <cellStyle name="注释 2 2 3 4 2 3 4 2 2" xfId="35796"/>
    <cellStyle name="注释 2 2 3 4 2 3 4 2 3" xfId="35797"/>
    <cellStyle name="注释 2 2 3 4 2 3 4 3" xfId="35798"/>
    <cellStyle name="注释 2 2 3 4 2 3 4 4" xfId="35799"/>
    <cellStyle name="注释 2 2 3 4 2 3 5" xfId="35800"/>
    <cellStyle name="注释 2 2 3 4 2 3 5 2" xfId="35801"/>
    <cellStyle name="注释 2 2 3 4 2 3 5 3" xfId="35802"/>
    <cellStyle name="注释 2 2 3 4 2 3 6" xfId="35803"/>
    <cellStyle name="注释 2 2 3 4 2 3 6 2" xfId="35804"/>
    <cellStyle name="注释 2 2 3 4 2 3 6 3" xfId="35805"/>
    <cellStyle name="注释 2 2 3 4 2 3 7" xfId="35806"/>
    <cellStyle name="注释 2 2 3 4 2 3 8" xfId="35807"/>
    <cellStyle name="注释 2 2 3 4 2 4" xfId="35808"/>
    <cellStyle name="注释 2 2 3 4 2 4 2" xfId="35809"/>
    <cellStyle name="注释 2 2 3 4 2 4 2 2" xfId="35810"/>
    <cellStyle name="注释 2 2 3 4 2 4 2 2 2" xfId="35811"/>
    <cellStyle name="注释 2 2 3 4 2 4 2 2 3" xfId="35812"/>
    <cellStyle name="注释 2 2 3 4 2 4 2 3" xfId="35813"/>
    <cellStyle name="注释 2 2 3 4 2 4 2 4" xfId="35814"/>
    <cellStyle name="注释 2 2 3 4 2 4 3" xfId="35815"/>
    <cellStyle name="注释 2 2 3 4 2 4 3 2" xfId="35816"/>
    <cellStyle name="注释 2 2 3 4 2 4 3 2 2" xfId="35817"/>
    <cellStyle name="注释 2 2 3 4 2 4 3 2 3" xfId="35818"/>
    <cellStyle name="注释 2 2 3 4 2 4 3 3" xfId="35819"/>
    <cellStyle name="注释 2 2 3 4 2 4 3 4" xfId="35820"/>
    <cellStyle name="注释 2 2 3 4 2 4 4" xfId="35821"/>
    <cellStyle name="注释 2 2 3 4 2 4 4 2" xfId="35822"/>
    <cellStyle name="注释 2 2 3 4 2 4 4 2 2" xfId="35823"/>
    <cellStyle name="注释 2 2 3 4 2 4 4 2 3" xfId="35824"/>
    <cellStyle name="注释 2 2 3 4 2 4 4 3" xfId="35825"/>
    <cellStyle name="注释 2 2 3 4 2 4 4 4" xfId="35826"/>
    <cellStyle name="注释 2 2 3 4 2 4 5" xfId="35827"/>
    <cellStyle name="注释 2 2 3 4 2 4 5 2" xfId="35828"/>
    <cellStyle name="注释 2 2 3 4 2 4 5 3" xfId="35829"/>
    <cellStyle name="注释 2 2 3 4 2 4 6" xfId="35830"/>
    <cellStyle name="注释 2 2 3 4 2 4 6 2" xfId="35831"/>
    <cellStyle name="注释 2 2 3 4 2 4 6 3" xfId="35832"/>
    <cellStyle name="注释 2 2 3 4 2 4 7" xfId="35833"/>
    <cellStyle name="注释 2 2 3 4 2 4 8" xfId="35834"/>
    <cellStyle name="注释 2 2 3 4 2 5" xfId="35835"/>
    <cellStyle name="注释 2 2 3 4 2 5 2" xfId="35836"/>
    <cellStyle name="注释 2 2 3 4 2 5 2 2" xfId="35837"/>
    <cellStyle name="注释 2 2 3 4 2 5 2 3" xfId="35838"/>
    <cellStyle name="注释 2 2 3 4 2 5 3" xfId="35839"/>
    <cellStyle name="注释 2 2 3 4 2 5 4" xfId="35840"/>
    <cellStyle name="注释 2 2 3 4 2 6" xfId="35841"/>
    <cellStyle name="注释 2 2 3 4 2 6 2" xfId="35842"/>
    <cellStyle name="注释 2 2 3 4 2 6 3" xfId="35843"/>
    <cellStyle name="注释 2 2 3 4 2 7" xfId="35844"/>
    <cellStyle name="注释 2 2 3 4 2 7 2" xfId="35845"/>
    <cellStyle name="注释 2 2 3 4 2 7 3" xfId="35846"/>
    <cellStyle name="注释 2 2 3 4 2 8" xfId="35847"/>
    <cellStyle name="注释 2 2 3 4 2 9" xfId="35848"/>
    <cellStyle name="注释 2 2 3 4 3" xfId="35849"/>
    <cellStyle name="注释 2 2 3 4 3 2" xfId="35850"/>
    <cellStyle name="注释 2 2 3 4 3 2 2" xfId="35851"/>
    <cellStyle name="注释 2 2 3 4 3 2 2 2" xfId="35852"/>
    <cellStyle name="注释 2 2 3 4 3 2 2 3" xfId="35853"/>
    <cellStyle name="注释 2 2 3 4 3 2 3" xfId="35854"/>
    <cellStyle name="注释 2 2 3 4 3 2 4" xfId="35855"/>
    <cellStyle name="注释 2 2 3 4 3 3" xfId="35856"/>
    <cellStyle name="注释 2 2 3 4 3 3 2" xfId="35857"/>
    <cellStyle name="注释 2 2 3 4 3 3 2 2" xfId="35858"/>
    <cellStyle name="注释 2 2 3 4 3 3 2 3" xfId="35859"/>
    <cellStyle name="注释 2 2 3 4 3 3 3" xfId="35860"/>
    <cellStyle name="注释 2 2 3 4 3 3 4" xfId="35861"/>
    <cellStyle name="注释 2 2 3 4 3 4" xfId="35862"/>
    <cellStyle name="注释 2 2 3 4 3 4 2" xfId="35863"/>
    <cellStyle name="注释 2 2 3 4 3 4 2 2" xfId="35864"/>
    <cellStyle name="注释 2 2 3 4 3 4 2 3" xfId="35865"/>
    <cellStyle name="注释 2 2 3 4 3 4 3" xfId="35866"/>
    <cellStyle name="注释 2 2 3 4 3 4 4" xfId="35867"/>
    <cellStyle name="注释 2 2 3 4 3 5" xfId="35868"/>
    <cellStyle name="注释 2 2 3 4 3 5 2" xfId="35869"/>
    <cellStyle name="注释 2 2 3 4 3 5 3" xfId="35870"/>
    <cellStyle name="注释 2 2 3 4 3 6" xfId="35871"/>
    <cellStyle name="注释 2 2 3 4 3 6 2" xfId="35872"/>
    <cellStyle name="注释 2 2 3 4 3 6 3" xfId="35873"/>
    <cellStyle name="注释 2 2 3 4 3 7" xfId="35874"/>
    <cellStyle name="注释 2 2 3 4 3 8" xfId="35875"/>
    <cellStyle name="注释 2 2 3 4 4" xfId="35876"/>
    <cellStyle name="注释 2 2 3 4 4 2" xfId="35877"/>
    <cellStyle name="注释 2 2 3 4 4 2 2" xfId="35878"/>
    <cellStyle name="注释 2 2 3 4 4 2 2 2" xfId="35879"/>
    <cellStyle name="注释 2 2 3 4 4 2 2 3" xfId="35880"/>
    <cellStyle name="注释 2 2 3 4 4 2 3" xfId="35881"/>
    <cellStyle name="注释 2 2 3 4 4 2 4" xfId="35882"/>
    <cellStyle name="注释 2 2 3 4 4 3" xfId="35883"/>
    <cellStyle name="注释 2 2 3 4 4 3 2" xfId="35884"/>
    <cellStyle name="注释 2 2 3 4 4 3 2 2" xfId="35885"/>
    <cellStyle name="注释 2 2 3 4 4 3 2 3" xfId="35886"/>
    <cellStyle name="注释 2 2 3 4 4 3 3" xfId="35887"/>
    <cellStyle name="注释 2 2 3 4 4 3 4" xfId="35888"/>
    <cellStyle name="注释 2 2 3 4 4 4" xfId="35889"/>
    <cellStyle name="注释 2 2 3 4 4 4 2" xfId="35890"/>
    <cellStyle name="注释 2 2 3 4 4 4 2 2" xfId="35891"/>
    <cellStyle name="注释 2 2 3 4 4 4 2 3" xfId="35892"/>
    <cellStyle name="注释 2 2 3 4 4 4 3" xfId="35893"/>
    <cellStyle name="注释 2 2 3 4 4 4 4" xfId="35894"/>
    <cellStyle name="注释 2 2 3 4 4 5" xfId="35895"/>
    <cellStyle name="注释 2 2 3 4 4 5 2" xfId="35896"/>
    <cellStyle name="注释 2 2 3 4 4 5 3" xfId="35897"/>
    <cellStyle name="注释 2 2 3 4 4 6" xfId="35898"/>
    <cellStyle name="注释 2 2 3 4 4 6 2" xfId="35899"/>
    <cellStyle name="注释 2 2 3 4 4 6 3" xfId="35900"/>
    <cellStyle name="注释 2 2 3 4 4 7" xfId="35901"/>
    <cellStyle name="注释 2 2 3 4 4 8" xfId="35902"/>
    <cellStyle name="注释 2 2 3 4 5" xfId="35903"/>
    <cellStyle name="注释 2 2 3 4 5 2" xfId="35904"/>
    <cellStyle name="注释 2 2 3 4 5 2 2" xfId="35905"/>
    <cellStyle name="注释 2 2 3 4 5 2 2 2" xfId="35906"/>
    <cellStyle name="注释 2 2 3 4 5 2 2 3" xfId="35907"/>
    <cellStyle name="注释 2 2 3 4 5 2 3" xfId="35908"/>
    <cellStyle name="注释 2 2 3 4 5 2 4" xfId="35909"/>
    <cellStyle name="注释 2 2 3 4 5 3" xfId="35910"/>
    <cellStyle name="注释 2 2 3 4 5 3 2" xfId="35911"/>
    <cellStyle name="注释 2 2 3 4 5 3 2 2" xfId="35912"/>
    <cellStyle name="注释 2 2 3 4 5 3 2 3" xfId="35913"/>
    <cellStyle name="注释 2 2 3 4 5 3 3" xfId="35914"/>
    <cellStyle name="注释 2 2 3 4 5 3 4" xfId="35915"/>
    <cellStyle name="注释 2 2 3 4 5 4" xfId="35916"/>
    <cellStyle name="注释 2 2 3 4 5 4 2" xfId="35917"/>
    <cellStyle name="注释 2 2 3 4 5 4 2 2" xfId="35918"/>
    <cellStyle name="注释 2 2 3 4 5 4 2 3" xfId="35919"/>
    <cellStyle name="注释 2 2 3 4 5 4 3" xfId="35920"/>
    <cellStyle name="注释 2 2 3 4 5 4 4" xfId="35921"/>
    <cellStyle name="注释 2 2 3 4 5 5" xfId="35922"/>
    <cellStyle name="注释 2 2 3 4 5 5 2" xfId="35923"/>
    <cellStyle name="注释 2 2 3 4 5 5 3" xfId="35924"/>
    <cellStyle name="注释 2 2 3 4 5 6" xfId="35925"/>
    <cellStyle name="注释 2 2 3 4 5 6 2" xfId="35926"/>
    <cellStyle name="注释 2 2 3 4 5 6 3" xfId="35927"/>
    <cellStyle name="注释 2 2 3 4 5 7" xfId="35928"/>
    <cellStyle name="注释 2 2 3 4 5 8" xfId="35929"/>
    <cellStyle name="注释 2 2 3 4 6" xfId="35930"/>
    <cellStyle name="注释 2 2 3 4 6 2" xfId="35931"/>
    <cellStyle name="注释 2 2 3 4 6 2 2" xfId="35932"/>
    <cellStyle name="注释 2 2 3 4 6 2 3" xfId="35933"/>
    <cellStyle name="注释 2 2 3 4 6 3" xfId="35934"/>
    <cellStyle name="注释 2 2 3 4 6 4" xfId="35935"/>
    <cellStyle name="注释 2 2 3 4 7" xfId="35936"/>
    <cellStyle name="注释 2 2 3 4 8" xfId="35937"/>
    <cellStyle name="注释 2 2 3 5" xfId="35938"/>
    <cellStyle name="注释 2 2 3 5 2" xfId="35939"/>
    <cellStyle name="注释 2 2 3 5 2 2" xfId="35940"/>
    <cellStyle name="注释 2 2 3 5 2 2 2" xfId="35941"/>
    <cellStyle name="注释 2 2 3 5 2 2 2 2" xfId="35942"/>
    <cellStyle name="注释 2 2 3 5 2 2 2 3" xfId="35943"/>
    <cellStyle name="注释 2 2 3 5 2 2 3" xfId="35944"/>
    <cellStyle name="注释 2 2 3 5 2 2 4" xfId="35945"/>
    <cellStyle name="注释 2 2 3 5 2 3" xfId="35946"/>
    <cellStyle name="注释 2 2 3 5 2 3 2" xfId="35947"/>
    <cellStyle name="注释 2 2 3 5 2 3 2 2" xfId="35948"/>
    <cellStyle name="注释 2 2 3 5 2 3 2 3" xfId="35949"/>
    <cellStyle name="注释 2 2 3 5 2 3 3" xfId="35950"/>
    <cellStyle name="注释 2 2 3 5 2 3 4" xfId="35951"/>
    <cellStyle name="注释 2 2 3 5 2 4" xfId="35952"/>
    <cellStyle name="注释 2 2 3 5 2 4 2" xfId="35953"/>
    <cellStyle name="注释 2 2 3 5 2 4 2 2" xfId="35954"/>
    <cellStyle name="注释 2 2 3 5 2 4 2 3" xfId="35955"/>
    <cellStyle name="注释 2 2 3 5 2 4 3" xfId="35956"/>
    <cellStyle name="注释 2 2 3 5 2 4 4" xfId="35957"/>
    <cellStyle name="注释 2 2 3 5 2 5" xfId="35958"/>
    <cellStyle name="注释 2 2 3 5 2 5 2" xfId="35959"/>
    <cellStyle name="注释 2 2 3 5 2 5 3" xfId="35960"/>
    <cellStyle name="注释 2 2 3 5 2 6" xfId="35961"/>
    <cellStyle name="注释 2 2 3 5 2 6 2" xfId="35962"/>
    <cellStyle name="注释 2 2 3 5 2 6 3" xfId="35963"/>
    <cellStyle name="注释 2 2 3 5 2 7" xfId="35964"/>
    <cellStyle name="注释 2 2 3 5 2 8" xfId="35965"/>
    <cellStyle name="注释 2 2 3 5 3" xfId="35966"/>
    <cellStyle name="注释 2 2 3 5 3 2" xfId="35967"/>
    <cellStyle name="注释 2 2 3 5 3 2 2" xfId="35968"/>
    <cellStyle name="注释 2 2 3 5 3 2 2 2" xfId="35969"/>
    <cellStyle name="注释 2 2 3 5 3 2 2 3" xfId="35970"/>
    <cellStyle name="注释 2 2 3 5 3 2 3" xfId="35971"/>
    <cellStyle name="注释 2 2 3 5 3 2 4" xfId="35972"/>
    <cellStyle name="注释 2 2 3 5 3 3" xfId="35973"/>
    <cellStyle name="注释 2 2 3 5 3 3 2" xfId="35974"/>
    <cellStyle name="注释 2 2 3 5 3 3 2 2" xfId="35975"/>
    <cellStyle name="注释 2 2 3 5 3 3 2 3" xfId="35976"/>
    <cellStyle name="注释 2 2 3 5 3 3 3" xfId="35977"/>
    <cellStyle name="注释 2 2 3 5 3 3 4" xfId="35978"/>
    <cellStyle name="注释 2 2 3 5 3 4" xfId="35979"/>
    <cellStyle name="注释 2 2 3 5 3 4 2" xfId="35980"/>
    <cellStyle name="注释 2 2 3 5 3 4 2 2" xfId="35981"/>
    <cellStyle name="注释 2 2 3 5 3 4 2 3" xfId="35982"/>
    <cellStyle name="注释 2 2 3 5 3 4 3" xfId="35983"/>
    <cellStyle name="注释 2 2 3 5 3 4 4" xfId="35984"/>
    <cellStyle name="注释 2 2 3 5 3 5" xfId="35985"/>
    <cellStyle name="注释 2 2 3 5 3 5 2" xfId="35986"/>
    <cellStyle name="注释 2 2 3 5 3 5 3" xfId="35987"/>
    <cellStyle name="注释 2 2 3 5 3 6" xfId="35988"/>
    <cellStyle name="注释 2 2 3 5 3 6 2" xfId="35989"/>
    <cellStyle name="注释 2 2 3 5 3 6 3" xfId="35990"/>
    <cellStyle name="注释 2 2 3 5 3 7" xfId="35991"/>
    <cellStyle name="注释 2 2 3 5 3 8" xfId="35992"/>
    <cellStyle name="注释 2 2 3 5 4" xfId="35993"/>
    <cellStyle name="注释 2 2 3 5 4 2" xfId="35994"/>
    <cellStyle name="注释 2 2 3 5 4 2 2" xfId="35995"/>
    <cellStyle name="注释 2 2 3 5 4 2 2 2" xfId="35996"/>
    <cellStyle name="注释 2 2 3 5 4 2 2 3" xfId="35997"/>
    <cellStyle name="注释 2 2 3 5 4 2 3" xfId="35998"/>
    <cellStyle name="注释 2 2 3 5 4 2 4" xfId="35999"/>
    <cellStyle name="注释 2 2 3 5 4 3" xfId="36000"/>
    <cellStyle name="注释 2 2 3 5 4 3 2" xfId="36001"/>
    <cellStyle name="注释 2 2 3 5 4 3 2 2" xfId="36002"/>
    <cellStyle name="注释 2 2 3 5 4 3 2 3" xfId="36003"/>
    <cellStyle name="注释 2 2 3 5 4 3 3" xfId="36004"/>
    <cellStyle name="注释 2 2 3 5 4 3 4" xfId="36005"/>
    <cellStyle name="注释 2 2 3 5 4 4" xfId="36006"/>
    <cellStyle name="注释 2 2 3 5 4 4 2" xfId="36007"/>
    <cellStyle name="注释 2 2 3 5 4 4 2 2" xfId="36008"/>
    <cellStyle name="注释 2 2 3 5 4 4 2 3" xfId="36009"/>
    <cellStyle name="注释 2 2 3 5 4 4 3" xfId="36010"/>
    <cellStyle name="注释 2 2 3 5 4 4 4" xfId="36011"/>
    <cellStyle name="注释 2 2 3 5 4 5" xfId="36012"/>
    <cellStyle name="注释 2 2 3 5 4 5 2" xfId="36013"/>
    <cellStyle name="注释 2 2 3 5 4 5 3" xfId="36014"/>
    <cellStyle name="注释 2 2 3 5 4 6" xfId="36015"/>
    <cellStyle name="注释 2 2 3 5 4 6 2" xfId="36016"/>
    <cellStyle name="注释 2 2 3 5 4 6 3" xfId="36017"/>
    <cellStyle name="注释 2 2 3 5 4 7" xfId="36018"/>
    <cellStyle name="注释 2 2 3 5 4 8" xfId="36019"/>
    <cellStyle name="注释 2 2 3 5 5" xfId="36020"/>
    <cellStyle name="注释 2 2 3 5 5 2" xfId="36021"/>
    <cellStyle name="注释 2 2 3 5 5 2 2" xfId="36022"/>
    <cellStyle name="注释 2 2 3 5 5 2 3" xfId="36023"/>
    <cellStyle name="注释 2 2 3 5 5 3" xfId="36024"/>
    <cellStyle name="注释 2 2 3 5 5 4" xfId="36025"/>
    <cellStyle name="注释 2 2 3 5 6" xfId="36026"/>
    <cellStyle name="注释 2 2 3 5 6 2" xfId="36027"/>
    <cellStyle name="注释 2 2 3 5 6 3" xfId="36028"/>
    <cellStyle name="注释 2 2 3 5 7" xfId="36029"/>
    <cellStyle name="注释 2 2 3 5 7 2" xfId="36030"/>
    <cellStyle name="注释 2 2 3 5 7 3" xfId="36031"/>
    <cellStyle name="注释 2 2 3 5 8" xfId="36032"/>
    <cellStyle name="注释 2 2 3 5 9" xfId="36033"/>
    <cellStyle name="注释 2 2 3 6" xfId="36034"/>
    <cellStyle name="注释 2 2 3 6 2" xfId="36035"/>
    <cellStyle name="注释 2 2 3 6 2 2" xfId="36036"/>
    <cellStyle name="注释 2 2 3 6 2 2 2" xfId="36037"/>
    <cellStyle name="注释 2 2 3 6 2 2 3" xfId="36038"/>
    <cellStyle name="注释 2 2 3 6 2 3" xfId="36039"/>
    <cellStyle name="注释 2 2 3 6 2 4" xfId="36040"/>
    <cellStyle name="注释 2 2 3 6 3" xfId="36041"/>
    <cellStyle name="注释 2 2 3 6 3 2" xfId="36042"/>
    <cellStyle name="注释 2 2 3 6 3 2 2" xfId="36043"/>
    <cellStyle name="注释 2 2 3 6 3 2 3" xfId="36044"/>
    <cellStyle name="注释 2 2 3 6 3 3" xfId="36045"/>
    <cellStyle name="注释 2 2 3 6 3 4" xfId="36046"/>
    <cellStyle name="注释 2 2 3 6 4" xfId="36047"/>
    <cellStyle name="注释 2 2 3 6 4 2" xfId="36048"/>
    <cellStyle name="注释 2 2 3 6 4 2 2" xfId="36049"/>
    <cellStyle name="注释 2 2 3 6 4 2 3" xfId="36050"/>
    <cellStyle name="注释 2 2 3 6 4 3" xfId="36051"/>
    <cellStyle name="注释 2 2 3 6 4 4" xfId="36052"/>
    <cellStyle name="注释 2 2 3 6 5" xfId="36053"/>
    <cellStyle name="注释 2 2 3 6 5 2" xfId="36054"/>
    <cellStyle name="注释 2 2 3 6 5 3" xfId="36055"/>
    <cellStyle name="注释 2 2 3 6 6" xfId="36056"/>
    <cellStyle name="注释 2 2 3 6 6 2" xfId="36057"/>
    <cellStyle name="注释 2 2 3 6 6 3" xfId="36058"/>
    <cellStyle name="注释 2 2 3 6 7" xfId="36059"/>
    <cellStyle name="注释 2 2 3 6 8" xfId="36060"/>
    <cellStyle name="注释 2 2 3 7" xfId="36061"/>
    <cellStyle name="注释 2 2 3 7 2" xfId="36062"/>
    <cellStyle name="注释 2 2 3 7 2 2" xfId="36063"/>
    <cellStyle name="注释 2 2 3 7 2 2 2" xfId="36064"/>
    <cellStyle name="注释 2 2 3 7 2 2 3" xfId="36065"/>
    <cellStyle name="注释 2 2 3 7 2 3" xfId="36066"/>
    <cellStyle name="注释 2 2 3 7 2 4" xfId="36067"/>
    <cellStyle name="注释 2 2 3 7 3" xfId="36068"/>
    <cellStyle name="注释 2 2 3 7 3 2" xfId="36069"/>
    <cellStyle name="注释 2 2 3 7 3 2 2" xfId="36070"/>
    <cellStyle name="注释 2 2 3 7 3 2 3" xfId="36071"/>
    <cellStyle name="注释 2 2 3 7 3 3" xfId="36072"/>
    <cellStyle name="注释 2 2 3 7 3 4" xfId="36073"/>
    <cellStyle name="注释 2 2 3 7 4" xfId="36074"/>
    <cellStyle name="注释 2 2 3 7 4 2" xfId="36075"/>
    <cellStyle name="注释 2 2 3 7 4 2 2" xfId="36076"/>
    <cellStyle name="注释 2 2 3 7 4 2 3" xfId="36077"/>
    <cellStyle name="注释 2 2 3 7 4 3" xfId="36078"/>
    <cellStyle name="注释 2 2 3 7 4 4" xfId="36079"/>
    <cellStyle name="注释 2 2 3 7 5" xfId="36080"/>
    <cellStyle name="注释 2 2 3 7 5 2" xfId="36081"/>
    <cellStyle name="注释 2 2 3 7 5 3" xfId="36082"/>
    <cellStyle name="注释 2 2 3 7 6" xfId="36083"/>
    <cellStyle name="注释 2 2 3 7 6 2" xfId="36084"/>
    <cellStyle name="注释 2 2 3 7 6 3" xfId="36085"/>
    <cellStyle name="注释 2 2 3 7 7" xfId="36086"/>
    <cellStyle name="注释 2 2 3 7 8" xfId="36087"/>
    <cellStyle name="注释 2 2 3 8" xfId="36088"/>
    <cellStyle name="注释 2 2 3 8 2" xfId="36089"/>
    <cellStyle name="注释 2 2 3 8 2 2" xfId="36090"/>
    <cellStyle name="注释 2 2 3 8 2 2 2" xfId="36091"/>
    <cellStyle name="注释 2 2 3 8 2 2 3" xfId="36092"/>
    <cellStyle name="注释 2 2 3 8 2 3" xfId="36093"/>
    <cellStyle name="注释 2 2 3 8 2 4" xfId="36094"/>
    <cellStyle name="注释 2 2 3 8 3" xfId="36095"/>
    <cellStyle name="注释 2 2 3 8 3 2" xfId="36096"/>
    <cellStyle name="注释 2 2 3 8 3 2 2" xfId="36097"/>
    <cellStyle name="注释 2 2 3 8 3 2 3" xfId="36098"/>
    <cellStyle name="注释 2 2 3 8 3 3" xfId="36099"/>
    <cellStyle name="注释 2 2 3 8 3 4" xfId="36100"/>
    <cellStyle name="注释 2 2 3 8 4" xfId="36101"/>
    <cellStyle name="注释 2 2 3 8 4 2" xfId="36102"/>
    <cellStyle name="注释 2 2 3 8 4 2 2" xfId="36103"/>
    <cellStyle name="注释 2 2 3 8 4 2 3" xfId="36104"/>
    <cellStyle name="注释 2 2 3 8 4 3" xfId="36105"/>
    <cellStyle name="注释 2 2 3 8 4 4" xfId="36106"/>
    <cellStyle name="注释 2 2 3 8 5" xfId="36107"/>
    <cellStyle name="注释 2 2 3 8 5 2" xfId="36108"/>
    <cellStyle name="注释 2 2 3 8 5 3" xfId="36109"/>
    <cellStyle name="注释 2 2 3 8 6" xfId="36110"/>
    <cellStyle name="注释 2 2 3 8 6 2" xfId="36111"/>
    <cellStyle name="注释 2 2 3 8 6 3" xfId="36112"/>
    <cellStyle name="注释 2 2 3 8 7" xfId="36113"/>
    <cellStyle name="注释 2 2 3 8 8" xfId="36114"/>
    <cellStyle name="注释 2 2 3 9" xfId="36115"/>
    <cellStyle name="注释 2 2 3 9 2" xfId="36116"/>
    <cellStyle name="注释 2 2 3 9 2 2" xfId="36117"/>
    <cellStyle name="注释 2 2 3 9 2 3" xfId="36118"/>
    <cellStyle name="注释 2 2 3 9 3" xfId="36119"/>
    <cellStyle name="注释 2 2 3 9 4" xfId="36120"/>
    <cellStyle name="注释 2 2 4" xfId="36121"/>
    <cellStyle name="注释 2 2 4 2" xfId="36122"/>
    <cellStyle name="注释 2 2 4 2 2" xfId="36123"/>
    <cellStyle name="注释 2 2 4 2 2 2" xfId="36124"/>
    <cellStyle name="注释 2 2 4 2 2 2 2" xfId="36125"/>
    <cellStyle name="注释 2 2 4 2 2 2 2 2" xfId="36126"/>
    <cellStyle name="注释 2 2 4 2 2 2 2 3" xfId="36127"/>
    <cellStyle name="注释 2 2 4 2 2 2 3" xfId="36128"/>
    <cellStyle name="注释 2 2 4 2 2 2 4" xfId="36129"/>
    <cellStyle name="注释 2 2 4 2 2 3" xfId="36130"/>
    <cellStyle name="注释 2 2 4 2 2 3 2" xfId="36131"/>
    <cellStyle name="注释 2 2 4 2 2 3 2 2" xfId="36132"/>
    <cellStyle name="注释 2 2 4 2 2 3 2 3" xfId="36133"/>
    <cellStyle name="注释 2 2 4 2 2 3 3" xfId="36134"/>
    <cellStyle name="注释 2 2 4 2 2 3 4" xfId="36135"/>
    <cellStyle name="注释 2 2 4 2 2 4" xfId="36136"/>
    <cellStyle name="注释 2 2 4 2 2 4 2" xfId="36137"/>
    <cellStyle name="注释 2 2 4 2 2 4 2 2" xfId="36138"/>
    <cellStyle name="注释 2 2 4 2 2 4 2 3" xfId="36139"/>
    <cellStyle name="注释 2 2 4 2 2 4 3" xfId="36140"/>
    <cellStyle name="注释 2 2 4 2 2 4 4" xfId="36141"/>
    <cellStyle name="注释 2 2 4 2 2 5" xfId="36142"/>
    <cellStyle name="注释 2 2 4 2 2 5 2" xfId="36143"/>
    <cellStyle name="注释 2 2 4 2 2 5 3" xfId="36144"/>
    <cellStyle name="注释 2 2 4 2 2 6" xfId="36145"/>
    <cellStyle name="注释 2 2 4 2 2 6 2" xfId="36146"/>
    <cellStyle name="注释 2 2 4 2 2 6 3" xfId="36147"/>
    <cellStyle name="注释 2 2 4 2 2 7" xfId="36148"/>
    <cellStyle name="注释 2 2 4 2 2 8" xfId="36149"/>
    <cellStyle name="注释 2 2 4 2 3" xfId="36150"/>
    <cellStyle name="注释 2 2 4 2 3 2" xfId="36151"/>
    <cellStyle name="注释 2 2 4 2 3 2 2" xfId="36152"/>
    <cellStyle name="注释 2 2 4 2 3 2 2 2" xfId="36153"/>
    <cellStyle name="注释 2 2 4 2 3 2 2 3" xfId="36154"/>
    <cellStyle name="注释 2 2 4 2 3 2 3" xfId="36155"/>
    <cellStyle name="注释 2 2 4 2 3 2 4" xfId="36156"/>
    <cellStyle name="注释 2 2 4 2 3 3" xfId="36157"/>
    <cellStyle name="注释 2 2 4 2 3 3 2" xfId="36158"/>
    <cellStyle name="注释 2 2 4 2 3 3 2 2" xfId="36159"/>
    <cellStyle name="注释 2 2 4 2 3 3 2 3" xfId="36160"/>
    <cellStyle name="注释 2 2 4 2 3 3 3" xfId="36161"/>
    <cellStyle name="注释 2 2 4 2 3 3 4" xfId="36162"/>
    <cellStyle name="注释 2 2 4 2 3 4" xfId="36163"/>
    <cellStyle name="注释 2 2 4 2 3 4 2" xfId="36164"/>
    <cellStyle name="注释 2 2 4 2 3 4 2 2" xfId="36165"/>
    <cellStyle name="注释 2 2 4 2 3 4 2 3" xfId="36166"/>
    <cellStyle name="注释 2 2 4 2 3 4 3" xfId="36167"/>
    <cellStyle name="注释 2 2 4 2 3 4 4" xfId="36168"/>
    <cellStyle name="注释 2 2 4 2 3 5" xfId="36169"/>
    <cellStyle name="注释 2 2 4 2 3 5 2" xfId="36170"/>
    <cellStyle name="注释 2 2 4 2 3 5 3" xfId="36171"/>
    <cellStyle name="注释 2 2 4 2 3 6" xfId="36172"/>
    <cellStyle name="注释 2 2 4 2 3 6 2" xfId="36173"/>
    <cellStyle name="注释 2 2 4 2 3 6 3" xfId="36174"/>
    <cellStyle name="注释 2 2 4 2 3 7" xfId="36175"/>
    <cellStyle name="注释 2 2 4 2 3 8" xfId="36176"/>
    <cellStyle name="注释 2 2 4 2 4" xfId="36177"/>
    <cellStyle name="注释 2 2 4 2 4 2" xfId="36178"/>
    <cellStyle name="注释 2 2 4 2 4 2 2" xfId="36179"/>
    <cellStyle name="注释 2 2 4 2 4 2 2 2" xfId="36180"/>
    <cellStyle name="注释 2 2 4 2 4 2 2 3" xfId="36181"/>
    <cellStyle name="注释 2 2 4 2 4 2 3" xfId="36182"/>
    <cellStyle name="注释 2 2 4 2 4 2 4" xfId="36183"/>
    <cellStyle name="注释 2 2 4 2 4 3" xfId="36184"/>
    <cellStyle name="注释 2 2 4 2 4 3 2" xfId="36185"/>
    <cellStyle name="注释 2 2 4 2 4 3 2 2" xfId="36186"/>
    <cellStyle name="注释 2 2 4 2 4 3 2 3" xfId="36187"/>
    <cellStyle name="注释 2 2 4 2 4 3 3" xfId="36188"/>
    <cellStyle name="注释 2 2 4 2 4 3 4" xfId="36189"/>
    <cellStyle name="注释 2 2 4 2 4 4" xfId="36190"/>
    <cellStyle name="注释 2 2 4 2 4 4 2" xfId="36191"/>
    <cellStyle name="注释 2 2 4 2 4 4 2 2" xfId="36192"/>
    <cellStyle name="注释 2 2 4 2 4 4 2 3" xfId="36193"/>
    <cellStyle name="注释 2 2 4 2 4 4 3" xfId="36194"/>
    <cellStyle name="注释 2 2 4 2 4 4 4" xfId="36195"/>
    <cellStyle name="注释 2 2 4 2 4 5" xfId="36196"/>
    <cellStyle name="注释 2 2 4 2 4 5 2" xfId="36197"/>
    <cellStyle name="注释 2 2 4 2 4 5 3" xfId="36198"/>
    <cellStyle name="注释 2 2 4 2 4 6" xfId="36199"/>
    <cellStyle name="注释 2 2 4 2 4 6 2" xfId="36200"/>
    <cellStyle name="注释 2 2 4 2 4 6 3" xfId="36201"/>
    <cellStyle name="注释 2 2 4 2 4 7" xfId="36202"/>
    <cellStyle name="注释 2 2 4 2 4 8" xfId="36203"/>
    <cellStyle name="注释 2 2 4 2 5" xfId="36204"/>
    <cellStyle name="注释 2 2 4 2 5 2" xfId="36205"/>
    <cellStyle name="注释 2 2 4 2 5 2 2" xfId="36206"/>
    <cellStyle name="注释 2 2 4 2 5 2 3" xfId="36207"/>
    <cellStyle name="注释 2 2 4 2 5 3" xfId="36208"/>
    <cellStyle name="注释 2 2 4 2 5 4" xfId="36209"/>
    <cellStyle name="注释 2 2 4 2 6" xfId="36210"/>
    <cellStyle name="注释 2 2 4 2 6 2" xfId="36211"/>
    <cellStyle name="注释 2 2 4 2 6 3" xfId="36212"/>
    <cellStyle name="注释 2 2 4 2 7" xfId="36213"/>
    <cellStyle name="注释 2 2 4 2 7 2" xfId="36214"/>
    <cellStyle name="注释 2 2 4 2 7 3" xfId="36215"/>
    <cellStyle name="注释 2 2 4 2 8" xfId="36216"/>
    <cellStyle name="注释 2 2 4 2 9" xfId="36217"/>
    <cellStyle name="注释 2 2 4 3" xfId="36218"/>
    <cellStyle name="注释 2 2 4 3 2" xfId="36219"/>
    <cellStyle name="注释 2 2 4 3 2 2" xfId="36220"/>
    <cellStyle name="注释 2 2 4 3 2 2 2" xfId="36221"/>
    <cellStyle name="注释 2 2 4 3 2 2 3" xfId="36222"/>
    <cellStyle name="注释 2 2 4 3 2 3" xfId="36223"/>
    <cellStyle name="注释 2 2 4 3 2 4" xfId="36224"/>
    <cellStyle name="注释 2 2 4 3 3" xfId="36225"/>
    <cellStyle name="注释 2 2 4 3 3 2" xfId="36226"/>
    <cellStyle name="注释 2 2 4 3 3 2 2" xfId="36227"/>
    <cellStyle name="注释 2 2 4 3 3 2 3" xfId="36228"/>
    <cellStyle name="注释 2 2 4 3 3 3" xfId="36229"/>
    <cellStyle name="注释 2 2 4 3 3 4" xfId="36230"/>
    <cellStyle name="注释 2 2 4 3 4" xfId="36231"/>
    <cellStyle name="注释 2 2 4 3 4 2" xfId="36232"/>
    <cellStyle name="注释 2 2 4 3 4 2 2" xfId="36233"/>
    <cellStyle name="注释 2 2 4 3 4 2 3" xfId="36234"/>
    <cellStyle name="注释 2 2 4 3 4 3" xfId="36235"/>
    <cellStyle name="注释 2 2 4 3 4 4" xfId="36236"/>
    <cellStyle name="注释 2 2 4 3 5" xfId="36237"/>
    <cellStyle name="注释 2 2 4 3 5 2" xfId="36238"/>
    <cellStyle name="注释 2 2 4 3 5 3" xfId="36239"/>
    <cellStyle name="注释 2 2 4 3 6" xfId="36240"/>
    <cellStyle name="注释 2 2 4 3 6 2" xfId="36241"/>
    <cellStyle name="注释 2 2 4 3 6 3" xfId="36242"/>
    <cellStyle name="注释 2 2 4 3 7" xfId="36243"/>
    <cellStyle name="注释 2 2 4 3 8" xfId="36244"/>
    <cellStyle name="注释 2 2 4 4" xfId="36245"/>
    <cellStyle name="注释 2 2 4 4 2" xfId="36246"/>
    <cellStyle name="注释 2 2 4 4 2 2" xfId="36247"/>
    <cellStyle name="注释 2 2 4 4 2 2 2" xfId="36248"/>
    <cellStyle name="注释 2 2 4 4 2 2 3" xfId="36249"/>
    <cellStyle name="注释 2 2 4 4 2 3" xfId="36250"/>
    <cellStyle name="注释 2 2 4 4 2 4" xfId="36251"/>
    <cellStyle name="注释 2 2 4 4 3" xfId="36252"/>
    <cellStyle name="注释 2 2 4 4 3 2" xfId="36253"/>
    <cellStyle name="注释 2 2 4 4 3 2 2" xfId="36254"/>
    <cellStyle name="注释 2 2 4 4 3 2 3" xfId="36255"/>
    <cellStyle name="注释 2 2 4 4 3 3" xfId="36256"/>
    <cellStyle name="注释 2 2 4 4 3 4" xfId="36257"/>
    <cellStyle name="注释 2 2 4 4 4" xfId="36258"/>
    <cellStyle name="注释 2 2 4 4 4 2" xfId="36259"/>
    <cellStyle name="注释 2 2 4 4 4 2 2" xfId="36260"/>
    <cellStyle name="注释 2 2 4 4 4 2 3" xfId="36261"/>
    <cellStyle name="注释 2 2 4 4 4 3" xfId="36262"/>
    <cellStyle name="注释 2 2 4 4 4 4" xfId="36263"/>
    <cellStyle name="注释 2 2 4 4 5" xfId="36264"/>
    <cellStyle name="注释 2 2 4 4 5 2" xfId="36265"/>
    <cellStyle name="注释 2 2 4 4 5 3" xfId="36266"/>
    <cellStyle name="注释 2 2 4 4 6" xfId="36267"/>
    <cellStyle name="注释 2 2 4 4 6 2" xfId="36268"/>
    <cellStyle name="注释 2 2 4 4 6 3" xfId="36269"/>
    <cellStyle name="注释 2 2 4 4 7" xfId="36270"/>
    <cellStyle name="注释 2 2 4 4 8" xfId="36271"/>
    <cellStyle name="注释 2 2 4 5" xfId="36272"/>
    <cellStyle name="注释 2 2 4 5 2" xfId="36273"/>
    <cellStyle name="注释 2 2 4 5 2 2" xfId="36274"/>
    <cellStyle name="注释 2 2 4 5 2 2 2" xfId="36275"/>
    <cellStyle name="注释 2 2 4 5 2 2 3" xfId="36276"/>
    <cellStyle name="注释 2 2 4 5 2 3" xfId="36277"/>
    <cellStyle name="注释 2 2 4 5 2 4" xfId="36278"/>
    <cellStyle name="注释 2 2 4 5 3" xfId="36279"/>
    <cellStyle name="注释 2 2 4 5 3 2" xfId="36280"/>
    <cellStyle name="注释 2 2 4 5 3 2 2" xfId="36281"/>
    <cellStyle name="注释 2 2 4 5 3 2 3" xfId="36282"/>
    <cellStyle name="注释 2 2 4 5 3 3" xfId="36283"/>
    <cellStyle name="注释 2 2 4 5 3 4" xfId="36284"/>
    <cellStyle name="注释 2 2 4 5 4" xfId="36285"/>
    <cellStyle name="注释 2 2 4 5 4 2" xfId="36286"/>
    <cellStyle name="注释 2 2 4 5 4 2 2" xfId="36287"/>
    <cellStyle name="注释 2 2 4 5 4 2 3" xfId="36288"/>
    <cellStyle name="注释 2 2 4 5 4 3" xfId="36289"/>
    <cellStyle name="注释 2 2 4 5 4 4" xfId="36290"/>
    <cellStyle name="注释 2 2 4 5 5" xfId="36291"/>
    <cellStyle name="注释 2 2 4 5 5 2" xfId="36292"/>
    <cellStyle name="注释 2 2 4 5 5 3" xfId="36293"/>
    <cellStyle name="注释 2 2 4 5 6" xfId="36294"/>
    <cellStyle name="注释 2 2 4 5 6 2" xfId="36295"/>
    <cellStyle name="注释 2 2 4 5 6 3" xfId="36296"/>
    <cellStyle name="注释 2 2 4 5 7" xfId="36297"/>
    <cellStyle name="注释 2 2 4 5 8" xfId="36298"/>
    <cellStyle name="注释 2 2 4 6" xfId="36299"/>
    <cellStyle name="注释 2 2 4 6 2" xfId="36300"/>
    <cellStyle name="注释 2 2 4 6 2 2" xfId="36301"/>
    <cellStyle name="注释 2 2 4 6 2 3" xfId="36302"/>
    <cellStyle name="注释 2 2 4 6 3" xfId="36303"/>
    <cellStyle name="注释 2 2 4 6 4" xfId="36304"/>
    <cellStyle name="注释 2 2 4 7" xfId="36305"/>
    <cellStyle name="注释 2 2 4 7 2" xfId="36306"/>
    <cellStyle name="注释 2 2 4 7 3" xfId="36307"/>
    <cellStyle name="注释 2 2 4 8" xfId="36308"/>
    <cellStyle name="注释 2 2 4 9" xfId="36309"/>
    <cellStyle name="注释 2 2 5" xfId="36310"/>
    <cellStyle name="注释 2 2 5 2" xfId="36311"/>
    <cellStyle name="注释 2 2 5 2 2" xfId="36312"/>
    <cellStyle name="注释 2 2 5 2 2 2" xfId="36313"/>
    <cellStyle name="注释 2 2 5 2 2 2 2" xfId="36314"/>
    <cellStyle name="注释 2 2 5 2 2 2 2 2" xfId="36315"/>
    <cellStyle name="注释 2 2 5 2 2 2 2 3" xfId="36316"/>
    <cellStyle name="注释 2 2 5 2 2 2 3" xfId="36317"/>
    <cellStyle name="注释 2 2 5 2 2 2 4" xfId="36318"/>
    <cellStyle name="注释 2 2 5 2 2 3" xfId="36319"/>
    <cellStyle name="注释 2 2 5 2 2 3 2" xfId="36320"/>
    <cellStyle name="注释 2 2 5 2 2 3 2 2" xfId="36321"/>
    <cellStyle name="注释 2 2 5 2 2 3 2 3" xfId="36322"/>
    <cellStyle name="注释 2 2 5 2 2 3 3" xfId="36323"/>
    <cellStyle name="注释 2 2 5 2 2 3 4" xfId="36324"/>
    <cellStyle name="注释 2 2 5 2 2 4" xfId="36325"/>
    <cellStyle name="注释 2 2 5 2 2 4 2" xfId="36326"/>
    <cellStyle name="注释 2 2 5 2 2 4 2 2" xfId="36327"/>
    <cellStyle name="注释 2 2 5 2 2 4 2 3" xfId="36328"/>
    <cellStyle name="注释 2 2 5 2 2 4 3" xfId="36329"/>
    <cellStyle name="注释 2 2 5 2 2 4 4" xfId="36330"/>
    <cellStyle name="注释 2 2 5 2 2 5" xfId="36331"/>
    <cellStyle name="注释 2 2 5 2 2 5 2" xfId="36332"/>
    <cellStyle name="注释 2 2 5 2 2 5 3" xfId="36333"/>
    <cellStyle name="注释 2 2 5 2 2 6" xfId="36334"/>
    <cellStyle name="注释 2 2 5 2 2 6 2" xfId="36335"/>
    <cellStyle name="注释 2 2 5 2 2 6 3" xfId="36336"/>
    <cellStyle name="注释 2 2 5 2 2 7" xfId="36337"/>
    <cellStyle name="注释 2 2 5 2 2 8" xfId="36338"/>
    <cellStyle name="注释 2 2 5 2 3" xfId="36339"/>
    <cellStyle name="注释 2 2 5 2 3 2" xfId="36340"/>
    <cellStyle name="注释 2 2 5 2 3 2 2" xfId="36341"/>
    <cellStyle name="注释 2 2 5 2 3 2 2 2" xfId="36342"/>
    <cellStyle name="注释 2 2 5 2 3 2 2 3" xfId="36343"/>
    <cellStyle name="注释 2 2 5 2 3 2 3" xfId="36344"/>
    <cellStyle name="注释 2 2 5 2 3 2 4" xfId="36345"/>
    <cellStyle name="注释 2 2 5 2 3 3" xfId="36346"/>
    <cellStyle name="注释 2 2 5 2 3 3 2" xfId="36347"/>
    <cellStyle name="注释 2 2 5 2 3 3 2 2" xfId="36348"/>
    <cellStyle name="注释 2 2 5 2 3 3 2 3" xfId="36349"/>
    <cellStyle name="注释 2 2 5 2 3 3 3" xfId="36350"/>
    <cellStyle name="注释 2 2 5 2 3 3 4" xfId="36351"/>
    <cellStyle name="注释 2 2 5 2 3 4" xfId="36352"/>
    <cellStyle name="注释 2 2 5 2 3 4 2" xfId="36353"/>
    <cellStyle name="注释 2 2 5 2 3 4 2 2" xfId="36354"/>
    <cellStyle name="注释 2 2 5 2 3 4 2 3" xfId="36355"/>
    <cellStyle name="注释 2 2 5 2 3 4 3" xfId="36356"/>
    <cellStyle name="注释 2 2 5 2 3 4 4" xfId="36357"/>
    <cellStyle name="注释 2 2 5 2 3 5" xfId="36358"/>
    <cellStyle name="注释 2 2 5 2 3 5 2" xfId="36359"/>
    <cellStyle name="注释 2 2 5 2 3 5 3" xfId="36360"/>
    <cellStyle name="注释 2 2 5 2 3 6" xfId="36361"/>
    <cellStyle name="注释 2 2 5 2 3 6 2" xfId="36362"/>
    <cellStyle name="注释 2 2 5 2 3 6 3" xfId="36363"/>
    <cellStyle name="注释 2 2 5 2 3 7" xfId="36364"/>
    <cellStyle name="注释 2 2 5 2 3 8" xfId="36365"/>
    <cellStyle name="注释 2 2 5 2 4" xfId="36366"/>
    <cellStyle name="注释 2 2 5 2 4 2" xfId="36367"/>
    <cellStyle name="注释 2 2 5 2 4 2 2" xfId="36368"/>
    <cellStyle name="注释 2 2 5 2 4 2 2 2" xfId="36369"/>
    <cellStyle name="注释 2 2 5 2 4 2 2 3" xfId="36370"/>
    <cellStyle name="注释 2 2 5 2 4 2 3" xfId="36371"/>
    <cellStyle name="注释 2 2 5 2 4 2 4" xfId="36372"/>
    <cellStyle name="注释 2 2 5 2 4 3" xfId="36373"/>
    <cellStyle name="注释 2 2 5 2 4 3 2" xfId="36374"/>
    <cellStyle name="注释 2 2 5 2 4 3 2 2" xfId="36375"/>
    <cellStyle name="注释 2 2 5 2 4 3 2 3" xfId="36376"/>
    <cellStyle name="注释 2 2 5 2 4 3 3" xfId="36377"/>
    <cellStyle name="注释 2 2 5 2 4 3 4" xfId="36378"/>
    <cellStyle name="注释 2 2 5 2 4 4" xfId="36379"/>
    <cellStyle name="注释 2 2 5 2 4 4 2" xfId="36380"/>
    <cellStyle name="注释 2 2 5 2 4 4 2 2" xfId="36381"/>
    <cellStyle name="注释 2 2 5 2 4 4 2 3" xfId="36382"/>
    <cellStyle name="注释 2 2 5 2 4 4 3" xfId="36383"/>
    <cellStyle name="注释 2 2 5 2 4 4 4" xfId="36384"/>
    <cellStyle name="注释 2 2 5 2 4 5" xfId="36385"/>
    <cellStyle name="注释 2 2 5 2 4 5 2" xfId="36386"/>
    <cellStyle name="注释 2 2 5 2 4 5 3" xfId="36387"/>
    <cellStyle name="注释 2 2 5 2 4 6" xfId="36388"/>
    <cellStyle name="注释 2 2 5 2 4 6 2" xfId="36389"/>
    <cellStyle name="注释 2 2 5 2 4 6 3" xfId="36390"/>
    <cellStyle name="注释 2 2 5 2 4 7" xfId="36391"/>
    <cellStyle name="注释 2 2 5 2 4 8" xfId="36392"/>
    <cellStyle name="注释 2 2 5 2 5" xfId="36393"/>
    <cellStyle name="注释 2 2 5 2 5 2" xfId="36394"/>
    <cellStyle name="注释 2 2 5 2 5 2 2" xfId="36395"/>
    <cellStyle name="注释 2 2 5 2 5 2 3" xfId="36396"/>
    <cellStyle name="注释 2 2 5 2 5 3" xfId="36397"/>
    <cellStyle name="注释 2 2 5 2 5 4" xfId="36398"/>
    <cellStyle name="注释 2 2 5 2 6" xfId="36399"/>
    <cellStyle name="注释 2 2 5 2 6 2" xfId="36400"/>
    <cellStyle name="注释 2 2 5 2 6 3" xfId="36401"/>
    <cellStyle name="注释 2 2 5 2 7" xfId="36402"/>
    <cellStyle name="注释 2 2 5 2 7 2" xfId="36403"/>
    <cellStyle name="注释 2 2 5 2 7 3" xfId="36404"/>
    <cellStyle name="注释 2 2 5 2 8" xfId="36405"/>
    <cellStyle name="注释 2 2 5 2 9" xfId="36406"/>
    <cellStyle name="注释 2 2 5 3" xfId="36407"/>
    <cellStyle name="注释 2 2 5 3 2" xfId="36408"/>
    <cellStyle name="注释 2 2 5 3 2 2" xfId="36409"/>
    <cellStyle name="注释 2 2 5 3 2 2 2" xfId="36410"/>
    <cellStyle name="注释 2 2 5 3 2 2 3" xfId="36411"/>
    <cellStyle name="注释 2 2 5 3 2 3" xfId="36412"/>
    <cellStyle name="注释 2 2 5 3 2 4" xfId="36413"/>
    <cellStyle name="注释 2 2 5 3 3" xfId="36414"/>
    <cellStyle name="注释 2 2 5 3 3 2" xfId="36415"/>
    <cellStyle name="注释 2 2 5 3 3 2 2" xfId="36416"/>
    <cellStyle name="注释 2 2 5 3 3 2 3" xfId="36417"/>
    <cellStyle name="注释 2 2 5 3 3 3" xfId="36418"/>
    <cellStyle name="注释 2 2 5 3 3 4" xfId="36419"/>
    <cellStyle name="注释 2 2 5 3 4" xfId="36420"/>
    <cellStyle name="注释 2 2 5 3 4 2" xfId="36421"/>
    <cellStyle name="注释 2 2 5 3 4 2 2" xfId="36422"/>
    <cellStyle name="注释 2 2 5 3 4 2 3" xfId="36423"/>
    <cellStyle name="注释 2 2 5 3 4 3" xfId="36424"/>
    <cellStyle name="注释 2 2 5 3 4 4" xfId="36425"/>
    <cellStyle name="注释 2 2 5 3 5" xfId="36426"/>
    <cellStyle name="注释 2 2 5 3 5 2" xfId="36427"/>
    <cellStyle name="注释 2 2 5 3 5 3" xfId="36428"/>
    <cellStyle name="注释 2 2 5 3 6" xfId="36429"/>
    <cellStyle name="注释 2 2 5 3 6 2" xfId="36430"/>
    <cellStyle name="注释 2 2 5 3 6 3" xfId="36431"/>
    <cellStyle name="注释 2 2 5 3 7" xfId="36432"/>
    <cellStyle name="注释 2 2 5 3 8" xfId="36433"/>
    <cellStyle name="注释 2 2 5 4" xfId="36434"/>
    <cellStyle name="注释 2 2 5 4 2" xfId="36435"/>
    <cellStyle name="注释 2 2 5 4 2 2" xfId="36436"/>
    <cellStyle name="注释 2 2 5 4 2 2 2" xfId="36437"/>
    <cellStyle name="注释 2 2 5 4 2 2 3" xfId="36438"/>
    <cellStyle name="注释 2 2 5 4 2 3" xfId="36439"/>
    <cellStyle name="注释 2 2 5 4 2 4" xfId="36440"/>
    <cellStyle name="注释 2 2 5 4 3" xfId="36441"/>
    <cellStyle name="注释 2 2 5 4 3 2" xfId="36442"/>
    <cellStyle name="注释 2 2 5 4 3 2 2" xfId="36443"/>
    <cellStyle name="注释 2 2 5 4 3 2 3" xfId="36444"/>
    <cellStyle name="注释 2 2 5 4 3 3" xfId="36445"/>
    <cellStyle name="注释 2 2 5 4 3 4" xfId="36446"/>
    <cellStyle name="注释 2 2 5 4 4" xfId="36447"/>
    <cellStyle name="注释 2 2 5 4 4 2" xfId="36448"/>
    <cellStyle name="注释 2 2 5 4 4 2 2" xfId="36449"/>
    <cellStyle name="注释 2 2 5 4 4 2 3" xfId="36450"/>
    <cellStyle name="注释 2 2 5 4 4 3" xfId="36451"/>
    <cellStyle name="注释 2 2 5 4 4 4" xfId="36452"/>
    <cellStyle name="注释 2 2 5 4 5" xfId="36453"/>
    <cellStyle name="注释 2 2 5 4 5 2" xfId="36454"/>
    <cellStyle name="注释 2 2 5 4 5 3" xfId="36455"/>
    <cellStyle name="注释 2 2 5 4 6" xfId="36456"/>
    <cellStyle name="注释 2 2 5 4 6 2" xfId="36457"/>
    <cellStyle name="注释 2 2 5 4 6 3" xfId="36458"/>
    <cellStyle name="注释 2 2 5 4 7" xfId="36459"/>
    <cellStyle name="注释 2 2 5 4 8" xfId="36460"/>
    <cellStyle name="注释 2 2 5 5" xfId="36461"/>
    <cellStyle name="注释 2 2 5 5 2" xfId="36462"/>
    <cellStyle name="注释 2 2 5 5 2 2" xfId="36463"/>
    <cellStyle name="注释 2 2 5 5 2 2 2" xfId="36464"/>
    <cellStyle name="注释 2 2 5 5 2 2 3" xfId="36465"/>
    <cellStyle name="注释 2 2 5 5 2 3" xfId="36466"/>
    <cellStyle name="注释 2 2 5 5 2 4" xfId="36467"/>
    <cellStyle name="注释 2 2 5 5 3" xfId="36468"/>
    <cellStyle name="注释 2 2 5 5 3 2" xfId="36469"/>
    <cellStyle name="注释 2 2 5 5 3 2 2" xfId="36470"/>
    <cellStyle name="注释 2 2 5 5 3 2 3" xfId="36471"/>
    <cellStyle name="注释 2 2 5 5 3 3" xfId="36472"/>
    <cellStyle name="注释 2 2 5 5 3 4" xfId="36473"/>
    <cellStyle name="注释 2 2 5 5 4" xfId="36474"/>
    <cellStyle name="注释 2 2 5 5 4 2" xfId="36475"/>
    <cellStyle name="注释 2 2 5 5 4 2 2" xfId="36476"/>
    <cellStyle name="注释 2 2 5 5 4 2 3" xfId="36477"/>
    <cellStyle name="注释 2 2 5 5 4 3" xfId="36478"/>
    <cellStyle name="注释 2 2 5 5 4 4" xfId="36479"/>
    <cellStyle name="注释 2 2 5 5 5" xfId="36480"/>
    <cellStyle name="注释 2 2 5 5 5 2" xfId="36481"/>
    <cellStyle name="注释 2 2 5 5 5 3" xfId="36482"/>
    <cellStyle name="注释 2 2 5 5 6" xfId="36483"/>
    <cellStyle name="注释 2 2 5 5 6 2" xfId="36484"/>
    <cellStyle name="注释 2 2 5 5 6 3" xfId="36485"/>
    <cellStyle name="注释 2 2 5 5 7" xfId="36486"/>
    <cellStyle name="注释 2 2 5 5 8" xfId="36487"/>
    <cellStyle name="注释 2 2 5 6" xfId="36488"/>
    <cellStyle name="注释 2 2 5 6 2" xfId="36489"/>
    <cellStyle name="注释 2 2 5 6 2 2" xfId="36490"/>
    <cellStyle name="注释 2 2 5 6 2 3" xfId="36491"/>
    <cellStyle name="注释 2 2 5 6 3" xfId="36492"/>
    <cellStyle name="注释 2 2 5 6 4" xfId="36493"/>
    <cellStyle name="注释 2 2 5 7" xfId="36494"/>
    <cellStyle name="注释 2 2 5 7 2" xfId="36495"/>
    <cellStyle name="注释 2 2 5 7 3" xfId="36496"/>
    <cellStyle name="注释 2 2 5 8" xfId="36497"/>
    <cellStyle name="注释 2 2 5 9" xfId="36498"/>
    <cellStyle name="注释 2 2 6" xfId="36499"/>
    <cellStyle name="注释 2 2 6 2" xfId="36500"/>
    <cellStyle name="注释 2 2 6 2 2" xfId="36501"/>
    <cellStyle name="注释 2 2 6 2 2 2" xfId="36502"/>
    <cellStyle name="注释 2 2 6 2 2 2 2" xfId="36503"/>
    <cellStyle name="注释 2 2 6 2 2 2 2 2" xfId="36504"/>
    <cellStyle name="注释 2 2 6 2 2 2 2 3" xfId="36505"/>
    <cellStyle name="注释 2 2 6 2 2 2 3" xfId="36506"/>
    <cellStyle name="注释 2 2 6 2 2 2 4" xfId="36507"/>
    <cellStyle name="注释 2 2 6 2 2 3" xfId="36508"/>
    <cellStyle name="注释 2 2 6 2 2 3 2" xfId="36509"/>
    <cellStyle name="注释 2 2 6 2 2 3 2 2" xfId="36510"/>
    <cellStyle name="注释 2 2 6 2 2 3 2 3" xfId="36511"/>
    <cellStyle name="注释 2 2 6 2 2 3 3" xfId="36512"/>
    <cellStyle name="注释 2 2 6 2 2 3 4" xfId="36513"/>
    <cellStyle name="注释 2 2 6 2 2 4" xfId="36514"/>
    <cellStyle name="注释 2 2 6 2 2 4 2" xfId="36515"/>
    <cellStyle name="注释 2 2 6 2 2 4 2 2" xfId="36516"/>
    <cellStyle name="注释 2 2 6 2 2 4 2 3" xfId="36517"/>
    <cellStyle name="注释 2 2 6 2 2 4 3" xfId="36518"/>
    <cellStyle name="注释 2 2 6 2 2 4 4" xfId="36519"/>
    <cellStyle name="注释 2 2 6 2 2 5" xfId="36520"/>
    <cellStyle name="注释 2 2 6 2 2 5 2" xfId="36521"/>
    <cellStyle name="注释 2 2 6 2 2 5 3" xfId="36522"/>
    <cellStyle name="注释 2 2 6 2 2 6" xfId="36523"/>
    <cellStyle name="注释 2 2 6 2 2 6 2" xfId="36524"/>
    <cellStyle name="注释 2 2 6 2 2 6 3" xfId="36525"/>
    <cellStyle name="注释 2 2 6 2 2 7" xfId="36526"/>
    <cellStyle name="注释 2 2 6 2 2 8" xfId="36527"/>
    <cellStyle name="注释 2 2 6 2 3" xfId="36528"/>
    <cellStyle name="注释 2 2 6 2 3 2" xfId="36529"/>
    <cellStyle name="注释 2 2 6 2 3 2 2" xfId="36530"/>
    <cellStyle name="注释 2 2 6 2 3 2 2 2" xfId="36531"/>
    <cellStyle name="注释 2 2 6 2 3 2 2 3" xfId="36532"/>
    <cellStyle name="注释 2 2 6 2 3 2 3" xfId="36533"/>
    <cellStyle name="注释 2 2 6 2 3 2 4" xfId="36534"/>
    <cellStyle name="注释 2 2 6 2 3 3" xfId="36535"/>
    <cellStyle name="注释 2 2 6 2 3 3 2" xfId="36536"/>
    <cellStyle name="注释 2 2 6 2 3 3 2 2" xfId="36537"/>
    <cellStyle name="注释 2 2 6 2 3 3 2 3" xfId="36538"/>
    <cellStyle name="注释 2 2 6 2 3 3 3" xfId="36539"/>
    <cellStyle name="注释 2 2 6 2 3 3 4" xfId="36540"/>
    <cellStyle name="注释 2 2 6 2 3 4" xfId="36541"/>
    <cellStyle name="注释 2 2 6 2 3 4 2" xfId="36542"/>
    <cellStyle name="注释 2 2 6 2 3 4 2 2" xfId="36543"/>
    <cellStyle name="注释 2 2 6 2 3 4 2 3" xfId="36544"/>
    <cellStyle name="注释 2 2 6 2 3 4 3" xfId="36545"/>
    <cellStyle name="注释 2 2 6 2 3 4 4" xfId="36546"/>
    <cellStyle name="注释 2 2 6 2 3 5" xfId="36547"/>
    <cellStyle name="注释 2 2 6 2 3 5 2" xfId="36548"/>
    <cellStyle name="注释 2 2 6 2 3 5 3" xfId="36549"/>
    <cellStyle name="注释 2 2 6 2 3 6" xfId="36550"/>
    <cellStyle name="注释 2 2 6 2 3 6 2" xfId="36551"/>
    <cellStyle name="注释 2 2 6 2 3 6 3" xfId="36552"/>
    <cellStyle name="注释 2 2 6 2 3 7" xfId="36553"/>
    <cellStyle name="注释 2 2 6 2 3 8" xfId="36554"/>
    <cellStyle name="注释 2 2 6 2 4" xfId="36555"/>
    <cellStyle name="注释 2 2 6 2 4 2" xfId="36556"/>
    <cellStyle name="注释 2 2 6 2 4 2 2" xfId="36557"/>
    <cellStyle name="注释 2 2 6 2 4 2 2 2" xfId="36558"/>
    <cellStyle name="注释 2 2 6 2 4 2 2 3" xfId="36559"/>
    <cellStyle name="注释 2 2 6 2 4 2 3" xfId="36560"/>
    <cellStyle name="注释 2 2 6 2 4 2 4" xfId="36561"/>
    <cellStyle name="注释 2 2 6 2 4 3" xfId="36562"/>
    <cellStyle name="注释 2 2 6 2 4 3 2" xfId="36563"/>
    <cellStyle name="注释 2 2 6 2 4 3 2 2" xfId="36564"/>
    <cellStyle name="注释 2 2 6 2 4 3 2 3" xfId="36565"/>
    <cellStyle name="注释 2 2 6 2 4 3 3" xfId="36566"/>
    <cellStyle name="注释 2 2 6 2 4 3 4" xfId="36567"/>
    <cellStyle name="注释 2 2 6 2 4 4" xfId="36568"/>
    <cellStyle name="注释 2 2 6 2 4 4 2" xfId="36569"/>
    <cellStyle name="注释 2 2 6 2 4 4 2 2" xfId="36570"/>
    <cellStyle name="注释 2 2 6 2 4 4 2 3" xfId="36571"/>
    <cellStyle name="注释 2 2 6 2 4 4 3" xfId="36572"/>
    <cellStyle name="注释 2 2 6 2 4 4 4" xfId="36573"/>
    <cellStyle name="注释 2 2 6 2 4 5" xfId="36574"/>
    <cellStyle name="注释 2 2 6 2 4 5 2" xfId="36575"/>
    <cellStyle name="注释 2 2 6 2 4 5 3" xfId="36576"/>
    <cellStyle name="注释 2 2 6 2 4 6" xfId="36577"/>
    <cellStyle name="注释 2 2 6 2 4 6 2" xfId="36578"/>
    <cellStyle name="注释 2 2 6 2 4 6 3" xfId="36579"/>
    <cellStyle name="注释 2 2 6 2 4 7" xfId="36580"/>
    <cellStyle name="注释 2 2 6 2 4 8" xfId="36581"/>
    <cellStyle name="注释 2 2 6 2 5" xfId="36582"/>
    <cellStyle name="注释 2 2 6 2 5 2" xfId="36583"/>
    <cellStyle name="注释 2 2 6 2 5 2 2" xfId="36584"/>
    <cellStyle name="注释 2 2 6 2 5 2 3" xfId="36585"/>
    <cellStyle name="注释 2 2 6 2 5 3" xfId="36586"/>
    <cellStyle name="注释 2 2 6 2 5 4" xfId="36587"/>
    <cellStyle name="注释 2 2 6 2 6" xfId="36588"/>
    <cellStyle name="注释 2 2 6 2 6 2" xfId="36589"/>
    <cellStyle name="注释 2 2 6 2 6 3" xfId="36590"/>
    <cellStyle name="注释 2 2 6 2 7" xfId="36591"/>
    <cellStyle name="注释 2 2 6 2 7 2" xfId="36592"/>
    <cellStyle name="注释 2 2 6 2 7 3" xfId="36593"/>
    <cellStyle name="注释 2 2 6 2 8" xfId="36594"/>
    <cellStyle name="注释 2 2 6 2 9" xfId="36595"/>
    <cellStyle name="注释 2 2 6 3" xfId="36596"/>
    <cellStyle name="注释 2 2 6 3 2" xfId="36597"/>
    <cellStyle name="注释 2 2 6 3 2 2" xfId="36598"/>
    <cellStyle name="注释 2 2 6 3 2 2 2" xfId="36599"/>
    <cellStyle name="注释 2 2 6 3 2 2 3" xfId="36600"/>
    <cellStyle name="注释 2 2 6 3 2 3" xfId="36601"/>
    <cellStyle name="注释 2 2 6 3 2 4" xfId="36602"/>
    <cellStyle name="注释 2 2 6 3 3" xfId="36603"/>
    <cellStyle name="注释 2 2 6 3 3 2" xfId="36604"/>
    <cellStyle name="注释 2 2 6 3 3 2 2" xfId="36605"/>
    <cellStyle name="注释 2 2 6 3 3 2 3" xfId="36606"/>
    <cellStyle name="注释 2 2 6 3 3 3" xfId="36607"/>
    <cellStyle name="注释 2 2 6 3 3 4" xfId="36608"/>
    <cellStyle name="注释 2 2 6 3 4" xfId="36609"/>
    <cellStyle name="注释 2 2 6 3 4 2" xfId="36610"/>
    <cellStyle name="注释 2 2 6 3 4 2 2" xfId="36611"/>
    <cellStyle name="注释 2 2 6 3 4 2 3" xfId="36612"/>
    <cellStyle name="注释 2 2 6 3 4 3" xfId="36613"/>
    <cellStyle name="注释 2 2 6 3 4 4" xfId="36614"/>
    <cellStyle name="注释 2 2 6 3 5" xfId="36615"/>
    <cellStyle name="注释 2 2 6 3 5 2" xfId="36616"/>
    <cellStyle name="注释 2 2 6 3 5 3" xfId="36617"/>
    <cellStyle name="注释 2 2 6 3 6" xfId="36618"/>
    <cellStyle name="注释 2 2 6 3 6 2" xfId="36619"/>
    <cellStyle name="注释 2 2 6 3 6 3" xfId="36620"/>
    <cellStyle name="注释 2 2 6 3 7" xfId="36621"/>
    <cellStyle name="注释 2 2 6 3 8" xfId="36622"/>
    <cellStyle name="注释 2 2 6 4" xfId="36623"/>
    <cellStyle name="注释 2 2 6 4 2" xfId="36624"/>
    <cellStyle name="注释 2 2 6 4 2 2" xfId="36625"/>
    <cellStyle name="注释 2 2 6 4 2 2 2" xfId="36626"/>
    <cellStyle name="注释 2 2 6 4 2 2 3" xfId="36627"/>
    <cellStyle name="注释 2 2 6 4 2 3" xfId="36628"/>
    <cellStyle name="注释 2 2 6 4 2 4" xfId="36629"/>
    <cellStyle name="注释 2 2 6 4 3" xfId="36630"/>
    <cellStyle name="注释 2 2 6 4 3 2" xfId="36631"/>
    <cellStyle name="注释 2 2 6 4 3 2 2" xfId="36632"/>
    <cellStyle name="注释 2 2 6 4 3 2 3" xfId="36633"/>
    <cellStyle name="注释 2 2 6 4 3 3" xfId="36634"/>
    <cellStyle name="注释 2 2 6 4 3 4" xfId="36635"/>
    <cellStyle name="注释 2 2 6 4 4" xfId="36636"/>
    <cellStyle name="注释 2 2 6 4 4 2" xfId="36637"/>
    <cellStyle name="注释 2 2 6 4 4 2 2" xfId="36638"/>
    <cellStyle name="注释 2 2 6 4 4 2 3" xfId="36639"/>
    <cellStyle name="注释 2 2 6 4 4 3" xfId="36640"/>
    <cellStyle name="注释 2 2 6 4 4 4" xfId="36641"/>
    <cellStyle name="注释 2 2 6 4 5" xfId="36642"/>
    <cellStyle name="注释 2 2 6 4 5 2" xfId="36643"/>
    <cellStyle name="注释 2 2 6 4 5 3" xfId="36644"/>
    <cellStyle name="注释 2 2 6 4 6" xfId="36645"/>
    <cellStyle name="注释 2 2 6 4 6 2" xfId="36646"/>
    <cellStyle name="注释 2 2 6 4 6 3" xfId="36647"/>
    <cellStyle name="注释 2 2 6 4 7" xfId="36648"/>
    <cellStyle name="注释 2 2 6 4 8" xfId="36649"/>
    <cellStyle name="注释 2 2 6 5" xfId="36650"/>
    <cellStyle name="注释 2 2 6 5 2" xfId="36651"/>
    <cellStyle name="注释 2 2 6 5 2 2" xfId="36652"/>
    <cellStyle name="注释 2 2 6 5 2 2 2" xfId="36653"/>
    <cellStyle name="注释 2 2 6 5 2 2 3" xfId="36654"/>
    <cellStyle name="注释 2 2 6 5 2 3" xfId="36655"/>
    <cellStyle name="注释 2 2 6 5 2 4" xfId="36656"/>
    <cellStyle name="注释 2 2 6 5 3" xfId="36657"/>
    <cellStyle name="注释 2 2 6 5 3 2" xfId="36658"/>
    <cellStyle name="注释 2 2 6 5 3 2 2" xfId="36659"/>
    <cellStyle name="注释 2 2 6 5 3 2 3" xfId="36660"/>
    <cellStyle name="注释 2 2 6 5 3 3" xfId="36661"/>
    <cellStyle name="注释 2 2 6 5 3 4" xfId="36662"/>
    <cellStyle name="注释 2 2 6 5 4" xfId="36663"/>
    <cellStyle name="注释 2 2 6 5 4 2" xfId="36664"/>
    <cellStyle name="注释 2 2 6 5 4 2 2" xfId="36665"/>
    <cellStyle name="注释 2 2 6 5 4 2 3" xfId="36666"/>
    <cellStyle name="注释 2 2 6 5 4 3" xfId="36667"/>
    <cellStyle name="注释 2 2 6 5 4 4" xfId="36668"/>
    <cellStyle name="注释 2 2 6 5 5" xfId="36669"/>
    <cellStyle name="注释 2 2 6 5 5 2" xfId="36670"/>
    <cellStyle name="注释 2 2 6 5 5 3" xfId="36671"/>
    <cellStyle name="注释 2 2 6 5 6" xfId="36672"/>
    <cellStyle name="注释 2 2 6 5 6 2" xfId="36673"/>
    <cellStyle name="注释 2 2 6 5 6 3" xfId="36674"/>
    <cellStyle name="注释 2 2 6 5 7" xfId="36675"/>
    <cellStyle name="注释 2 2 6 5 8" xfId="36676"/>
    <cellStyle name="注释 2 2 6 6" xfId="36677"/>
    <cellStyle name="注释 2 2 6 6 2" xfId="36678"/>
    <cellStyle name="注释 2 2 6 6 2 2" xfId="36679"/>
    <cellStyle name="注释 2 2 6 6 2 3" xfId="36680"/>
    <cellStyle name="注释 2 2 6 6 3" xfId="36681"/>
    <cellStyle name="注释 2 2 6 6 4" xfId="36682"/>
    <cellStyle name="注释 2 2 6 7" xfId="36683"/>
    <cellStyle name="注释 2 2 6 8" xfId="36684"/>
    <cellStyle name="注释 2 2 7" xfId="36685"/>
    <cellStyle name="注释 2 2 7 2" xfId="36686"/>
    <cellStyle name="注释 2 2 7 2 2" xfId="36687"/>
    <cellStyle name="注释 2 2 7 2 2 2" xfId="36688"/>
    <cellStyle name="注释 2 2 7 2 2 3" xfId="36689"/>
    <cellStyle name="注释 2 2 7 2 3" xfId="36690"/>
    <cellStyle name="注释 2 2 7 2 4" xfId="36691"/>
    <cellStyle name="注释 2 2 7 3" xfId="36692"/>
    <cellStyle name="注释 2 2 7 3 2" xfId="36693"/>
    <cellStyle name="注释 2 2 7 3 2 2" xfId="36694"/>
    <cellStyle name="注释 2 2 7 3 2 3" xfId="36695"/>
    <cellStyle name="注释 2 2 7 3 3" xfId="36696"/>
    <cellStyle name="注释 2 2 7 3 4" xfId="36697"/>
    <cellStyle name="注释 2 2 7 4" xfId="36698"/>
    <cellStyle name="注释 2 2 7 4 2" xfId="36699"/>
    <cellStyle name="注释 2 2 7 4 2 2" xfId="36700"/>
    <cellStyle name="注释 2 2 7 4 2 3" xfId="36701"/>
    <cellStyle name="注释 2 2 7 4 3" xfId="36702"/>
    <cellStyle name="注释 2 2 7 4 4" xfId="36703"/>
    <cellStyle name="注释 2 2 7 5" xfId="36704"/>
    <cellStyle name="注释 2 2 7 5 2" xfId="36705"/>
    <cellStyle name="注释 2 2 7 5 3" xfId="36706"/>
    <cellStyle name="注释 2 2 7 6" xfId="36707"/>
    <cellStyle name="注释 2 2 7 6 2" xfId="36708"/>
    <cellStyle name="注释 2 2 7 6 3" xfId="36709"/>
    <cellStyle name="注释 2 2 7 7" xfId="36710"/>
    <cellStyle name="注释 2 2 7 8" xfId="36711"/>
    <cellStyle name="注释 2 2 8" xfId="36712"/>
    <cellStyle name="注释 2 2 8 2" xfId="36713"/>
    <cellStyle name="注释 2 2 8 2 2" xfId="36714"/>
    <cellStyle name="注释 2 2 8 2 2 2" xfId="36715"/>
    <cellStyle name="注释 2 2 8 2 2 3" xfId="36716"/>
    <cellStyle name="注释 2 2 8 2 3" xfId="36717"/>
    <cellStyle name="注释 2 2 8 2 4" xfId="36718"/>
    <cellStyle name="注释 2 2 8 3" xfId="36719"/>
    <cellStyle name="注释 2 2 8 3 2" xfId="36720"/>
    <cellStyle name="注释 2 2 8 3 2 2" xfId="36721"/>
    <cellStyle name="注释 2 2 8 3 2 3" xfId="36722"/>
    <cellStyle name="注释 2 2 8 3 3" xfId="36723"/>
    <cellStyle name="注释 2 2 8 3 4" xfId="36724"/>
    <cellStyle name="注释 2 2 8 4" xfId="36725"/>
    <cellStyle name="注释 2 2 8 4 2" xfId="36726"/>
    <cellStyle name="注释 2 2 8 4 2 2" xfId="36727"/>
    <cellStyle name="注释 2 2 8 4 2 3" xfId="36728"/>
    <cellStyle name="注释 2 2 8 4 3" xfId="36729"/>
    <cellStyle name="注释 2 2 8 4 4" xfId="36730"/>
    <cellStyle name="注释 2 2 8 5" xfId="36731"/>
    <cellStyle name="注释 2 2 8 5 2" xfId="36732"/>
    <cellStyle name="注释 2 2 8 5 3" xfId="36733"/>
    <cellStyle name="注释 2 2 8 6" xfId="36734"/>
    <cellStyle name="注释 2 2 8 6 2" xfId="36735"/>
    <cellStyle name="注释 2 2 8 6 3" xfId="36736"/>
    <cellStyle name="注释 2 2 8 7" xfId="36737"/>
    <cellStyle name="注释 2 2 8 8" xfId="36738"/>
    <cellStyle name="注释 2 2 9" xfId="36739"/>
    <cellStyle name="注释 2 2 9 2" xfId="36740"/>
    <cellStyle name="注释 2 2 9 2 2" xfId="36741"/>
    <cellStyle name="注释 2 2 9 2 2 2" xfId="36742"/>
    <cellStyle name="注释 2 2 9 2 2 3" xfId="36743"/>
    <cellStyle name="注释 2 2 9 2 3" xfId="36744"/>
    <cellStyle name="注释 2 2 9 2 4" xfId="36745"/>
    <cellStyle name="注释 2 2 9 3" xfId="36746"/>
    <cellStyle name="注释 2 2 9 3 2" xfId="36747"/>
    <cellStyle name="注释 2 2 9 3 2 2" xfId="36748"/>
    <cellStyle name="注释 2 2 9 3 2 3" xfId="36749"/>
    <cellStyle name="注释 2 2 9 3 3" xfId="36750"/>
    <cellStyle name="注释 2 2 9 3 4" xfId="36751"/>
    <cellStyle name="注释 2 2 9 4" xfId="36752"/>
    <cellStyle name="注释 2 2 9 4 2" xfId="36753"/>
    <cellStyle name="注释 2 2 9 4 2 2" xfId="36754"/>
    <cellStyle name="注释 2 2 9 4 2 3" xfId="36755"/>
    <cellStyle name="注释 2 2 9 4 3" xfId="36756"/>
    <cellStyle name="注释 2 2 9 4 4" xfId="36757"/>
    <cellStyle name="注释 2 2 9 5" xfId="36758"/>
    <cellStyle name="注释 2 2 9 5 2" xfId="36759"/>
    <cellStyle name="注释 2 2 9 5 3" xfId="36760"/>
    <cellStyle name="注释 2 2 9 6" xfId="36761"/>
    <cellStyle name="注释 2 2 9 6 2" xfId="36762"/>
    <cellStyle name="注释 2 2 9 6 3" xfId="36763"/>
    <cellStyle name="注释 2 2 9 7" xfId="36764"/>
    <cellStyle name="注释 2 2 9 8" xfId="36765"/>
    <cellStyle name="注释 2 3" xfId="36766"/>
    <cellStyle name="注释 2 3 10" xfId="36767"/>
    <cellStyle name="注释 2 3 10 2" xfId="36768"/>
    <cellStyle name="注释 2 3 10 2 2" xfId="36769"/>
    <cellStyle name="注释 2 3 10 2 3" xfId="36770"/>
    <cellStyle name="注释 2 3 10 3" xfId="36771"/>
    <cellStyle name="注释 2 3 10 4" xfId="36772"/>
    <cellStyle name="注释 2 3 11" xfId="36773"/>
    <cellStyle name="注释 2 3 12" xfId="36774"/>
    <cellStyle name="注释 2 3 2" xfId="36775"/>
    <cellStyle name="注释 2 3 2 10" xfId="36776"/>
    <cellStyle name="注释 2 3 2 11" xfId="36777"/>
    <cellStyle name="注释 2 3 2 2" xfId="36778"/>
    <cellStyle name="注释 2 3 2 2 10" xfId="36779"/>
    <cellStyle name="注释 2 3 2 2 11" xfId="36780"/>
    <cellStyle name="注释 2 3 2 2 2" xfId="36781"/>
    <cellStyle name="注释 2 3 2 2 2 2" xfId="36782"/>
    <cellStyle name="注释 2 3 2 2 2 2 2" xfId="36783"/>
    <cellStyle name="注释 2 3 2 2 2 2 2 2" xfId="36784"/>
    <cellStyle name="注释 2 3 2 2 2 2 2 2 2" xfId="36785"/>
    <cellStyle name="注释 2 3 2 2 2 2 2 2 2 2" xfId="36786"/>
    <cellStyle name="注释 2 3 2 2 2 2 2 2 2 3" xfId="36787"/>
    <cellStyle name="注释 2 3 2 2 2 2 2 2 3" xfId="36788"/>
    <cellStyle name="注释 2 3 2 2 2 2 2 2 4" xfId="36789"/>
    <cellStyle name="注释 2 3 2 2 2 2 2 3" xfId="36790"/>
    <cellStyle name="注释 2 3 2 2 2 2 2 3 2" xfId="36791"/>
    <cellStyle name="注释 2 3 2 2 2 2 2 3 2 2" xfId="36792"/>
    <cellStyle name="注释 2 3 2 2 2 2 2 3 2 3" xfId="36793"/>
    <cellStyle name="注释 2 3 2 2 2 2 2 3 3" xfId="36794"/>
    <cellStyle name="注释 2 3 2 2 2 2 2 3 4" xfId="36795"/>
    <cellStyle name="注释 2 3 2 2 2 2 2 4" xfId="36796"/>
    <cellStyle name="注释 2 3 2 2 2 2 2 4 2" xfId="36797"/>
    <cellStyle name="注释 2 3 2 2 2 2 2 4 2 2" xfId="36798"/>
    <cellStyle name="注释 2 3 2 2 2 2 2 4 2 3" xfId="36799"/>
    <cellStyle name="注释 2 3 2 2 2 2 2 4 3" xfId="36800"/>
    <cellStyle name="注释 2 3 2 2 2 2 2 4 4" xfId="36801"/>
    <cellStyle name="注释 2 3 2 2 2 2 2 5" xfId="36802"/>
    <cellStyle name="注释 2 3 2 2 2 2 2 5 2" xfId="36803"/>
    <cellStyle name="注释 2 3 2 2 2 2 2 5 3" xfId="36804"/>
    <cellStyle name="注释 2 3 2 2 2 2 2 6" xfId="36805"/>
    <cellStyle name="注释 2 3 2 2 2 2 2 6 2" xfId="36806"/>
    <cellStyle name="注释 2 3 2 2 2 2 2 6 3" xfId="36807"/>
    <cellStyle name="注释 2 3 2 2 2 2 2 7" xfId="36808"/>
    <cellStyle name="注释 2 3 2 2 2 2 2 8" xfId="36809"/>
    <cellStyle name="注释 2 3 2 2 2 2 3" xfId="36810"/>
    <cellStyle name="注释 2 3 2 2 2 2 3 2" xfId="36811"/>
    <cellStyle name="注释 2 3 2 2 2 2 3 2 2" xfId="36812"/>
    <cellStyle name="注释 2 3 2 2 2 2 3 2 2 2" xfId="36813"/>
    <cellStyle name="注释 2 3 2 2 2 2 3 2 2 3" xfId="36814"/>
    <cellStyle name="注释 2 3 2 2 2 2 3 2 3" xfId="36815"/>
    <cellStyle name="注释 2 3 2 2 2 2 3 2 4" xfId="36816"/>
    <cellStyle name="注释 2 3 2 2 2 2 3 3" xfId="36817"/>
    <cellStyle name="注释 2 3 2 2 2 2 3 3 2" xfId="36818"/>
    <cellStyle name="注释 2 3 2 2 2 2 3 3 2 2" xfId="36819"/>
    <cellStyle name="注释 2 3 2 2 2 2 3 3 2 3" xfId="36820"/>
    <cellStyle name="注释 2 3 2 2 2 2 3 3 3" xfId="36821"/>
    <cellStyle name="注释 2 3 2 2 2 2 3 3 4" xfId="36822"/>
    <cellStyle name="注释 2 3 2 2 2 2 3 4" xfId="36823"/>
    <cellStyle name="注释 2 3 2 2 2 2 3 4 2" xfId="36824"/>
    <cellStyle name="注释 2 3 2 2 2 2 3 4 2 2" xfId="36825"/>
    <cellStyle name="注释 2 3 2 2 2 2 3 4 2 3" xfId="36826"/>
    <cellStyle name="注释 2 3 2 2 2 2 3 4 3" xfId="36827"/>
    <cellStyle name="注释 2 3 2 2 2 2 3 4 4" xfId="36828"/>
    <cellStyle name="注释 2 3 2 2 2 2 3 5" xfId="36829"/>
    <cellStyle name="注释 2 3 2 2 2 2 3 5 2" xfId="36830"/>
    <cellStyle name="注释 2 3 2 2 2 2 3 5 3" xfId="36831"/>
    <cellStyle name="注释 2 3 2 2 2 2 3 6" xfId="36832"/>
    <cellStyle name="注释 2 3 2 2 2 2 3 6 2" xfId="36833"/>
    <cellStyle name="注释 2 3 2 2 2 2 3 6 3" xfId="36834"/>
    <cellStyle name="注释 2 3 2 2 2 2 3 7" xfId="36835"/>
    <cellStyle name="注释 2 3 2 2 2 2 3 8" xfId="36836"/>
    <cellStyle name="注释 2 3 2 2 2 2 4" xfId="36837"/>
    <cellStyle name="注释 2 3 2 2 2 2 4 2" xfId="36838"/>
    <cellStyle name="注释 2 3 2 2 2 2 4 2 2" xfId="36839"/>
    <cellStyle name="注释 2 3 2 2 2 2 4 2 2 2" xfId="36840"/>
    <cellStyle name="注释 2 3 2 2 2 2 4 2 2 3" xfId="36841"/>
    <cellStyle name="注释 2 3 2 2 2 2 4 2 3" xfId="36842"/>
    <cellStyle name="注释 2 3 2 2 2 2 4 2 4" xfId="36843"/>
    <cellStyle name="注释 2 3 2 2 2 2 4 3" xfId="36844"/>
    <cellStyle name="注释 2 3 2 2 2 2 4 3 2" xfId="36845"/>
    <cellStyle name="注释 2 3 2 2 2 2 4 3 2 2" xfId="36846"/>
    <cellStyle name="注释 2 3 2 2 2 2 4 3 2 3" xfId="36847"/>
    <cellStyle name="注释 2 3 2 2 2 2 4 3 3" xfId="36848"/>
    <cellStyle name="注释 2 3 2 2 2 2 4 3 4" xfId="36849"/>
    <cellStyle name="注释 2 3 2 2 2 2 4 4" xfId="36850"/>
    <cellStyle name="注释 2 3 2 2 2 2 4 4 2" xfId="36851"/>
    <cellStyle name="注释 2 3 2 2 2 2 4 4 2 2" xfId="36852"/>
    <cellStyle name="注释 2 3 2 2 2 2 4 4 2 3" xfId="36853"/>
    <cellStyle name="注释 2 3 2 2 2 2 4 4 3" xfId="36854"/>
    <cellStyle name="注释 2 3 2 2 2 2 4 4 4" xfId="36855"/>
    <cellStyle name="注释 2 3 2 2 2 2 4 5" xfId="36856"/>
    <cellStyle name="注释 2 3 2 2 2 2 4 5 2" xfId="36857"/>
    <cellStyle name="注释 2 3 2 2 2 2 4 5 3" xfId="36858"/>
    <cellStyle name="注释 2 3 2 2 2 2 4 6" xfId="36859"/>
    <cellStyle name="注释 2 3 2 2 2 2 4 6 2" xfId="36860"/>
    <cellStyle name="注释 2 3 2 2 2 2 4 6 3" xfId="36861"/>
    <cellStyle name="注释 2 3 2 2 2 2 4 7" xfId="36862"/>
    <cellStyle name="注释 2 3 2 2 2 2 4 8" xfId="36863"/>
    <cellStyle name="注释 2 3 2 2 2 2 5" xfId="36864"/>
    <cellStyle name="注释 2 3 2 2 2 2 5 2" xfId="36865"/>
    <cellStyle name="注释 2 3 2 2 2 2 5 2 2" xfId="36866"/>
    <cellStyle name="注释 2 3 2 2 2 2 5 2 3" xfId="36867"/>
    <cellStyle name="注释 2 3 2 2 2 2 5 3" xfId="36868"/>
    <cellStyle name="注释 2 3 2 2 2 2 5 4" xfId="36869"/>
    <cellStyle name="注释 2 3 2 2 2 2 6" xfId="36870"/>
    <cellStyle name="注释 2 3 2 2 2 2 6 2" xfId="36871"/>
    <cellStyle name="注释 2 3 2 2 2 2 6 3" xfId="36872"/>
    <cellStyle name="注释 2 3 2 2 2 2 7" xfId="36873"/>
    <cellStyle name="注释 2 3 2 2 2 2 7 2" xfId="36874"/>
    <cellStyle name="注释 2 3 2 2 2 2 7 3" xfId="36875"/>
    <cellStyle name="注释 2 3 2 2 2 2 8" xfId="36876"/>
    <cellStyle name="注释 2 3 2 2 2 2 9" xfId="36877"/>
    <cellStyle name="注释 2 3 2 2 2 3" xfId="36878"/>
    <cellStyle name="注释 2 3 2 2 2 3 2" xfId="36879"/>
    <cellStyle name="注释 2 3 2 2 2 3 2 2" xfId="36880"/>
    <cellStyle name="注释 2 3 2 2 2 3 2 2 2" xfId="36881"/>
    <cellStyle name="注释 2 3 2 2 2 3 2 2 3" xfId="36882"/>
    <cellStyle name="注释 2 3 2 2 2 3 2 3" xfId="36883"/>
    <cellStyle name="注释 2 3 2 2 2 3 2 4" xfId="36884"/>
    <cellStyle name="注释 2 3 2 2 2 3 3" xfId="36885"/>
    <cellStyle name="注释 2 3 2 2 2 3 3 2" xfId="36886"/>
    <cellStyle name="注释 2 3 2 2 2 3 3 2 2" xfId="36887"/>
    <cellStyle name="注释 2 3 2 2 2 3 3 2 3" xfId="36888"/>
    <cellStyle name="注释 2 3 2 2 2 3 3 3" xfId="36889"/>
    <cellStyle name="注释 2 3 2 2 2 3 3 4" xfId="36890"/>
    <cellStyle name="注释 2 3 2 2 2 3 4" xfId="36891"/>
    <cellStyle name="注释 2 3 2 2 2 3 4 2" xfId="36892"/>
    <cellStyle name="注释 2 3 2 2 2 3 4 2 2" xfId="36893"/>
    <cellStyle name="注释 2 3 2 2 2 3 4 2 3" xfId="36894"/>
    <cellStyle name="注释 2 3 2 2 2 3 4 3" xfId="36895"/>
    <cellStyle name="注释 2 3 2 2 2 3 4 4" xfId="36896"/>
    <cellStyle name="注释 2 3 2 2 2 3 5" xfId="36897"/>
    <cellStyle name="注释 2 3 2 2 2 3 5 2" xfId="36898"/>
    <cellStyle name="注释 2 3 2 2 2 3 5 3" xfId="36899"/>
    <cellStyle name="注释 2 3 2 2 2 3 6" xfId="36900"/>
    <cellStyle name="注释 2 3 2 2 2 3 6 2" xfId="36901"/>
    <cellStyle name="注释 2 3 2 2 2 3 6 3" xfId="36902"/>
    <cellStyle name="注释 2 3 2 2 2 3 7" xfId="36903"/>
    <cellStyle name="注释 2 3 2 2 2 3 8" xfId="36904"/>
    <cellStyle name="注释 2 3 2 2 2 4" xfId="36905"/>
    <cellStyle name="注释 2 3 2 2 2 4 2" xfId="36906"/>
    <cellStyle name="注释 2 3 2 2 2 4 2 2" xfId="36907"/>
    <cellStyle name="注释 2 3 2 2 2 4 2 2 2" xfId="36908"/>
    <cellStyle name="注释 2 3 2 2 2 4 2 2 3" xfId="36909"/>
    <cellStyle name="注释 2 3 2 2 2 4 2 3" xfId="36910"/>
    <cellStyle name="注释 2 3 2 2 2 4 2 4" xfId="36911"/>
    <cellStyle name="注释 2 3 2 2 2 4 3" xfId="36912"/>
    <cellStyle name="注释 2 3 2 2 2 4 3 2" xfId="36913"/>
    <cellStyle name="注释 2 3 2 2 2 4 3 2 2" xfId="36914"/>
    <cellStyle name="注释 2 3 2 2 2 4 3 2 3" xfId="36915"/>
    <cellStyle name="注释 2 3 2 2 2 4 3 3" xfId="36916"/>
    <cellStyle name="注释 2 3 2 2 2 4 3 4" xfId="36917"/>
    <cellStyle name="注释 2 3 2 2 2 4 4" xfId="36918"/>
    <cellStyle name="注释 2 3 2 2 2 4 4 2" xfId="36919"/>
    <cellStyle name="注释 2 3 2 2 2 4 4 2 2" xfId="36920"/>
    <cellStyle name="注释 2 3 2 2 2 4 4 2 3" xfId="36921"/>
    <cellStyle name="注释 2 3 2 2 2 4 4 3" xfId="36922"/>
    <cellStyle name="注释 2 3 2 2 2 4 4 4" xfId="36923"/>
    <cellStyle name="注释 2 3 2 2 2 4 5" xfId="36924"/>
    <cellStyle name="注释 2 3 2 2 2 4 5 2" xfId="36925"/>
    <cellStyle name="注释 2 3 2 2 2 4 5 3" xfId="36926"/>
    <cellStyle name="注释 2 3 2 2 2 4 6" xfId="36927"/>
    <cellStyle name="注释 2 3 2 2 2 4 6 2" xfId="36928"/>
    <cellStyle name="注释 2 3 2 2 2 4 6 3" xfId="36929"/>
    <cellStyle name="注释 2 3 2 2 2 4 7" xfId="36930"/>
    <cellStyle name="注释 2 3 2 2 2 4 8" xfId="36931"/>
    <cellStyle name="注释 2 3 2 2 2 5" xfId="36932"/>
    <cellStyle name="注释 2 3 2 2 2 5 2" xfId="36933"/>
    <cellStyle name="注释 2 3 2 2 2 5 2 2" xfId="36934"/>
    <cellStyle name="注释 2 3 2 2 2 5 2 2 2" xfId="36935"/>
    <cellStyle name="注释 2 3 2 2 2 5 2 2 3" xfId="36936"/>
    <cellStyle name="注释 2 3 2 2 2 5 2 3" xfId="36937"/>
    <cellStyle name="注释 2 3 2 2 2 5 2 4" xfId="36938"/>
    <cellStyle name="注释 2 3 2 2 2 5 3" xfId="36939"/>
    <cellStyle name="注释 2 3 2 2 2 5 3 2" xfId="36940"/>
    <cellStyle name="注释 2 3 2 2 2 5 3 2 2" xfId="36941"/>
    <cellStyle name="注释 2 3 2 2 2 5 3 2 3" xfId="36942"/>
    <cellStyle name="注释 2 3 2 2 2 5 3 3" xfId="36943"/>
    <cellStyle name="注释 2 3 2 2 2 5 3 4" xfId="36944"/>
    <cellStyle name="注释 2 3 2 2 2 5 4" xfId="36945"/>
    <cellStyle name="注释 2 3 2 2 2 5 4 2" xfId="36946"/>
    <cellStyle name="注释 2 3 2 2 2 5 4 2 2" xfId="36947"/>
    <cellStyle name="注释 2 3 2 2 2 5 4 2 3" xfId="36948"/>
    <cellStyle name="注释 2 3 2 2 2 5 4 3" xfId="36949"/>
    <cellStyle name="注释 2 3 2 2 2 5 4 4" xfId="36950"/>
    <cellStyle name="注释 2 3 2 2 2 5 5" xfId="36951"/>
    <cellStyle name="注释 2 3 2 2 2 5 5 2" xfId="36952"/>
    <cellStyle name="注释 2 3 2 2 2 5 5 3" xfId="36953"/>
    <cellStyle name="注释 2 3 2 2 2 5 6" xfId="36954"/>
    <cellStyle name="注释 2 3 2 2 2 5 6 2" xfId="36955"/>
    <cellStyle name="注释 2 3 2 2 2 5 6 3" xfId="36956"/>
    <cellStyle name="注释 2 3 2 2 2 5 7" xfId="36957"/>
    <cellStyle name="注释 2 3 2 2 2 5 8" xfId="36958"/>
    <cellStyle name="注释 2 3 2 2 2 6" xfId="36959"/>
    <cellStyle name="注释 2 3 2 2 2 6 2" xfId="36960"/>
    <cellStyle name="注释 2 3 2 2 2 6 2 2" xfId="36961"/>
    <cellStyle name="注释 2 3 2 2 2 6 2 3" xfId="36962"/>
    <cellStyle name="注释 2 3 2 2 2 6 3" xfId="36963"/>
    <cellStyle name="注释 2 3 2 2 2 6 4" xfId="36964"/>
    <cellStyle name="注释 2 3 2 2 2 7" xfId="36965"/>
    <cellStyle name="注释 2 3 2 2 2 7 2" xfId="36966"/>
    <cellStyle name="注释 2 3 2 2 2 7 3" xfId="36967"/>
    <cellStyle name="注释 2 3 2 2 2 8" xfId="36968"/>
    <cellStyle name="注释 2 3 2 2 2 9" xfId="36969"/>
    <cellStyle name="注释 2 3 2 2 3" xfId="36970"/>
    <cellStyle name="注释 2 3 2 2 3 2" xfId="36971"/>
    <cellStyle name="注释 2 3 2 2 3 2 2" xfId="36972"/>
    <cellStyle name="注释 2 3 2 2 3 2 2 2" xfId="36973"/>
    <cellStyle name="注释 2 3 2 2 3 2 2 2 2" xfId="36974"/>
    <cellStyle name="注释 2 3 2 2 3 2 2 2 2 2" xfId="36975"/>
    <cellStyle name="注释 2 3 2 2 3 2 2 2 2 3" xfId="36976"/>
    <cellStyle name="注释 2 3 2 2 3 2 2 2 3" xfId="36977"/>
    <cellStyle name="注释 2 3 2 2 3 2 2 2 4" xfId="36978"/>
    <cellStyle name="注释 2 3 2 2 3 2 2 3" xfId="36979"/>
    <cellStyle name="注释 2 3 2 2 3 2 2 3 2" xfId="36980"/>
    <cellStyle name="注释 2 3 2 2 3 2 2 3 2 2" xfId="36981"/>
    <cellStyle name="注释 2 3 2 2 3 2 2 3 2 3" xfId="36982"/>
    <cellStyle name="注释 2 3 2 2 3 2 2 3 3" xfId="36983"/>
    <cellStyle name="注释 2 3 2 2 3 2 2 3 4" xfId="36984"/>
    <cellStyle name="注释 2 3 2 2 3 2 2 4" xfId="36985"/>
    <cellStyle name="注释 2 3 2 2 3 2 2 4 2" xfId="36986"/>
    <cellStyle name="注释 2 3 2 2 3 2 2 4 2 2" xfId="36987"/>
    <cellStyle name="注释 2 3 2 2 3 2 2 4 2 3" xfId="36988"/>
    <cellStyle name="注释 2 3 2 2 3 2 2 4 3" xfId="36989"/>
    <cellStyle name="注释 2 3 2 2 3 2 2 4 4" xfId="36990"/>
    <cellStyle name="注释 2 3 2 2 3 2 2 5" xfId="36991"/>
    <cellStyle name="注释 2 3 2 2 3 2 2 5 2" xfId="36992"/>
    <cellStyle name="注释 2 3 2 2 3 2 2 5 3" xfId="36993"/>
    <cellStyle name="注释 2 3 2 2 3 2 2 6" xfId="36994"/>
    <cellStyle name="注释 2 3 2 2 3 2 2 6 2" xfId="36995"/>
    <cellStyle name="注释 2 3 2 2 3 2 2 6 3" xfId="36996"/>
    <cellStyle name="注释 2 3 2 2 3 2 2 7" xfId="36997"/>
    <cellStyle name="注释 2 3 2 2 3 2 2 8" xfId="36998"/>
    <cellStyle name="注释 2 3 2 2 3 2 3" xfId="36999"/>
    <cellStyle name="注释 2 3 2 2 3 2 3 2" xfId="37000"/>
    <cellStyle name="注释 2 3 2 2 3 2 3 2 2" xfId="37001"/>
    <cellStyle name="注释 2 3 2 2 3 2 3 2 2 2" xfId="37002"/>
    <cellStyle name="注释 2 3 2 2 3 2 3 2 2 3" xfId="37003"/>
    <cellStyle name="注释 2 3 2 2 3 2 3 2 3" xfId="37004"/>
    <cellStyle name="注释 2 3 2 2 3 2 3 2 4" xfId="37005"/>
    <cellStyle name="注释 2 3 2 2 3 2 3 3" xfId="37006"/>
    <cellStyle name="注释 2 3 2 2 3 2 3 3 2" xfId="37007"/>
    <cellStyle name="注释 2 3 2 2 3 2 3 3 2 2" xfId="37008"/>
    <cellStyle name="注释 2 3 2 2 3 2 3 3 2 3" xfId="37009"/>
    <cellStyle name="注释 2 3 2 2 3 2 3 3 3" xfId="37010"/>
    <cellStyle name="注释 2 3 2 2 3 2 3 3 4" xfId="37011"/>
    <cellStyle name="注释 2 3 2 2 3 2 3 4" xfId="37012"/>
    <cellStyle name="注释 2 3 2 2 3 2 3 4 2" xfId="37013"/>
    <cellStyle name="注释 2 3 2 2 3 2 3 4 2 2" xfId="37014"/>
    <cellStyle name="注释 2 3 2 2 3 2 3 4 2 3" xfId="37015"/>
    <cellStyle name="注释 2 3 2 2 3 2 3 4 3" xfId="37016"/>
    <cellStyle name="注释 2 3 2 2 3 2 3 4 4" xfId="37017"/>
    <cellStyle name="注释 2 3 2 2 3 2 3 5" xfId="37018"/>
    <cellStyle name="注释 2 3 2 2 3 2 3 5 2" xfId="37019"/>
    <cellStyle name="注释 2 3 2 2 3 2 3 5 3" xfId="37020"/>
    <cellStyle name="注释 2 3 2 2 3 2 3 6" xfId="37021"/>
    <cellStyle name="注释 2 3 2 2 3 2 3 6 2" xfId="37022"/>
    <cellStyle name="注释 2 3 2 2 3 2 3 6 3" xfId="37023"/>
    <cellStyle name="注释 2 3 2 2 3 2 3 7" xfId="37024"/>
    <cellStyle name="注释 2 3 2 2 3 2 3 8" xfId="37025"/>
    <cellStyle name="注释 2 3 2 2 3 2 4" xfId="37026"/>
    <cellStyle name="注释 2 3 2 2 3 2 4 2" xfId="37027"/>
    <cellStyle name="注释 2 3 2 2 3 2 4 2 2" xfId="37028"/>
    <cellStyle name="注释 2 3 2 2 3 2 4 2 2 2" xfId="37029"/>
    <cellStyle name="注释 2 3 2 2 3 2 4 2 2 3" xfId="37030"/>
    <cellStyle name="注释 2 3 2 2 3 2 4 2 3" xfId="37031"/>
    <cellStyle name="注释 2 3 2 2 3 2 4 2 4" xfId="37032"/>
    <cellStyle name="注释 2 3 2 2 3 2 4 3" xfId="37033"/>
    <cellStyle name="注释 2 3 2 2 3 2 4 3 2" xfId="37034"/>
    <cellStyle name="注释 2 3 2 2 3 2 4 3 2 2" xfId="37035"/>
    <cellStyle name="注释 2 3 2 2 3 2 4 3 2 3" xfId="37036"/>
    <cellStyle name="注释 2 3 2 2 3 2 4 3 3" xfId="37037"/>
    <cellStyle name="注释 2 3 2 2 3 2 4 3 4" xfId="37038"/>
    <cellStyle name="注释 2 3 2 2 3 2 4 4" xfId="37039"/>
    <cellStyle name="注释 2 3 2 2 3 2 4 4 2" xfId="37040"/>
    <cellStyle name="注释 2 3 2 2 3 2 4 4 2 2" xfId="37041"/>
    <cellStyle name="注释 2 3 2 2 3 2 4 4 2 3" xfId="37042"/>
    <cellStyle name="注释 2 3 2 2 3 2 4 4 3" xfId="37043"/>
    <cellStyle name="注释 2 3 2 2 3 2 4 4 4" xfId="37044"/>
    <cellStyle name="注释 2 3 2 2 3 2 4 5" xfId="37045"/>
    <cellStyle name="注释 2 3 2 2 3 2 4 5 2" xfId="37046"/>
    <cellStyle name="注释 2 3 2 2 3 2 4 5 3" xfId="37047"/>
    <cellStyle name="注释 2 3 2 2 3 2 4 6" xfId="37048"/>
    <cellStyle name="注释 2 3 2 2 3 2 4 6 2" xfId="37049"/>
    <cellStyle name="注释 2 3 2 2 3 2 4 6 3" xfId="37050"/>
    <cellStyle name="注释 2 3 2 2 3 2 4 7" xfId="37051"/>
    <cellStyle name="注释 2 3 2 2 3 2 4 8" xfId="37052"/>
    <cellStyle name="注释 2 3 2 2 3 2 5" xfId="37053"/>
    <cellStyle name="注释 2 3 2 2 3 2 5 2" xfId="37054"/>
    <cellStyle name="注释 2 3 2 2 3 2 5 2 2" xfId="37055"/>
    <cellStyle name="注释 2 3 2 2 3 2 5 2 3" xfId="37056"/>
    <cellStyle name="注释 2 3 2 2 3 2 5 3" xfId="37057"/>
    <cellStyle name="注释 2 3 2 2 3 2 5 4" xfId="37058"/>
    <cellStyle name="注释 2 3 2 2 3 2 6" xfId="37059"/>
    <cellStyle name="注释 2 3 2 2 3 2 6 2" xfId="37060"/>
    <cellStyle name="注释 2 3 2 2 3 2 6 3" xfId="37061"/>
    <cellStyle name="注释 2 3 2 2 3 2 7" xfId="37062"/>
    <cellStyle name="注释 2 3 2 2 3 2 7 2" xfId="37063"/>
    <cellStyle name="注释 2 3 2 2 3 2 7 3" xfId="37064"/>
    <cellStyle name="注释 2 3 2 2 3 2 8" xfId="37065"/>
    <cellStyle name="注释 2 3 2 2 3 2 9" xfId="37066"/>
    <cellStyle name="注释 2 3 2 2 3 3" xfId="37067"/>
    <cellStyle name="注释 2 3 2 2 3 3 2" xfId="37068"/>
    <cellStyle name="注释 2 3 2 2 3 3 2 2" xfId="37069"/>
    <cellStyle name="注释 2 3 2 2 3 3 2 2 2" xfId="37070"/>
    <cellStyle name="注释 2 3 2 2 3 3 2 2 3" xfId="37071"/>
    <cellStyle name="注释 2 3 2 2 3 3 2 3" xfId="37072"/>
    <cellStyle name="注释 2 3 2 2 3 3 2 4" xfId="37073"/>
    <cellStyle name="注释 2 3 2 2 3 3 3" xfId="37074"/>
    <cellStyle name="注释 2 3 2 2 3 3 3 2" xfId="37075"/>
    <cellStyle name="注释 2 3 2 2 3 3 3 2 2" xfId="37076"/>
    <cellStyle name="注释 2 3 2 2 3 3 3 2 3" xfId="37077"/>
    <cellStyle name="注释 2 3 2 2 3 3 3 3" xfId="37078"/>
    <cellStyle name="注释 2 3 2 2 3 3 3 4" xfId="37079"/>
    <cellStyle name="注释 2 3 2 2 3 3 4" xfId="37080"/>
    <cellStyle name="注释 2 3 2 2 3 3 4 2" xfId="37081"/>
    <cellStyle name="注释 2 3 2 2 3 3 4 2 2" xfId="37082"/>
    <cellStyle name="注释 2 3 2 2 3 3 4 2 3" xfId="37083"/>
    <cellStyle name="注释 2 3 2 2 3 3 4 3" xfId="37084"/>
    <cellStyle name="注释 2 3 2 2 3 3 4 4" xfId="37085"/>
    <cellStyle name="注释 2 3 2 2 3 3 5" xfId="37086"/>
    <cellStyle name="注释 2 3 2 2 3 3 5 2" xfId="37087"/>
    <cellStyle name="注释 2 3 2 2 3 3 5 3" xfId="37088"/>
    <cellStyle name="注释 2 3 2 2 3 3 6" xfId="37089"/>
    <cellStyle name="注释 2 3 2 2 3 3 6 2" xfId="37090"/>
    <cellStyle name="注释 2 3 2 2 3 3 6 3" xfId="37091"/>
    <cellStyle name="注释 2 3 2 2 3 3 7" xfId="37092"/>
    <cellStyle name="注释 2 3 2 2 3 3 8" xfId="37093"/>
    <cellStyle name="注释 2 3 2 2 3 4" xfId="37094"/>
    <cellStyle name="注释 2 3 2 2 3 4 2" xfId="37095"/>
    <cellStyle name="注释 2 3 2 2 3 4 2 2" xfId="37096"/>
    <cellStyle name="注释 2 3 2 2 3 4 2 2 2" xfId="37097"/>
    <cellStyle name="注释 2 3 2 2 3 4 2 2 3" xfId="37098"/>
    <cellStyle name="注释 2 3 2 2 3 4 2 3" xfId="37099"/>
    <cellStyle name="注释 2 3 2 2 3 4 2 4" xfId="37100"/>
    <cellStyle name="注释 2 3 2 2 3 4 3" xfId="37101"/>
    <cellStyle name="注释 2 3 2 2 3 4 3 2" xfId="37102"/>
    <cellStyle name="注释 2 3 2 2 3 4 3 2 2" xfId="37103"/>
    <cellStyle name="注释 2 3 2 2 3 4 3 2 3" xfId="37104"/>
    <cellStyle name="注释 2 3 2 2 3 4 3 3" xfId="37105"/>
    <cellStyle name="注释 2 3 2 2 3 4 3 4" xfId="37106"/>
    <cellStyle name="注释 2 3 2 2 3 4 4" xfId="37107"/>
    <cellStyle name="注释 2 3 2 2 3 4 4 2" xfId="37108"/>
    <cellStyle name="注释 2 3 2 2 3 4 4 2 2" xfId="37109"/>
    <cellStyle name="注释 2 3 2 2 3 4 4 2 3" xfId="37110"/>
    <cellStyle name="注释 2 3 2 2 3 4 4 3" xfId="37111"/>
    <cellStyle name="注释 2 3 2 2 3 4 4 4" xfId="37112"/>
    <cellStyle name="注释 2 3 2 2 3 4 5" xfId="37113"/>
    <cellStyle name="注释 2 3 2 2 3 4 5 2" xfId="37114"/>
    <cellStyle name="注释 2 3 2 2 3 4 5 3" xfId="37115"/>
    <cellStyle name="注释 2 3 2 2 3 4 6" xfId="37116"/>
    <cellStyle name="注释 2 3 2 2 3 4 6 2" xfId="37117"/>
    <cellStyle name="注释 2 3 2 2 3 4 6 3" xfId="37118"/>
    <cellStyle name="注释 2 3 2 2 3 4 7" xfId="37119"/>
    <cellStyle name="注释 2 3 2 2 3 4 8" xfId="37120"/>
    <cellStyle name="注释 2 3 2 2 3 5" xfId="37121"/>
    <cellStyle name="注释 2 3 2 2 3 5 2" xfId="37122"/>
    <cellStyle name="注释 2 3 2 2 3 5 2 2" xfId="37123"/>
    <cellStyle name="注释 2 3 2 2 3 5 2 2 2" xfId="37124"/>
    <cellStyle name="注释 2 3 2 2 3 5 2 2 3" xfId="37125"/>
    <cellStyle name="注释 2 3 2 2 3 5 2 3" xfId="37126"/>
    <cellStyle name="注释 2 3 2 2 3 5 2 4" xfId="37127"/>
    <cellStyle name="注释 2 3 2 2 3 5 3" xfId="37128"/>
    <cellStyle name="注释 2 3 2 2 3 5 3 2" xfId="37129"/>
    <cellStyle name="注释 2 3 2 2 3 5 3 2 2" xfId="37130"/>
    <cellStyle name="注释 2 3 2 2 3 5 3 2 3" xfId="37131"/>
    <cellStyle name="注释 2 3 2 2 3 5 3 3" xfId="37132"/>
    <cellStyle name="注释 2 3 2 2 3 5 3 4" xfId="37133"/>
    <cellStyle name="注释 2 3 2 2 3 5 4" xfId="37134"/>
    <cellStyle name="注释 2 3 2 2 3 5 4 2" xfId="37135"/>
    <cellStyle name="注释 2 3 2 2 3 5 4 2 2" xfId="37136"/>
    <cellStyle name="注释 2 3 2 2 3 5 4 2 3" xfId="37137"/>
    <cellStyle name="注释 2 3 2 2 3 5 4 3" xfId="37138"/>
    <cellStyle name="注释 2 3 2 2 3 5 4 4" xfId="37139"/>
    <cellStyle name="注释 2 3 2 2 3 5 5" xfId="37140"/>
    <cellStyle name="注释 2 3 2 2 3 5 5 2" xfId="37141"/>
    <cellStyle name="注释 2 3 2 2 3 5 5 3" xfId="37142"/>
    <cellStyle name="注释 2 3 2 2 3 5 6" xfId="37143"/>
    <cellStyle name="注释 2 3 2 2 3 5 6 2" xfId="37144"/>
    <cellStyle name="注释 2 3 2 2 3 5 6 3" xfId="37145"/>
    <cellStyle name="注释 2 3 2 2 3 5 7" xfId="37146"/>
    <cellStyle name="注释 2 3 2 2 3 5 8" xfId="37147"/>
    <cellStyle name="注释 2 3 2 2 3 6" xfId="37148"/>
    <cellStyle name="注释 2 3 2 2 3 6 2" xfId="37149"/>
    <cellStyle name="注释 2 3 2 2 3 6 2 2" xfId="37150"/>
    <cellStyle name="注释 2 3 2 2 3 6 2 3" xfId="37151"/>
    <cellStyle name="注释 2 3 2 2 3 6 3" xfId="37152"/>
    <cellStyle name="注释 2 3 2 2 3 6 4" xfId="37153"/>
    <cellStyle name="注释 2 3 2 2 3 7" xfId="37154"/>
    <cellStyle name="注释 2 3 2 2 3 7 2" xfId="37155"/>
    <cellStyle name="注释 2 3 2 2 3 7 3" xfId="37156"/>
    <cellStyle name="注释 2 3 2 2 3 8" xfId="37157"/>
    <cellStyle name="注释 2 3 2 2 3 9" xfId="37158"/>
    <cellStyle name="注释 2 3 2 2 4" xfId="37159"/>
    <cellStyle name="注释 2 3 2 2 4 2" xfId="37160"/>
    <cellStyle name="注释 2 3 2 2 4 2 2" xfId="37161"/>
    <cellStyle name="注释 2 3 2 2 4 2 2 2" xfId="37162"/>
    <cellStyle name="注释 2 3 2 2 4 2 2 2 2" xfId="37163"/>
    <cellStyle name="注释 2 3 2 2 4 2 2 2 2 2" xfId="37164"/>
    <cellStyle name="注释 2 3 2 2 4 2 2 2 2 3" xfId="37165"/>
    <cellStyle name="注释 2 3 2 2 4 2 2 2 3" xfId="37166"/>
    <cellStyle name="注释 2 3 2 2 4 2 2 2 4" xfId="37167"/>
    <cellStyle name="注释 2 3 2 2 4 2 2 3" xfId="37168"/>
    <cellStyle name="注释 2 3 2 2 4 2 2 3 2" xfId="37169"/>
    <cellStyle name="注释 2 3 2 2 4 2 2 3 2 2" xfId="37170"/>
    <cellStyle name="注释 2 3 2 2 4 2 2 3 2 3" xfId="37171"/>
    <cellStyle name="注释 2 3 2 2 4 2 2 3 3" xfId="37172"/>
    <cellStyle name="注释 2 3 2 2 4 2 2 3 4" xfId="37173"/>
    <cellStyle name="注释 2 3 2 2 4 2 2 4" xfId="37174"/>
    <cellStyle name="注释 2 3 2 2 4 2 2 4 2" xfId="37175"/>
    <cellStyle name="注释 2 3 2 2 4 2 2 4 2 2" xfId="37176"/>
    <cellStyle name="注释 2 3 2 2 4 2 2 4 2 3" xfId="37177"/>
    <cellStyle name="注释 2 3 2 2 4 2 2 4 3" xfId="37178"/>
    <cellStyle name="注释 2 3 2 2 4 2 2 4 4" xfId="37179"/>
    <cellStyle name="注释 2 3 2 2 4 2 2 5" xfId="37180"/>
    <cellStyle name="注释 2 3 2 2 4 2 2 5 2" xfId="37181"/>
    <cellStyle name="注释 2 3 2 2 4 2 2 5 3" xfId="37182"/>
    <cellStyle name="注释 2 3 2 2 4 2 2 6" xfId="37183"/>
    <cellStyle name="注释 2 3 2 2 4 2 2 6 2" xfId="37184"/>
    <cellStyle name="注释 2 3 2 2 4 2 2 6 3" xfId="37185"/>
    <cellStyle name="注释 2 3 2 2 4 2 2 7" xfId="37186"/>
    <cellStyle name="注释 2 3 2 2 4 2 2 8" xfId="37187"/>
    <cellStyle name="注释 2 3 2 2 4 2 3" xfId="37188"/>
    <cellStyle name="注释 2 3 2 2 4 2 3 2" xfId="37189"/>
    <cellStyle name="注释 2 3 2 2 4 2 3 2 2" xfId="37190"/>
    <cellStyle name="注释 2 3 2 2 4 2 3 2 2 2" xfId="37191"/>
    <cellStyle name="注释 2 3 2 2 4 2 3 2 2 3" xfId="37192"/>
    <cellStyle name="注释 2 3 2 2 4 2 3 2 3" xfId="37193"/>
    <cellStyle name="注释 2 3 2 2 4 2 3 2 4" xfId="37194"/>
    <cellStyle name="注释 2 3 2 2 4 2 3 3" xfId="37195"/>
    <cellStyle name="注释 2 3 2 2 4 2 3 3 2" xfId="37196"/>
    <cellStyle name="注释 2 3 2 2 4 2 3 3 2 2" xfId="37197"/>
    <cellStyle name="注释 2 3 2 2 4 2 3 3 2 3" xfId="37198"/>
    <cellStyle name="注释 2 3 2 2 4 2 3 3 3" xfId="37199"/>
    <cellStyle name="注释 2 3 2 2 4 2 3 3 4" xfId="37200"/>
    <cellStyle name="注释 2 3 2 2 4 2 3 4" xfId="37201"/>
    <cellStyle name="注释 2 3 2 2 4 2 3 4 2" xfId="37202"/>
    <cellStyle name="注释 2 3 2 2 4 2 3 4 2 2" xfId="37203"/>
    <cellStyle name="注释 2 3 2 2 4 2 3 4 2 3" xfId="37204"/>
    <cellStyle name="注释 2 3 2 2 4 2 3 4 3" xfId="37205"/>
    <cellStyle name="注释 2 3 2 2 4 2 3 4 4" xfId="37206"/>
    <cellStyle name="注释 2 3 2 2 4 2 3 5" xfId="37207"/>
    <cellStyle name="注释 2 3 2 2 4 2 3 5 2" xfId="37208"/>
    <cellStyle name="注释 2 3 2 2 4 2 3 5 3" xfId="37209"/>
    <cellStyle name="注释 2 3 2 2 4 2 3 6" xfId="37210"/>
    <cellStyle name="注释 2 3 2 2 4 2 3 6 2" xfId="37211"/>
    <cellStyle name="注释 2 3 2 2 4 2 3 6 3" xfId="37212"/>
    <cellStyle name="注释 2 3 2 2 4 2 3 7" xfId="37213"/>
    <cellStyle name="注释 2 3 2 2 4 2 3 8" xfId="37214"/>
    <cellStyle name="注释 2 3 2 2 4 2 4" xfId="37215"/>
    <cellStyle name="注释 2 3 2 2 4 2 4 2" xfId="37216"/>
    <cellStyle name="注释 2 3 2 2 4 2 4 2 2" xfId="37217"/>
    <cellStyle name="注释 2 3 2 2 4 2 4 2 2 2" xfId="37218"/>
    <cellStyle name="注释 2 3 2 2 4 2 4 2 2 3" xfId="37219"/>
    <cellStyle name="注释 2 3 2 2 4 2 4 2 3" xfId="37220"/>
    <cellStyle name="注释 2 3 2 2 4 2 4 2 4" xfId="37221"/>
    <cellStyle name="注释 2 3 2 2 4 2 4 3" xfId="37222"/>
    <cellStyle name="注释 2 3 2 2 4 2 4 3 2" xfId="37223"/>
    <cellStyle name="注释 2 3 2 2 4 2 4 3 2 2" xfId="37224"/>
    <cellStyle name="注释 2 3 2 2 4 2 4 3 2 3" xfId="37225"/>
    <cellStyle name="注释 2 3 2 2 4 2 4 3 3" xfId="37226"/>
    <cellStyle name="注释 2 3 2 2 4 2 4 3 4" xfId="37227"/>
    <cellStyle name="注释 2 3 2 2 4 2 4 4" xfId="37228"/>
    <cellStyle name="注释 2 3 2 2 4 2 4 4 2" xfId="37229"/>
    <cellStyle name="注释 2 3 2 2 4 2 4 4 2 2" xfId="37230"/>
    <cellStyle name="注释 2 3 2 2 4 2 4 4 2 3" xfId="37231"/>
    <cellStyle name="注释 2 3 2 2 4 2 4 4 3" xfId="37232"/>
    <cellStyle name="注释 2 3 2 2 4 2 4 4 4" xfId="37233"/>
    <cellStyle name="注释 2 3 2 2 4 2 4 5" xfId="37234"/>
    <cellStyle name="注释 2 3 2 2 4 2 4 5 2" xfId="37235"/>
    <cellStyle name="注释 2 3 2 2 4 2 4 5 3" xfId="37236"/>
    <cellStyle name="注释 2 3 2 2 4 2 4 6" xfId="37237"/>
    <cellStyle name="注释 2 3 2 2 4 2 4 6 2" xfId="37238"/>
    <cellStyle name="注释 2 3 2 2 4 2 4 6 3" xfId="37239"/>
    <cellStyle name="注释 2 3 2 2 4 2 4 7" xfId="37240"/>
    <cellStyle name="注释 2 3 2 2 4 2 4 8" xfId="37241"/>
    <cellStyle name="注释 2 3 2 2 4 2 5" xfId="37242"/>
    <cellStyle name="注释 2 3 2 2 4 2 5 2" xfId="37243"/>
    <cellStyle name="注释 2 3 2 2 4 2 5 2 2" xfId="37244"/>
    <cellStyle name="注释 2 3 2 2 4 2 5 2 3" xfId="37245"/>
    <cellStyle name="注释 2 3 2 2 4 2 5 3" xfId="37246"/>
    <cellStyle name="注释 2 3 2 2 4 2 5 4" xfId="37247"/>
    <cellStyle name="注释 2 3 2 2 4 2 6" xfId="37248"/>
    <cellStyle name="注释 2 3 2 2 4 2 6 2" xfId="37249"/>
    <cellStyle name="注释 2 3 2 2 4 2 6 3" xfId="37250"/>
    <cellStyle name="注释 2 3 2 2 4 2 7" xfId="37251"/>
    <cellStyle name="注释 2 3 2 2 4 2 7 2" xfId="37252"/>
    <cellStyle name="注释 2 3 2 2 4 2 7 3" xfId="37253"/>
    <cellStyle name="注释 2 3 2 2 4 2 8" xfId="37254"/>
    <cellStyle name="注释 2 3 2 2 4 2 9" xfId="37255"/>
    <cellStyle name="注释 2 3 2 2 4 3" xfId="37256"/>
    <cellStyle name="注释 2 3 2 2 4 3 2" xfId="37257"/>
    <cellStyle name="注释 2 3 2 2 4 3 2 2" xfId="37258"/>
    <cellStyle name="注释 2 3 2 2 4 3 2 2 2" xfId="37259"/>
    <cellStyle name="注释 2 3 2 2 4 3 2 2 3" xfId="37260"/>
    <cellStyle name="注释 2 3 2 2 4 3 2 3" xfId="37261"/>
    <cellStyle name="注释 2 3 2 2 4 3 2 4" xfId="37262"/>
    <cellStyle name="注释 2 3 2 2 4 3 3" xfId="37263"/>
    <cellStyle name="注释 2 3 2 2 4 3 3 2" xfId="37264"/>
    <cellStyle name="注释 2 3 2 2 4 3 3 2 2" xfId="37265"/>
    <cellStyle name="注释 2 3 2 2 4 3 3 2 3" xfId="37266"/>
    <cellStyle name="注释 2 3 2 2 4 3 3 3" xfId="37267"/>
    <cellStyle name="注释 2 3 2 2 4 3 3 4" xfId="37268"/>
    <cellStyle name="注释 2 3 2 2 4 3 4" xfId="37269"/>
    <cellStyle name="注释 2 3 2 2 4 3 4 2" xfId="37270"/>
    <cellStyle name="注释 2 3 2 2 4 3 4 2 2" xfId="37271"/>
    <cellStyle name="注释 2 3 2 2 4 3 4 2 3" xfId="37272"/>
    <cellStyle name="注释 2 3 2 2 4 3 4 3" xfId="37273"/>
    <cellStyle name="注释 2 3 2 2 4 3 4 4" xfId="37274"/>
    <cellStyle name="注释 2 3 2 2 4 3 5" xfId="37275"/>
    <cellStyle name="注释 2 3 2 2 4 3 5 2" xfId="37276"/>
    <cellStyle name="注释 2 3 2 2 4 3 5 3" xfId="37277"/>
    <cellStyle name="注释 2 3 2 2 4 3 6" xfId="37278"/>
    <cellStyle name="注释 2 3 2 2 4 3 6 2" xfId="37279"/>
    <cellStyle name="注释 2 3 2 2 4 3 6 3" xfId="37280"/>
    <cellStyle name="注释 2 3 2 2 4 3 7" xfId="37281"/>
    <cellStyle name="注释 2 3 2 2 4 3 8" xfId="37282"/>
    <cellStyle name="注释 2 3 2 2 4 4" xfId="37283"/>
    <cellStyle name="注释 2 3 2 2 4 4 2" xfId="37284"/>
    <cellStyle name="注释 2 3 2 2 4 4 2 2" xfId="37285"/>
    <cellStyle name="注释 2 3 2 2 4 4 2 2 2" xfId="37286"/>
    <cellStyle name="注释 2 3 2 2 4 4 2 2 3" xfId="37287"/>
    <cellStyle name="注释 2 3 2 2 4 4 2 3" xfId="37288"/>
    <cellStyle name="注释 2 3 2 2 4 4 2 4" xfId="37289"/>
    <cellStyle name="注释 2 3 2 2 4 4 3" xfId="37290"/>
    <cellStyle name="注释 2 3 2 2 4 4 3 2" xfId="37291"/>
    <cellStyle name="注释 2 3 2 2 4 4 3 2 2" xfId="37292"/>
    <cellStyle name="注释 2 3 2 2 4 4 3 2 3" xfId="37293"/>
    <cellStyle name="注释 2 3 2 2 4 4 3 3" xfId="37294"/>
    <cellStyle name="注释 2 3 2 2 4 4 3 4" xfId="37295"/>
    <cellStyle name="注释 2 3 2 2 4 4 4" xfId="37296"/>
    <cellStyle name="注释 2 3 2 2 4 4 4 2" xfId="37297"/>
    <cellStyle name="注释 2 3 2 2 4 4 4 2 2" xfId="37298"/>
    <cellStyle name="注释 2 3 2 2 4 4 4 2 3" xfId="37299"/>
    <cellStyle name="注释 2 3 2 2 4 4 4 3" xfId="37300"/>
    <cellStyle name="注释 2 3 2 2 4 4 4 4" xfId="37301"/>
    <cellStyle name="注释 2 3 2 2 4 4 5" xfId="37302"/>
    <cellStyle name="注释 2 3 2 2 4 4 5 2" xfId="37303"/>
    <cellStyle name="注释 2 3 2 2 4 4 5 3" xfId="37304"/>
    <cellStyle name="注释 2 3 2 2 4 4 6" xfId="37305"/>
    <cellStyle name="注释 2 3 2 2 4 4 6 2" xfId="37306"/>
    <cellStyle name="注释 2 3 2 2 4 4 6 3" xfId="37307"/>
    <cellStyle name="注释 2 3 2 2 4 4 7" xfId="37308"/>
    <cellStyle name="注释 2 3 2 2 4 4 8" xfId="37309"/>
    <cellStyle name="注释 2 3 2 2 4 5" xfId="37310"/>
    <cellStyle name="注释 2 3 2 2 4 5 2" xfId="37311"/>
    <cellStyle name="注释 2 3 2 2 4 5 2 2" xfId="37312"/>
    <cellStyle name="注释 2 3 2 2 4 5 2 2 2" xfId="37313"/>
    <cellStyle name="注释 2 3 2 2 4 5 2 2 3" xfId="37314"/>
    <cellStyle name="注释 2 3 2 2 4 5 2 3" xfId="37315"/>
    <cellStyle name="注释 2 3 2 2 4 5 2 4" xfId="37316"/>
    <cellStyle name="注释 2 3 2 2 4 5 3" xfId="37317"/>
    <cellStyle name="注释 2 3 2 2 4 5 3 2" xfId="37318"/>
    <cellStyle name="注释 2 3 2 2 4 5 3 2 2" xfId="37319"/>
    <cellStyle name="注释 2 3 2 2 4 5 3 2 3" xfId="37320"/>
    <cellStyle name="注释 2 3 2 2 4 5 3 3" xfId="37321"/>
    <cellStyle name="注释 2 3 2 2 4 5 3 4" xfId="37322"/>
    <cellStyle name="注释 2 3 2 2 4 5 4" xfId="37323"/>
    <cellStyle name="注释 2 3 2 2 4 5 4 2" xfId="37324"/>
    <cellStyle name="注释 2 3 2 2 4 5 4 2 2" xfId="37325"/>
    <cellStyle name="注释 2 3 2 2 4 5 4 2 3" xfId="37326"/>
    <cellStyle name="注释 2 3 2 2 4 5 4 3" xfId="37327"/>
    <cellStyle name="注释 2 3 2 2 4 5 4 4" xfId="37328"/>
    <cellStyle name="注释 2 3 2 2 4 5 5" xfId="37329"/>
    <cellStyle name="注释 2 3 2 2 4 5 5 2" xfId="37330"/>
    <cellStyle name="注释 2 3 2 2 4 5 5 3" xfId="37331"/>
    <cellStyle name="注释 2 3 2 2 4 5 6" xfId="37332"/>
    <cellStyle name="注释 2 3 2 2 4 5 6 2" xfId="37333"/>
    <cellStyle name="注释 2 3 2 2 4 5 6 3" xfId="37334"/>
    <cellStyle name="注释 2 3 2 2 4 5 7" xfId="37335"/>
    <cellStyle name="注释 2 3 2 2 4 5 8" xfId="37336"/>
    <cellStyle name="注释 2 3 2 2 4 6" xfId="37337"/>
    <cellStyle name="注释 2 3 2 2 4 6 2" xfId="37338"/>
    <cellStyle name="注释 2 3 2 2 4 6 2 2" xfId="37339"/>
    <cellStyle name="注释 2 3 2 2 4 6 2 3" xfId="37340"/>
    <cellStyle name="注释 2 3 2 2 4 6 3" xfId="37341"/>
    <cellStyle name="注释 2 3 2 2 4 6 4" xfId="37342"/>
    <cellStyle name="注释 2 3 2 2 4 7" xfId="37343"/>
    <cellStyle name="注释 2 3 2 2 4 8" xfId="37344"/>
    <cellStyle name="注释 2 3 2 2 5" xfId="37345"/>
    <cellStyle name="注释 2 3 2 2 5 2" xfId="37346"/>
    <cellStyle name="注释 2 3 2 2 5 2 2" xfId="37347"/>
    <cellStyle name="注释 2 3 2 2 5 2 2 2" xfId="37348"/>
    <cellStyle name="注释 2 3 2 2 5 2 2 2 2" xfId="37349"/>
    <cellStyle name="注释 2 3 2 2 5 2 2 2 3" xfId="37350"/>
    <cellStyle name="注释 2 3 2 2 5 2 2 3" xfId="37351"/>
    <cellStyle name="注释 2 3 2 2 5 2 2 4" xfId="37352"/>
    <cellStyle name="注释 2 3 2 2 5 2 3" xfId="37353"/>
    <cellStyle name="注释 2 3 2 2 5 2 3 2" xfId="37354"/>
    <cellStyle name="注释 2 3 2 2 5 2 3 2 2" xfId="37355"/>
    <cellStyle name="注释 2 3 2 2 5 2 3 2 3" xfId="37356"/>
    <cellStyle name="注释 2 3 2 2 5 2 3 3" xfId="37357"/>
    <cellStyle name="注释 2 3 2 2 5 2 3 4" xfId="37358"/>
    <cellStyle name="注释 2 3 2 2 5 2 4" xfId="37359"/>
    <cellStyle name="注释 2 3 2 2 5 2 4 2" xfId="37360"/>
    <cellStyle name="注释 2 3 2 2 5 2 4 2 2" xfId="37361"/>
    <cellStyle name="注释 2 3 2 2 5 2 4 2 3" xfId="37362"/>
    <cellStyle name="注释 2 3 2 2 5 2 4 3" xfId="37363"/>
    <cellStyle name="注释 2 3 2 2 5 2 4 4" xfId="37364"/>
    <cellStyle name="注释 2 3 2 2 5 2 5" xfId="37365"/>
    <cellStyle name="注释 2 3 2 2 5 2 5 2" xfId="37366"/>
    <cellStyle name="注释 2 3 2 2 5 2 5 3" xfId="37367"/>
    <cellStyle name="注释 2 3 2 2 5 2 6" xfId="37368"/>
    <cellStyle name="注释 2 3 2 2 5 2 6 2" xfId="37369"/>
    <cellStyle name="注释 2 3 2 2 5 2 6 3" xfId="37370"/>
    <cellStyle name="注释 2 3 2 2 5 2 7" xfId="37371"/>
    <cellStyle name="注释 2 3 2 2 5 2 8" xfId="37372"/>
    <cellStyle name="注释 2 3 2 2 5 3" xfId="37373"/>
    <cellStyle name="注释 2 3 2 2 5 3 2" xfId="37374"/>
    <cellStyle name="注释 2 3 2 2 5 3 2 2" xfId="37375"/>
    <cellStyle name="注释 2 3 2 2 5 3 2 2 2" xfId="37376"/>
    <cellStyle name="注释 2 3 2 2 5 3 2 2 3" xfId="37377"/>
    <cellStyle name="注释 2 3 2 2 5 3 2 3" xfId="37378"/>
    <cellStyle name="注释 2 3 2 2 5 3 2 4" xfId="37379"/>
    <cellStyle name="注释 2 3 2 2 5 3 3" xfId="37380"/>
    <cellStyle name="注释 2 3 2 2 5 3 3 2" xfId="37381"/>
    <cellStyle name="注释 2 3 2 2 5 3 3 2 2" xfId="37382"/>
    <cellStyle name="注释 2 3 2 2 5 3 3 2 3" xfId="37383"/>
    <cellStyle name="注释 2 3 2 2 5 3 3 3" xfId="37384"/>
    <cellStyle name="注释 2 3 2 2 5 3 3 4" xfId="37385"/>
    <cellStyle name="注释 2 3 2 2 5 3 4" xfId="37386"/>
    <cellStyle name="注释 2 3 2 2 5 3 4 2" xfId="37387"/>
    <cellStyle name="注释 2 3 2 2 5 3 4 2 2" xfId="37388"/>
    <cellStyle name="注释 2 3 2 2 5 3 4 2 3" xfId="37389"/>
    <cellStyle name="注释 2 3 2 2 5 3 4 3" xfId="37390"/>
    <cellStyle name="注释 2 3 2 2 5 3 4 4" xfId="37391"/>
    <cellStyle name="注释 2 3 2 2 5 3 5" xfId="37392"/>
    <cellStyle name="注释 2 3 2 2 5 3 5 2" xfId="37393"/>
    <cellStyle name="注释 2 3 2 2 5 3 5 3" xfId="37394"/>
    <cellStyle name="注释 2 3 2 2 5 3 6" xfId="37395"/>
    <cellStyle name="注释 2 3 2 2 5 3 6 2" xfId="37396"/>
    <cellStyle name="注释 2 3 2 2 5 3 6 3" xfId="37397"/>
    <cellStyle name="注释 2 3 2 2 5 3 7" xfId="37398"/>
    <cellStyle name="注释 2 3 2 2 5 3 8" xfId="37399"/>
    <cellStyle name="注释 2 3 2 2 5 4" xfId="37400"/>
    <cellStyle name="注释 2 3 2 2 5 4 2" xfId="37401"/>
    <cellStyle name="注释 2 3 2 2 5 4 2 2" xfId="37402"/>
    <cellStyle name="注释 2 3 2 2 5 4 2 2 2" xfId="37403"/>
    <cellStyle name="注释 2 3 2 2 5 4 2 2 3" xfId="37404"/>
    <cellStyle name="注释 2 3 2 2 5 4 2 3" xfId="37405"/>
    <cellStyle name="注释 2 3 2 2 5 4 2 4" xfId="37406"/>
    <cellStyle name="注释 2 3 2 2 5 4 3" xfId="37407"/>
    <cellStyle name="注释 2 3 2 2 5 4 3 2" xfId="37408"/>
    <cellStyle name="注释 2 3 2 2 5 4 3 2 2" xfId="37409"/>
    <cellStyle name="注释 2 3 2 2 5 4 3 2 3" xfId="37410"/>
    <cellStyle name="注释 2 3 2 2 5 4 3 3" xfId="37411"/>
    <cellStyle name="注释 2 3 2 2 5 4 3 4" xfId="37412"/>
    <cellStyle name="注释 2 3 2 2 5 4 4" xfId="37413"/>
    <cellStyle name="注释 2 3 2 2 5 4 4 2" xfId="37414"/>
    <cellStyle name="注释 2 3 2 2 5 4 4 2 2" xfId="37415"/>
    <cellStyle name="注释 2 3 2 2 5 4 4 2 3" xfId="37416"/>
    <cellStyle name="注释 2 3 2 2 5 4 4 3" xfId="37417"/>
    <cellStyle name="注释 2 3 2 2 5 4 4 4" xfId="37418"/>
    <cellStyle name="注释 2 3 2 2 5 4 5" xfId="37419"/>
    <cellStyle name="注释 2 3 2 2 5 4 5 2" xfId="37420"/>
    <cellStyle name="注释 2 3 2 2 5 4 5 3" xfId="37421"/>
    <cellStyle name="注释 2 3 2 2 5 4 6" xfId="37422"/>
    <cellStyle name="注释 2 3 2 2 5 4 6 2" xfId="37423"/>
    <cellStyle name="注释 2 3 2 2 5 4 6 3" xfId="37424"/>
    <cellStyle name="注释 2 3 2 2 5 4 7" xfId="37425"/>
    <cellStyle name="注释 2 3 2 2 5 4 8" xfId="37426"/>
    <cellStyle name="注释 2 3 2 2 5 5" xfId="37427"/>
    <cellStyle name="注释 2 3 2 2 5 5 2" xfId="37428"/>
    <cellStyle name="注释 2 3 2 2 5 5 2 2" xfId="37429"/>
    <cellStyle name="注释 2 3 2 2 5 5 2 3" xfId="37430"/>
    <cellStyle name="注释 2 3 2 2 5 5 3" xfId="37431"/>
    <cellStyle name="注释 2 3 2 2 5 5 4" xfId="37432"/>
    <cellStyle name="注释 2 3 2 2 5 6" xfId="37433"/>
    <cellStyle name="注释 2 3 2 2 5 6 2" xfId="37434"/>
    <cellStyle name="注释 2 3 2 2 5 6 3" xfId="37435"/>
    <cellStyle name="注释 2 3 2 2 5 7" xfId="37436"/>
    <cellStyle name="注释 2 3 2 2 5 7 2" xfId="37437"/>
    <cellStyle name="注释 2 3 2 2 5 7 3" xfId="37438"/>
    <cellStyle name="注释 2 3 2 2 5 8" xfId="37439"/>
    <cellStyle name="注释 2 3 2 2 5 9" xfId="37440"/>
    <cellStyle name="注释 2 3 2 2 6" xfId="37441"/>
    <cellStyle name="注释 2 3 2 2 6 2" xfId="37442"/>
    <cellStyle name="注释 2 3 2 2 6 2 2" xfId="37443"/>
    <cellStyle name="注释 2 3 2 2 6 2 2 2" xfId="37444"/>
    <cellStyle name="注释 2 3 2 2 6 2 2 3" xfId="37445"/>
    <cellStyle name="注释 2 3 2 2 6 2 3" xfId="37446"/>
    <cellStyle name="注释 2 3 2 2 6 2 4" xfId="37447"/>
    <cellStyle name="注释 2 3 2 2 6 3" xfId="37448"/>
    <cellStyle name="注释 2 3 2 2 6 3 2" xfId="37449"/>
    <cellStyle name="注释 2 3 2 2 6 3 2 2" xfId="37450"/>
    <cellStyle name="注释 2 3 2 2 6 3 2 3" xfId="37451"/>
    <cellStyle name="注释 2 3 2 2 6 3 3" xfId="37452"/>
    <cellStyle name="注释 2 3 2 2 6 3 4" xfId="37453"/>
    <cellStyle name="注释 2 3 2 2 6 4" xfId="37454"/>
    <cellStyle name="注释 2 3 2 2 6 4 2" xfId="37455"/>
    <cellStyle name="注释 2 3 2 2 6 4 2 2" xfId="37456"/>
    <cellStyle name="注释 2 3 2 2 6 4 2 3" xfId="37457"/>
    <cellStyle name="注释 2 3 2 2 6 4 3" xfId="37458"/>
    <cellStyle name="注释 2 3 2 2 6 4 4" xfId="37459"/>
    <cellStyle name="注释 2 3 2 2 6 5" xfId="37460"/>
    <cellStyle name="注释 2 3 2 2 6 5 2" xfId="37461"/>
    <cellStyle name="注释 2 3 2 2 6 5 3" xfId="37462"/>
    <cellStyle name="注释 2 3 2 2 6 6" xfId="37463"/>
    <cellStyle name="注释 2 3 2 2 6 6 2" xfId="37464"/>
    <cellStyle name="注释 2 3 2 2 6 6 3" xfId="37465"/>
    <cellStyle name="注释 2 3 2 2 6 7" xfId="37466"/>
    <cellStyle name="注释 2 3 2 2 6 8" xfId="37467"/>
    <cellStyle name="注释 2 3 2 2 7" xfId="37468"/>
    <cellStyle name="注释 2 3 2 2 7 2" xfId="37469"/>
    <cellStyle name="注释 2 3 2 2 7 2 2" xfId="37470"/>
    <cellStyle name="注释 2 3 2 2 7 2 2 2" xfId="37471"/>
    <cellStyle name="注释 2 3 2 2 7 2 2 3" xfId="37472"/>
    <cellStyle name="注释 2 3 2 2 7 2 3" xfId="37473"/>
    <cellStyle name="注释 2 3 2 2 7 2 4" xfId="37474"/>
    <cellStyle name="注释 2 3 2 2 7 3" xfId="37475"/>
    <cellStyle name="注释 2 3 2 2 7 3 2" xfId="37476"/>
    <cellStyle name="注释 2 3 2 2 7 3 2 2" xfId="37477"/>
    <cellStyle name="注释 2 3 2 2 7 3 2 3" xfId="37478"/>
    <cellStyle name="注释 2 3 2 2 7 3 3" xfId="37479"/>
    <cellStyle name="注释 2 3 2 2 7 3 4" xfId="37480"/>
    <cellStyle name="注释 2 3 2 2 7 4" xfId="37481"/>
    <cellStyle name="注释 2 3 2 2 7 4 2" xfId="37482"/>
    <cellStyle name="注释 2 3 2 2 7 4 2 2" xfId="37483"/>
    <cellStyle name="注释 2 3 2 2 7 4 2 3" xfId="37484"/>
    <cellStyle name="注释 2 3 2 2 7 4 3" xfId="37485"/>
    <cellStyle name="注释 2 3 2 2 7 4 4" xfId="37486"/>
    <cellStyle name="注释 2 3 2 2 7 5" xfId="37487"/>
    <cellStyle name="注释 2 3 2 2 7 5 2" xfId="37488"/>
    <cellStyle name="注释 2 3 2 2 7 5 3" xfId="37489"/>
    <cellStyle name="注释 2 3 2 2 7 6" xfId="37490"/>
    <cellStyle name="注释 2 3 2 2 7 6 2" xfId="37491"/>
    <cellStyle name="注释 2 3 2 2 7 6 3" xfId="37492"/>
    <cellStyle name="注释 2 3 2 2 7 7" xfId="37493"/>
    <cellStyle name="注释 2 3 2 2 7 8" xfId="37494"/>
    <cellStyle name="注释 2 3 2 2 8" xfId="37495"/>
    <cellStyle name="注释 2 3 2 2 8 2" xfId="37496"/>
    <cellStyle name="注释 2 3 2 2 8 2 2" xfId="37497"/>
    <cellStyle name="注释 2 3 2 2 8 2 2 2" xfId="37498"/>
    <cellStyle name="注释 2 3 2 2 8 2 2 3" xfId="37499"/>
    <cellStyle name="注释 2 3 2 2 8 2 3" xfId="37500"/>
    <cellStyle name="注释 2 3 2 2 8 2 4" xfId="37501"/>
    <cellStyle name="注释 2 3 2 2 8 3" xfId="37502"/>
    <cellStyle name="注释 2 3 2 2 8 3 2" xfId="37503"/>
    <cellStyle name="注释 2 3 2 2 8 3 2 2" xfId="37504"/>
    <cellStyle name="注释 2 3 2 2 8 3 2 3" xfId="37505"/>
    <cellStyle name="注释 2 3 2 2 8 3 3" xfId="37506"/>
    <cellStyle name="注释 2 3 2 2 8 3 4" xfId="37507"/>
    <cellStyle name="注释 2 3 2 2 8 4" xfId="37508"/>
    <cellStyle name="注释 2 3 2 2 8 4 2" xfId="37509"/>
    <cellStyle name="注释 2 3 2 2 8 4 2 2" xfId="37510"/>
    <cellStyle name="注释 2 3 2 2 8 4 2 3" xfId="37511"/>
    <cellStyle name="注释 2 3 2 2 8 4 3" xfId="37512"/>
    <cellStyle name="注释 2 3 2 2 8 4 4" xfId="37513"/>
    <cellStyle name="注释 2 3 2 2 8 5" xfId="37514"/>
    <cellStyle name="注释 2 3 2 2 8 5 2" xfId="37515"/>
    <cellStyle name="注释 2 3 2 2 8 5 3" xfId="37516"/>
    <cellStyle name="注释 2 3 2 2 8 6" xfId="37517"/>
    <cellStyle name="注释 2 3 2 2 8 6 2" xfId="37518"/>
    <cellStyle name="注释 2 3 2 2 8 6 3" xfId="37519"/>
    <cellStyle name="注释 2 3 2 2 8 7" xfId="37520"/>
    <cellStyle name="注释 2 3 2 2 8 8" xfId="37521"/>
    <cellStyle name="注释 2 3 2 2 9" xfId="37522"/>
    <cellStyle name="注释 2 3 2 2 9 2" xfId="37523"/>
    <cellStyle name="注释 2 3 2 2 9 2 2" xfId="37524"/>
    <cellStyle name="注释 2 3 2 2 9 2 3" xfId="37525"/>
    <cellStyle name="注释 2 3 2 2 9 3" xfId="37526"/>
    <cellStyle name="注释 2 3 2 2 9 4" xfId="37527"/>
    <cellStyle name="注释 2 3 2 3" xfId="37528"/>
    <cellStyle name="注释 2 3 2 3 2" xfId="37529"/>
    <cellStyle name="注释 2 3 2 3 2 2" xfId="37530"/>
    <cellStyle name="注释 2 3 2 3 2 2 2" xfId="37531"/>
    <cellStyle name="注释 2 3 2 3 2 2 2 2" xfId="37532"/>
    <cellStyle name="注释 2 3 2 3 2 2 2 2 2" xfId="37533"/>
    <cellStyle name="注释 2 3 2 3 2 2 2 2 3" xfId="37534"/>
    <cellStyle name="注释 2 3 2 3 2 2 2 3" xfId="37535"/>
    <cellStyle name="注释 2 3 2 3 2 2 2 4" xfId="37536"/>
    <cellStyle name="注释 2 3 2 3 2 2 3" xfId="37537"/>
    <cellStyle name="注释 2 3 2 3 2 2 3 2" xfId="37538"/>
    <cellStyle name="注释 2 3 2 3 2 2 3 2 2" xfId="37539"/>
    <cellStyle name="注释 2 3 2 3 2 2 3 2 3" xfId="37540"/>
    <cellStyle name="注释 2 3 2 3 2 2 3 3" xfId="37541"/>
    <cellStyle name="注释 2 3 2 3 2 2 3 4" xfId="37542"/>
    <cellStyle name="注释 2 3 2 3 2 2 4" xfId="37543"/>
    <cellStyle name="注释 2 3 2 3 2 2 4 2" xfId="37544"/>
    <cellStyle name="注释 2 3 2 3 2 2 4 2 2" xfId="37545"/>
    <cellStyle name="注释 2 3 2 3 2 2 4 2 3" xfId="37546"/>
    <cellStyle name="注释 2 3 2 3 2 2 4 3" xfId="37547"/>
    <cellStyle name="注释 2 3 2 3 2 2 4 4" xfId="37548"/>
    <cellStyle name="注释 2 3 2 3 2 2 5" xfId="37549"/>
    <cellStyle name="注释 2 3 2 3 2 2 5 2" xfId="37550"/>
    <cellStyle name="注释 2 3 2 3 2 2 5 3" xfId="37551"/>
    <cellStyle name="注释 2 3 2 3 2 2 6" xfId="37552"/>
    <cellStyle name="注释 2 3 2 3 2 2 6 2" xfId="37553"/>
    <cellStyle name="注释 2 3 2 3 2 2 6 3" xfId="37554"/>
    <cellStyle name="注释 2 3 2 3 2 2 7" xfId="37555"/>
    <cellStyle name="注释 2 3 2 3 2 2 8" xfId="37556"/>
    <cellStyle name="注释 2 3 2 3 2 3" xfId="37557"/>
    <cellStyle name="注释 2 3 2 3 2 3 2" xfId="37558"/>
    <cellStyle name="注释 2 3 2 3 2 3 2 2" xfId="37559"/>
    <cellStyle name="注释 2 3 2 3 2 3 2 2 2" xfId="37560"/>
    <cellStyle name="注释 2 3 2 3 2 3 2 2 3" xfId="37561"/>
    <cellStyle name="注释 2 3 2 3 2 3 2 3" xfId="37562"/>
    <cellStyle name="注释 2 3 2 3 2 3 2 4" xfId="37563"/>
    <cellStyle name="注释 2 3 2 3 2 3 3" xfId="37564"/>
    <cellStyle name="注释 2 3 2 3 2 3 3 2" xfId="37565"/>
    <cellStyle name="注释 2 3 2 3 2 3 3 2 2" xfId="37566"/>
    <cellStyle name="注释 2 3 2 3 2 3 3 2 3" xfId="37567"/>
    <cellStyle name="注释 2 3 2 3 2 3 3 3" xfId="37568"/>
    <cellStyle name="注释 2 3 2 3 2 3 3 4" xfId="37569"/>
    <cellStyle name="注释 2 3 2 3 2 3 4" xfId="37570"/>
    <cellStyle name="注释 2 3 2 3 2 3 4 2" xfId="37571"/>
    <cellStyle name="注释 2 3 2 3 2 3 4 2 2" xfId="37572"/>
    <cellStyle name="注释 2 3 2 3 2 3 4 2 3" xfId="37573"/>
    <cellStyle name="注释 2 3 2 3 2 3 4 3" xfId="37574"/>
    <cellStyle name="注释 2 3 2 3 2 3 4 4" xfId="37575"/>
    <cellStyle name="注释 2 3 2 3 2 3 5" xfId="37576"/>
    <cellStyle name="注释 2 3 2 3 2 3 5 2" xfId="37577"/>
    <cellStyle name="注释 2 3 2 3 2 3 5 3" xfId="37578"/>
    <cellStyle name="注释 2 3 2 3 2 3 6" xfId="37579"/>
    <cellStyle name="注释 2 3 2 3 2 3 6 2" xfId="37580"/>
    <cellStyle name="注释 2 3 2 3 2 3 6 3" xfId="37581"/>
    <cellStyle name="注释 2 3 2 3 2 3 7" xfId="37582"/>
    <cellStyle name="注释 2 3 2 3 2 3 8" xfId="37583"/>
    <cellStyle name="注释 2 3 2 3 2 4" xfId="37584"/>
    <cellStyle name="注释 2 3 2 3 2 4 2" xfId="37585"/>
    <cellStyle name="注释 2 3 2 3 2 4 2 2" xfId="37586"/>
    <cellStyle name="注释 2 3 2 3 2 4 2 2 2" xfId="37587"/>
    <cellStyle name="注释 2 3 2 3 2 4 2 2 3" xfId="37588"/>
    <cellStyle name="注释 2 3 2 3 2 4 2 3" xfId="37589"/>
    <cellStyle name="注释 2 3 2 3 2 4 2 4" xfId="37590"/>
    <cellStyle name="注释 2 3 2 3 2 4 3" xfId="37591"/>
    <cellStyle name="注释 2 3 2 3 2 4 3 2" xfId="37592"/>
    <cellStyle name="注释 2 3 2 3 2 4 3 2 2" xfId="37593"/>
    <cellStyle name="注释 2 3 2 3 2 4 3 2 3" xfId="37594"/>
    <cellStyle name="注释 2 3 2 3 2 4 3 3" xfId="37595"/>
    <cellStyle name="注释 2 3 2 3 2 4 3 4" xfId="37596"/>
    <cellStyle name="注释 2 3 2 3 2 4 4" xfId="37597"/>
    <cellStyle name="注释 2 3 2 3 2 4 4 2" xfId="37598"/>
    <cellStyle name="注释 2 3 2 3 2 4 4 2 2" xfId="37599"/>
    <cellStyle name="注释 2 3 2 3 2 4 4 2 3" xfId="37600"/>
    <cellStyle name="注释 2 3 2 3 2 4 4 3" xfId="37601"/>
    <cellStyle name="注释 2 3 2 3 2 4 4 4" xfId="37602"/>
    <cellStyle name="注释 2 3 2 3 2 4 5" xfId="37603"/>
    <cellStyle name="注释 2 3 2 3 2 4 5 2" xfId="37604"/>
    <cellStyle name="注释 2 3 2 3 2 4 5 3" xfId="37605"/>
    <cellStyle name="注释 2 3 2 3 2 4 6" xfId="37606"/>
    <cellStyle name="注释 2 3 2 3 2 4 6 2" xfId="37607"/>
    <cellStyle name="注释 2 3 2 3 2 4 6 3" xfId="37608"/>
    <cellStyle name="注释 2 3 2 3 2 4 7" xfId="37609"/>
    <cellStyle name="注释 2 3 2 3 2 4 8" xfId="37610"/>
    <cellStyle name="注释 2 3 2 3 2 5" xfId="37611"/>
    <cellStyle name="注释 2 3 2 3 2 5 2" xfId="37612"/>
    <cellStyle name="注释 2 3 2 3 2 5 2 2" xfId="37613"/>
    <cellStyle name="注释 2 3 2 3 2 5 2 3" xfId="37614"/>
    <cellStyle name="注释 2 3 2 3 2 5 3" xfId="37615"/>
    <cellStyle name="注释 2 3 2 3 2 5 4" xfId="37616"/>
    <cellStyle name="注释 2 3 2 3 2 6" xfId="37617"/>
    <cellStyle name="注释 2 3 2 3 2 6 2" xfId="37618"/>
    <cellStyle name="注释 2 3 2 3 2 6 3" xfId="37619"/>
    <cellStyle name="注释 2 3 2 3 2 7" xfId="37620"/>
    <cellStyle name="注释 2 3 2 3 2 7 2" xfId="37621"/>
    <cellStyle name="注释 2 3 2 3 2 7 3" xfId="37622"/>
    <cellStyle name="注释 2 3 2 3 2 8" xfId="37623"/>
    <cellStyle name="注释 2 3 2 3 2 9" xfId="37624"/>
    <cellStyle name="注释 2 3 2 3 3" xfId="37625"/>
    <cellStyle name="注释 2 3 2 3 3 2" xfId="37626"/>
    <cellStyle name="注释 2 3 2 3 3 2 2" xfId="37627"/>
    <cellStyle name="注释 2 3 2 3 3 2 2 2" xfId="37628"/>
    <cellStyle name="注释 2 3 2 3 3 2 2 3" xfId="37629"/>
    <cellStyle name="注释 2 3 2 3 3 2 3" xfId="37630"/>
    <cellStyle name="注释 2 3 2 3 3 2 4" xfId="37631"/>
    <cellStyle name="注释 2 3 2 3 3 3" xfId="37632"/>
    <cellStyle name="注释 2 3 2 3 3 3 2" xfId="37633"/>
    <cellStyle name="注释 2 3 2 3 3 3 2 2" xfId="37634"/>
    <cellStyle name="注释 2 3 2 3 3 3 2 3" xfId="37635"/>
    <cellStyle name="注释 2 3 2 3 3 3 3" xfId="37636"/>
    <cellStyle name="注释 2 3 2 3 3 3 4" xfId="37637"/>
    <cellStyle name="注释 2 3 2 3 3 4" xfId="37638"/>
    <cellStyle name="注释 2 3 2 3 3 4 2" xfId="37639"/>
    <cellStyle name="注释 2 3 2 3 3 4 2 2" xfId="37640"/>
    <cellStyle name="注释 2 3 2 3 3 4 2 3" xfId="37641"/>
    <cellStyle name="注释 2 3 2 3 3 4 3" xfId="37642"/>
    <cellStyle name="注释 2 3 2 3 3 4 4" xfId="37643"/>
    <cellStyle name="注释 2 3 2 3 3 5" xfId="37644"/>
    <cellStyle name="注释 2 3 2 3 3 5 2" xfId="37645"/>
    <cellStyle name="注释 2 3 2 3 3 5 3" xfId="37646"/>
    <cellStyle name="注释 2 3 2 3 3 6" xfId="37647"/>
    <cellStyle name="注释 2 3 2 3 3 6 2" xfId="37648"/>
    <cellStyle name="注释 2 3 2 3 3 6 3" xfId="37649"/>
    <cellStyle name="注释 2 3 2 3 3 7" xfId="37650"/>
    <cellStyle name="注释 2 3 2 3 3 8" xfId="37651"/>
    <cellStyle name="注释 2 3 2 3 4" xfId="37652"/>
    <cellStyle name="注释 2 3 2 3 4 2" xfId="37653"/>
    <cellStyle name="注释 2 3 2 3 4 2 2" xfId="37654"/>
    <cellStyle name="注释 2 3 2 3 4 2 2 2" xfId="37655"/>
    <cellStyle name="注释 2 3 2 3 4 2 2 3" xfId="37656"/>
    <cellStyle name="注释 2 3 2 3 4 2 3" xfId="37657"/>
    <cellStyle name="注释 2 3 2 3 4 2 4" xfId="37658"/>
    <cellStyle name="注释 2 3 2 3 4 3" xfId="37659"/>
    <cellStyle name="注释 2 3 2 3 4 3 2" xfId="37660"/>
    <cellStyle name="注释 2 3 2 3 4 3 2 2" xfId="37661"/>
    <cellStyle name="注释 2 3 2 3 4 3 2 3" xfId="37662"/>
    <cellStyle name="注释 2 3 2 3 4 3 3" xfId="37663"/>
    <cellStyle name="注释 2 3 2 3 4 3 4" xfId="37664"/>
    <cellStyle name="注释 2 3 2 3 4 4" xfId="37665"/>
    <cellStyle name="注释 2 3 2 3 4 4 2" xfId="37666"/>
    <cellStyle name="注释 2 3 2 3 4 4 2 2" xfId="37667"/>
    <cellStyle name="注释 2 3 2 3 4 4 2 3" xfId="37668"/>
    <cellStyle name="注释 2 3 2 3 4 4 3" xfId="37669"/>
    <cellStyle name="注释 2 3 2 3 4 4 4" xfId="37670"/>
    <cellStyle name="注释 2 3 2 3 4 5" xfId="37671"/>
    <cellStyle name="注释 2 3 2 3 4 5 2" xfId="37672"/>
    <cellStyle name="注释 2 3 2 3 4 5 3" xfId="37673"/>
    <cellStyle name="注释 2 3 2 3 4 6" xfId="37674"/>
    <cellStyle name="注释 2 3 2 3 4 6 2" xfId="37675"/>
    <cellStyle name="注释 2 3 2 3 4 6 3" xfId="37676"/>
    <cellStyle name="注释 2 3 2 3 4 7" xfId="37677"/>
    <cellStyle name="注释 2 3 2 3 4 8" xfId="37678"/>
    <cellStyle name="注释 2 3 2 3 5" xfId="37679"/>
    <cellStyle name="注释 2 3 2 3 5 2" xfId="37680"/>
    <cellStyle name="注释 2 3 2 3 5 2 2" xfId="37681"/>
    <cellStyle name="注释 2 3 2 3 5 2 2 2" xfId="37682"/>
    <cellStyle name="注释 2 3 2 3 5 2 2 3" xfId="37683"/>
    <cellStyle name="注释 2 3 2 3 5 2 3" xfId="37684"/>
    <cellStyle name="注释 2 3 2 3 5 2 4" xfId="37685"/>
    <cellStyle name="注释 2 3 2 3 5 3" xfId="37686"/>
    <cellStyle name="注释 2 3 2 3 5 3 2" xfId="37687"/>
    <cellStyle name="注释 2 3 2 3 5 3 2 2" xfId="37688"/>
    <cellStyle name="注释 2 3 2 3 5 3 2 3" xfId="37689"/>
    <cellStyle name="注释 2 3 2 3 5 3 3" xfId="37690"/>
    <cellStyle name="注释 2 3 2 3 5 3 4" xfId="37691"/>
    <cellStyle name="注释 2 3 2 3 5 4" xfId="37692"/>
    <cellStyle name="注释 2 3 2 3 5 4 2" xfId="37693"/>
    <cellStyle name="注释 2 3 2 3 5 4 2 2" xfId="37694"/>
    <cellStyle name="注释 2 3 2 3 5 4 2 3" xfId="37695"/>
    <cellStyle name="注释 2 3 2 3 5 4 3" xfId="37696"/>
    <cellStyle name="注释 2 3 2 3 5 4 4" xfId="37697"/>
    <cellStyle name="注释 2 3 2 3 5 5" xfId="37698"/>
    <cellStyle name="注释 2 3 2 3 5 5 2" xfId="37699"/>
    <cellStyle name="注释 2 3 2 3 5 5 3" xfId="37700"/>
    <cellStyle name="注释 2 3 2 3 5 6" xfId="37701"/>
    <cellStyle name="注释 2 3 2 3 5 6 2" xfId="37702"/>
    <cellStyle name="注释 2 3 2 3 5 6 3" xfId="37703"/>
    <cellStyle name="注释 2 3 2 3 5 7" xfId="37704"/>
    <cellStyle name="注释 2 3 2 3 5 8" xfId="37705"/>
    <cellStyle name="注释 2 3 2 3 6" xfId="37706"/>
    <cellStyle name="注释 2 3 2 3 6 2" xfId="37707"/>
    <cellStyle name="注释 2 3 2 3 6 2 2" xfId="37708"/>
    <cellStyle name="注释 2 3 2 3 6 2 3" xfId="37709"/>
    <cellStyle name="注释 2 3 2 3 6 3" xfId="37710"/>
    <cellStyle name="注释 2 3 2 3 6 4" xfId="37711"/>
    <cellStyle name="注释 2 3 2 3 7" xfId="37712"/>
    <cellStyle name="注释 2 3 2 3 7 2" xfId="37713"/>
    <cellStyle name="注释 2 3 2 3 7 3" xfId="37714"/>
    <cellStyle name="注释 2 3 2 3 8" xfId="37715"/>
    <cellStyle name="注释 2 3 2 3 9" xfId="37716"/>
    <cellStyle name="注释 2 3 2 4" xfId="37717"/>
    <cellStyle name="注释 2 3 2 4 2" xfId="37718"/>
    <cellStyle name="注释 2 3 2 4 2 2" xfId="37719"/>
    <cellStyle name="注释 2 3 2 4 2 2 2" xfId="37720"/>
    <cellStyle name="注释 2 3 2 4 2 2 2 2" xfId="37721"/>
    <cellStyle name="注释 2 3 2 4 2 2 2 2 2" xfId="37722"/>
    <cellStyle name="注释 2 3 2 4 2 2 2 2 3" xfId="37723"/>
    <cellStyle name="注释 2 3 2 4 2 2 2 3" xfId="37724"/>
    <cellStyle name="注释 2 3 2 4 2 2 2 4" xfId="37725"/>
    <cellStyle name="注释 2 3 2 4 2 2 3" xfId="37726"/>
    <cellStyle name="注释 2 3 2 4 2 2 3 2" xfId="37727"/>
    <cellStyle name="注释 2 3 2 4 2 2 3 2 2" xfId="37728"/>
    <cellStyle name="注释 2 3 2 4 2 2 3 2 3" xfId="37729"/>
    <cellStyle name="注释 2 3 2 4 2 2 3 3" xfId="37730"/>
    <cellStyle name="注释 2 3 2 4 2 2 3 4" xfId="37731"/>
    <cellStyle name="注释 2 3 2 4 2 2 4" xfId="37732"/>
    <cellStyle name="注释 2 3 2 4 2 2 4 2" xfId="37733"/>
    <cellStyle name="注释 2 3 2 4 2 2 4 2 2" xfId="37734"/>
    <cellStyle name="注释 2 3 2 4 2 2 4 2 3" xfId="37735"/>
    <cellStyle name="注释 2 3 2 4 2 2 4 3" xfId="37736"/>
    <cellStyle name="注释 2 3 2 4 2 2 4 4" xfId="37737"/>
    <cellStyle name="注释 2 3 2 4 2 2 5" xfId="37738"/>
    <cellStyle name="注释 2 3 2 4 2 2 5 2" xfId="37739"/>
    <cellStyle name="注释 2 3 2 4 2 2 5 3" xfId="37740"/>
    <cellStyle name="注释 2 3 2 4 2 2 6" xfId="37741"/>
    <cellStyle name="注释 2 3 2 4 2 2 6 2" xfId="37742"/>
    <cellStyle name="注释 2 3 2 4 2 2 6 3" xfId="37743"/>
    <cellStyle name="注释 2 3 2 4 2 2 7" xfId="37744"/>
    <cellStyle name="注释 2 3 2 4 2 2 8" xfId="37745"/>
    <cellStyle name="注释 2 3 2 4 2 3" xfId="37746"/>
    <cellStyle name="注释 2 3 2 4 2 3 2" xfId="37747"/>
    <cellStyle name="注释 2 3 2 4 2 3 2 2" xfId="37748"/>
    <cellStyle name="注释 2 3 2 4 2 3 2 2 2" xfId="37749"/>
    <cellStyle name="注释 2 3 2 4 2 3 2 2 3" xfId="37750"/>
    <cellStyle name="注释 2 3 2 4 2 3 2 3" xfId="37751"/>
    <cellStyle name="注释 2 3 2 4 2 3 2 4" xfId="37752"/>
    <cellStyle name="注释 2 3 2 4 2 3 3" xfId="37753"/>
    <cellStyle name="注释 2 3 2 4 2 3 3 2" xfId="37754"/>
    <cellStyle name="注释 2 3 2 4 2 3 3 2 2" xfId="37755"/>
    <cellStyle name="注释 2 3 2 4 2 3 3 2 3" xfId="37756"/>
    <cellStyle name="注释 2 3 2 4 2 3 3 3" xfId="37757"/>
    <cellStyle name="注释 2 3 2 4 2 3 3 4" xfId="37758"/>
    <cellStyle name="注释 2 3 2 4 2 3 4" xfId="37759"/>
    <cellStyle name="注释 2 3 2 4 2 3 4 2" xfId="37760"/>
    <cellStyle name="注释 2 3 2 4 2 3 4 2 2" xfId="37761"/>
    <cellStyle name="注释 2 3 2 4 2 3 4 2 3" xfId="37762"/>
    <cellStyle name="注释 2 3 2 4 2 3 4 3" xfId="37763"/>
    <cellStyle name="注释 2 3 2 4 2 3 4 4" xfId="37764"/>
    <cellStyle name="注释 2 3 2 4 2 3 5" xfId="37765"/>
    <cellStyle name="注释 2 3 2 4 2 3 5 2" xfId="37766"/>
    <cellStyle name="注释 2 3 2 4 2 3 5 3" xfId="37767"/>
    <cellStyle name="注释 2 3 2 4 2 3 6" xfId="37768"/>
    <cellStyle name="注释 2 3 2 4 2 3 6 2" xfId="37769"/>
    <cellStyle name="注释 2 3 2 4 2 3 6 3" xfId="37770"/>
    <cellStyle name="注释 2 3 2 4 2 3 7" xfId="37771"/>
    <cellStyle name="注释 2 3 2 4 2 3 8" xfId="37772"/>
    <cellStyle name="注释 2 3 2 4 2 4" xfId="37773"/>
    <cellStyle name="注释 2 3 2 4 2 4 2" xfId="37774"/>
    <cellStyle name="注释 2 3 2 4 2 4 2 2" xfId="37775"/>
    <cellStyle name="注释 2 3 2 4 2 4 2 2 2" xfId="37776"/>
    <cellStyle name="注释 2 3 2 4 2 4 2 2 3" xfId="37777"/>
    <cellStyle name="注释 2 3 2 4 2 4 2 3" xfId="37778"/>
    <cellStyle name="注释 2 3 2 4 2 4 2 4" xfId="37779"/>
    <cellStyle name="注释 2 3 2 4 2 4 3" xfId="37780"/>
    <cellStyle name="注释 2 3 2 4 2 4 3 2" xfId="37781"/>
    <cellStyle name="注释 2 3 2 4 2 4 3 2 2" xfId="37782"/>
    <cellStyle name="注释 2 3 2 4 2 4 3 2 3" xfId="37783"/>
    <cellStyle name="注释 2 3 2 4 2 4 3 3" xfId="37784"/>
    <cellStyle name="注释 2 3 2 4 2 4 3 4" xfId="37785"/>
    <cellStyle name="注释 2 3 2 4 2 4 4" xfId="37786"/>
    <cellStyle name="注释 2 3 2 4 2 4 4 2" xfId="37787"/>
    <cellStyle name="注释 2 3 2 4 2 4 4 2 2" xfId="37788"/>
    <cellStyle name="注释 2 3 2 4 2 4 4 2 3" xfId="37789"/>
    <cellStyle name="注释 2 3 2 4 2 4 4 3" xfId="37790"/>
    <cellStyle name="注释 2 3 2 4 2 4 4 4" xfId="37791"/>
    <cellStyle name="注释 2 3 2 4 2 4 5" xfId="37792"/>
    <cellStyle name="注释 2 3 2 4 2 4 5 2" xfId="37793"/>
    <cellStyle name="注释 2 3 2 4 2 4 5 3" xfId="37794"/>
    <cellStyle name="注释 2 3 2 4 2 4 6" xfId="37795"/>
    <cellStyle name="注释 2 3 2 4 2 4 6 2" xfId="37796"/>
    <cellStyle name="注释 2 3 2 4 2 4 6 3" xfId="37797"/>
    <cellStyle name="注释 2 3 2 4 2 4 7" xfId="37798"/>
    <cellStyle name="注释 2 3 2 4 2 4 8" xfId="37799"/>
    <cellStyle name="注释 2 3 2 4 2 5" xfId="37800"/>
    <cellStyle name="注释 2 3 2 4 2 5 2" xfId="37801"/>
    <cellStyle name="注释 2 3 2 4 2 5 2 2" xfId="37802"/>
    <cellStyle name="注释 2 3 2 4 2 5 2 3" xfId="37803"/>
    <cellStyle name="注释 2 3 2 4 2 5 3" xfId="37804"/>
    <cellStyle name="注释 2 3 2 4 2 5 4" xfId="37805"/>
    <cellStyle name="注释 2 3 2 4 2 6" xfId="37806"/>
    <cellStyle name="注释 2 3 2 4 2 6 2" xfId="37807"/>
    <cellStyle name="注释 2 3 2 4 2 6 3" xfId="37808"/>
    <cellStyle name="注释 2 3 2 4 2 7" xfId="37809"/>
    <cellStyle name="注释 2 3 2 4 2 7 2" xfId="37810"/>
    <cellStyle name="注释 2 3 2 4 2 7 3" xfId="37811"/>
    <cellStyle name="注释 2 3 2 4 2 8" xfId="37812"/>
    <cellStyle name="注释 2 3 2 4 2 9" xfId="37813"/>
    <cellStyle name="注释 2 3 2 4 3" xfId="37814"/>
    <cellStyle name="注释 2 3 2 4 3 2" xfId="37815"/>
    <cellStyle name="注释 2 3 2 4 3 2 2" xfId="37816"/>
    <cellStyle name="注释 2 3 2 4 3 2 2 2" xfId="37817"/>
    <cellStyle name="注释 2 3 2 4 3 2 2 3" xfId="37818"/>
    <cellStyle name="注释 2 3 2 4 3 2 3" xfId="37819"/>
    <cellStyle name="注释 2 3 2 4 3 2 4" xfId="37820"/>
    <cellStyle name="注释 2 3 2 4 3 3" xfId="37821"/>
    <cellStyle name="注释 2 3 2 4 3 3 2" xfId="37822"/>
    <cellStyle name="注释 2 3 2 4 3 3 2 2" xfId="37823"/>
    <cellStyle name="注释 2 3 2 4 3 3 2 3" xfId="37824"/>
    <cellStyle name="注释 2 3 2 4 3 3 3" xfId="37825"/>
    <cellStyle name="注释 2 3 2 4 3 3 4" xfId="37826"/>
    <cellStyle name="注释 2 3 2 4 3 4" xfId="37827"/>
    <cellStyle name="注释 2 3 2 4 3 4 2" xfId="37828"/>
    <cellStyle name="注释 2 3 2 4 3 4 2 2" xfId="37829"/>
    <cellStyle name="注释 2 3 2 4 3 4 2 3" xfId="37830"/>
    <cellStyle name="注释 2 3 2 4 3 4 3" xfId="37831"/>
    <cellStyle name="注释 2 3 2 4 3 4 4" xfId="37832"/>
    <cellStyle name="注释 2 3 2 4 3 5" xfId="37833"/>
    <cellStyle name="注释 2 3 2 4 3 5 2" xfId="37834"/>
    <cellStyle name="注释 2 3 2 4 3 5 3" xfId="37835"/>
    <cellStyle name="注释 2 3 2 4 3 6" xfId="37836"/>
    <cellStyle name="注释 2 3 2 4 3 6 2" xfId="37837"/>
    <cellStyle name="注释 2 3 2 4 3 6 3" xfId="37838"/>
    <cellStyle name="注释 2 3 2 4 3 7" xfId="37839"/>
    <cellStyle name="注释 2 3 2 4 3 8" xfId="37840"/>
    <cellStyle name="注释 2 3 2 4 4" xfId="37841"/>
    <cellStyle name="注释 2 3 2 4 4 2" xfId="37842"/>
    <cellStyle name="注释 2 3 2 4 4 2 2" xfId="37843"/>
    <cellStyle name="注释 2 3 2 4 4 2 2 2" xfId="37844"/>
    <cellStyle name="注释 2 3 2 4 4 2 2 3" xfId="37845"/>
    <cellStyle name="注释 2 3 2 4 4 2 3" xfId="37846"/>
    <cellStyle name="注释 2 3 2 4 4 2 4" xfId="37847"/>
    <cellStyle name="注释 2 3 2 4 4 3" xfId="37848"/>
    <cellStyle name="注释 2 3 2 4 4 3 2" xfId="37849"/>
    <cellStyle name="注释 2 3 2 4 4 3 2 2" xfId="37850"/>
    <cellStyle name="注释 2 3 2 4 4 3 2 3" xfId="37851"/>
    <cellStyle name="注释 2 3 2 4 4 3 3" xfId="37852"/>
    <cellStyle name="注释 2 3 2 4 4 3 4" xfId="37853"/>
    <cellStyle name="注释 2 3 2 4 4 4" xfId="37854"/>
    <cellStyle name="注释 2 3 2 4 4 4 2" xfId="37855"/>
    <cellStyle name="注释 2 3 2 4 4 4 2 2" xfId="37856"/>
    <cellStyle name="注释 2 3 2 4 4 4 2 3" xfId="37857"/>
    <cellStyle name="注释 2 3 2 4 4 4 3" xfId="37858"/>
    <cellStyle name="注释 2 3 2 4 4 4 4" xfId="37859"/>
    <cellStyle name="注释 2 3 2 4 4 5" xfId="37860"/>
    <cellStyle name="注释 2 3 2 4 4 5 2" xfId="37861"/>
    <cellStyle name="注释 2 3 2 4 4 5 3" xfId="37862"/>
    <cellStyle name="注释 2 3 2 4 4 6" xfId="37863"/>
    <cellStyle name="注释 2 3 2 4 4 6 2" xfId="37864"/>
    <cellStyle name="注释 2 3 2 4 4 6 3" xfId="37865"/>
    <cellStyle name="注释 2 3 2 4 4 7" xfId="37866"/>
    <cellStyle name="注释 2 3 2 4 4 8" xfId="37867"/>
    <cellStyle name="注释 2 3 2 4 5" xfId="37868"/>
    <cellStyle name="注释 2 3 2 4 5 2" xfId="37869"/>
    <cellStyle name="注释 2 3 2 4 5 2 2" xfId="37870"/>
    <cellStyle name="注释 2 3 2 4 5 2 2 2" xfId="37871"/>
    <cellStyle name="注释 2 3 2 4 5 2 2 3" xfId="37872"/>
    <cellStyle name="注释 2 3 2 4 5 2 3" xfId="37873"/>
    <cellStyle name="注释 2 3 2 4 5 2 4" xfId="37874"/>
    <cellStyle name="注释 2 3 2 4 5 3" xfId="37875"/>
    <cellStyle name="注释 2 3 2 4 5 3 2" xfId="37876"/>
    <cellStyle name="注释 2 3 2 4 5 3 2 2" xfId="37877"/>
    <cellStyle name="注释 2 3 2 4 5 3 2 3" xfId="37878"/>
    <cellStyle name="注释 2 3 2 4 5 3 3" xfId="37879"/>
    <cellStyle name="注释 2 3 2 4 5 3 4" xfId="37880"/>
    <cellStyle name="注释 2 3 2 4 5 4" xfId="37881"/>
    <cellStyle name="注释 2 3 2 4 5 4 2" xfId="37882"/>
    <cellStyle name="注释 2 3 2 4 5 4 2 2" xfId="37883"/>
    <cellStyle name="注释 2 3 2 4 5 4 2 3" xfId="37884"/>
    <cellStyle name="注释 2 3 2 4 5 4 3" xfId="37885"/>
    <cellStyle name="注释 2 3 2 4 5 4 4" xfId="37886"/>
    <cellStyle name="注释 2 3 2 4 5 5" xfId="37887"/>
    <cellStyle name="注释 2 3 2 4 5 5 2" xfId="37888"/>
    <cellStyle name="注释 2 3 2 4 5 5 3" xfId="37889"/>
    <cellStyle name="注释 2 3 2 4 5 6" xfId="37890"/>
    <cellStyle name="注释 2 3 2 4 5 6 2" xfId="37891"/>
    <cellStyle name="注释 2 3 2 4 5 6 3" xfId="37892"/>
    <cellStyle name="注释 2 3 2 4 5 7" xfId="37893"/>
    <cellStyle name="注释 2 3 2 4 5 8" xfId="37894"/>
    <cellStyle name="注释 2 3 2 4 6" xfId="37895"/>
    <cellStyle name="注释 2 3 2 4 6 2" xfId="37896"/>
    <cellStyle name="注释 2 3 2 4 6 2 2" xfId="37897"/>
    <cellStyle name="注释 2 3 2 4 6 2 3" xfId="37898"/>
    <cellStyle name="注释 2 3 2 4 6 3" xfId="37899"/>
    <cellStyle name="注释 2 3 2 4 6 4" xfId="37900"/>
    <cellStyle name="注释 2 3 2 4 7" xfId="37901"/>
    <cellStyle name="注释 2 3 2 4 7 2" xfId="37902"/>
    <cellStyle name="注释 2 3 2 4 7 3" xfId="37903"/>
    <cellStyle name="注释 2 3 2 4 8" xfId="37904"/>
    <cellStyle name="注释 2 3 2 4 9" xfId="37905"/>
    <cellStyle name="注释 2 3 2 5" xfId="37906"/>
    <cellStyle name="注释 2 3 2 5 2" xfId="37907"/>
    <cellStyle name="注释 2 3 2 5 2 2" xfId="37908"/>
    <cellStyle name="注释 2 3 2 5 2 2 2" xfId="37909"/>
    <cellStyle name="注释 2 3 2 5 2 2 2 2" xfId="37910"/>
    <cellStyle name="注释 2 3 2 5 2 2 2 2 2" xfId="37911"/>
    <cellStyle name="注释 2 3 2 5 2 2 2 2 3" xfId="37912"/>
    <cellStyle name="注释 2 3 2 5 2 2 2 3" xfId="37913"/>
    <cellStyle name="注释 2 3 2 5 2 2 2 4" xfId="37914"/>
    <cellStyle name="注释 2 3 2 5 2 2 3" xfId="37915"/>
    <cellStyle name="注释 2 3 2 5 2 2 3 2" xfId="37916"/>
    <cellStyle name="注释 2 3 2 5 2 2 3 2 2" xfId="37917"/>
    <cellStyle name="注释 2 3 2 5 2 2 3 2 3" xfId="37918"/>
    <cellStyle name="注释 2 3 2 5 2 2 3 3" xfId="37919"/>
    <cellStyle name="注释 2 3 2 5 2 2 3 4" xfId="37920"/>
    <cellStyle name="注释 2 3 2 5 2 2 4" xfId="37921"/>
    <cellStyle name="注释 2 3 2 5 2 2 4 2" xfId="37922"/>
    <cellStyle name="注释 2 3 2 5 2 2 4 2 2" xfId="37923"/>
    <cellStyle name="注释 2 3 2 5 2 2 4 2 3" xfId="37924"/>
    <cellStyle name="注释 2 3 2 5 2 2 4 3" xfId="37925"/>
    <cellStyle name="注释 2 3 2 5 2 2 4 4" xfId="37926"/>
    <cellStyle name="注释 2 3 2 5 2 2 5" xfId="37927"/>
    <cellStyle name="注释 2 3 2 5 2 2 5 2" xfId="37928"/>
    <cellStyle name="注释 2 3 2 5 2 2 5 3" xfId="37929"/>
    <cellStyle name="注释 2 3 2 5 2 2 6" xfId="37930"/>
    <cellStyle name="注释 2 3 2 5 2 2 6 2" xfId="37931"/>
    <cellStyle name="注释 2 3 2 5 2 2 6 3" xfId="37932"/>
    <cellStyle name="注释 2 3 2 5 2 2 7" xfId="37933"/>
    <cellStyle name="注释 2 3 2 5 2 2 8" xfId="37934"/>
    <cellStyle name="注释 2 3 2 5 2 3" xfId="37935"/>
    <cellStyle name="注释 2 3 2 5 2 3 2" xfId="37936"/>
    <cellStyle name="注释 2 3 2 5 2 3 2 2" xfId="37937"/>
    <cellStyle name="注释 2 3 2 5 2 3 2 2 2" xfId="37938"/>
    <cellStyle name="注释 2 3 2 5 2 3 2 2 3" xfId="37939"/>
    <cellStyle name="注释 2 3 2 5 2 3 2 3" xfId="37940"/>
    <cellStyle name="注释 2 3 2 5 2 3 2 4" xfId="37941"/>
    <cellStyle name="注释 2 3 2 5 2 3 3" xfId="37942"/>
    <cellStyle name="注释 2 3 2 5 2 3 3 2" xfId="37943"/>
    <cellStyle name="注释 2 3 2 5 2 3 3 2 2" xfId="37944"/>
    <cellStyle name="注释 2 3 2 5 2 3 3 2 3" xfId="37945"/>
    <cellStyle name="注释 2 3 2 5 2 3 3 3" xfId="37946"/>
    <cellStyle name="注释 2 3 2 5 2 3 3 4" xfId="37947"/>
    <cellStyle name="注释 2 3 2 5 2 3 4" xfId="37948"/>
    <cellStyle name="注释 2 3 2 5 2 3 4 2" xfId="37949"/>
    <cellStyle name="注释 2 3 2 5 2 3 4 2 2" xfId="37950"/>
    <cellStyle name="注释 2 3 2 5 2 3 4 2 3" xfId="37951"/>
    <cellStyle name="注释 2 3 2 5 2 3 4 3" xfId="37952"/>
    <cellStyle name="注释 2 3 2 5 2 3 4 4" xfId="37953"/>
    <cellStyle name="注释 2 3 2 5 2 3 5" xfId="37954"/>
    <cellStyle name="注释 2 3 2 5 2 3 5 2" xfId="37955"/>
    <cellStyle name="注释 2 3 2 5 2 3 5 3" xfId="37956"/>
    <cellStyle name="注释 2 3 2 5 2 3 6" xfId="37957"/>
    <cellStyle name="注释 2 3 2 5 2 3 6 2" xfId="37958"/>
    <cellStyle name="注释 2 3 2 5 2 3 6 3" xfId="37959"/>
    <cellStyle name="注释 2 3 2 5 2 3 7" xfId="37960"/>
    <cellStyle name="注释 2 3 2 5 2 3 8" xfId="37961"/>
    <cellStyle name="注释 2 3 2 5 2 4" xfId="37962"/>
    <cellStyle name="注释 2 3 2 5 2 4 2" xfId="37963"/>
    <cellStyle name="注释 2 3 2 5 2 4 2 2" xfId="37964"/>
    <cellStyle name="注释 2 3 2 5 2 4 2 2 2" xfId="37965"/>
    <cellStyle name="注释 2 3 2 5 2 4 2 2 3" xfId="37966"/>
    <cellStyle name="注释 2 3 2 5 2 4 2 3" xfId="37967"/>
    <cellStyle name="注释 2 3 2 5 2 4 2 4" xfId="37968"/>
    <cellStyle name="注释 2 3 2 5 2 4 3" xfId="37969"/>
    <cellStyle name="注释 2 3 2 5 2 4 3 2" xfId="37970"/>
    <cellStyle name="注释 2 3 2 5 2 4 3 2 2" xfId="37971"/>
    <cellStyle name="注释 2 3 2 5 2 4 3 2 3" xfId="37972"/>
    <cellStyle name="注释 2 3 2 5 2 4 3 3" xfId="37973"/>
    <cellStyle name="注释 2 3 2 5 2 4 3 4" xfId="37974"/>
    <cellStyle name="注释 2 3 2 5 2 4 4" xfId="37975"/>
    <cellStyle name="注释 2 3 2 5 2 4 4 2" xfId="37976"/>
    <cellStyle name="注释 2 3 2 5 2 4 4 2 2" xfId="37977"/>
    <cellStyle name="注释 2 3 2 5 2 4 4 2 3" xfId="37978"/>
    <cellStyle name="注释 2 3 2 5 2 4 4 3" xfId="37979"/>
    <cellStyle name="注释 2 3 2 5 2 4 4 4" xfId="37980"/>
    <cellStyle name="注释 2 3 2 5 2 4 5" xfId="37981"/>
    <cellStyle name="注释 2 3 2 5 2 4 5 2" xfId="37982"/>
    <cellStyle name="注释 2 3 2 5 2 4 5 3" xfId="37983"/>
    <cellStyle name="注释 2 3 2 5 2 4 6" xfId="37984"/>
    <cellStyle name="注释 2 3 2 5 2 4 6 2" xfId="37985"/>
    <cellStyle name="注释 2 3 2 5 2 4 6 3" xfId="37986"/>
    <cellStyle name="注释 2 3 2 5 2 4 7" xfId="37987"/>
    <cellStyle name="注释 2 3 2 5 2 4 8" xfId="37988"/>
    <cellStyle name="注释 2 3 2 5 2 5" xfId="37989"/>
    <cellStyle name="注释 2 3 2 5 2 5 2" xfId="37990"/>
    <cellStyle name="注释 2 3 2 5 2 5 2 2" xfId="37991"/>
    <cellStyle name="注释 2 3 2 5 2 5 2 3" xfId="37992"/>
    <cellStyle name="注释 2 3 2 5 2 5 3" xfId="37993"/>
    <cellStyle name="注释 2 3 2 5 2 5 4" xfId="37994"/>
    <cellStyle name="注释 2 3 2 5 2 6" xfId="37995"/>
    <cellStyle name="注释 2 3 2 5 2 6 2" xfId="37996"/>
    <cellStyle name="注释 2 3 2 5 2 6 3" xfId="37997"/>
    <cellStyle name="注释 2 3 2 5 2 7" xfId="37998"/>
    <cellStyle name="注释 2 3 2 5 2 7 2" xfId="37999"/>
    <cellStyle name="注释 2 3 2 5 2 7 3" xfId="38000"/>
    <cellStyle name="注释 2 3 2 5 2 8" xfId="38001"/>
    <cellStyle name="注释 2 3 2 5 2 9" xfId="38002"/>
    <cellStyle name="注释 2 3 2 5 3" xfId="38003"/>
    <cellStyle name="注释 2 3 2 5 3 2" xfId="38004"/>
    <cellStyle name="注释 2 3 2 5 3 2 2" xfId="38005"/>
    <cellStyle name="注释 2 3 2 5 3 2 2 2" xfId="38006"/>
    <cellStyle name="注释 2 3 2 5 3 2 2 3" xfId="38007"/>
    <cellStyle name="注释 2 3 2 5 3 2 3" xfId="38008"/>
    <cellStyle name="注释 2 3 2 5 3 2 4" xfId="38009"/>
    <cellStyle name="注释 2 3 2 5 3 3" xfId="38010"/>
    <cellStyle name="注释 2 3 2 5 3 3 2" xfId="38011"/>
    <cellStyle name="注释 2 3 2 5 3 3 2 2" xfId="38012"/>
    <cellStyle name="注释 2 3 2 5 3 3 2 3" xfId="38013"/>
    <cellStyle name="注释 2 3 2 5 3 3 3" xfId="38014"/>
    <cellStyle name="注释 2 3 2 5 3 3 4" xfId="38015"/>
    <cellStyle name="注释 2 3 2 5 3 4" xfId="38016"/>
    <cellStyle name="注释 2 3 2 5 3 4 2" xfId="38017"/>
    <cellStyle name="注释 2 3 2 5 3 4 2 2" xfId="38018"/>
    <cellStyle name="注释 2 3 2 5 3 4 2 3" xfId="38019"/>
    <cellStyle name="注释 2 3 2 5 3 4 3" xfId="38020"/>
    <cellStyle name="注释 2 3 2 5 3 4 4" xfId="38021"/>
    <cellStyle name="注释 2 3 2 5 3 5" xfId="38022"/>
    <cellStyle name="注释 2 3 2 5 3 5 2" xfId="38023"/>
    <cellStyle name="注释 2 3 2 5 3 5 3" xfId="38024"/>
    <cellStyle name="注释 2 3 2 5 3 6" xfId="38025"/>
    <cellStyle name="注释 2 3 2 5 3 6 2" xfId="38026"/>
    <cellStyle name="注释 2 3 2 5 3 6 3" xfId="38027"/>
    <cellStyle name="注释 2 3 2 5 3 7" xfId="38028"/>
    <cellStyle name="注释 2 3 2 5 3 8" xfId="38029"/>
    <cellStyle name="注释 2 3 2 5 4" xfId="38030"/>
    <cellStyle name="注释 2 3 2 5 4 2" xfId="38031"/>
    <cellStyle name="注释 2 3 2 5 4 2 2" xfId="38032"/>
    <cellStyle name="注释 2 3 2 5 4 2 2 2" xfId="38033"/>
    <cellStyle name="注释 2 3 2 5 4 2 2 3" xfId="38034"/>
    <cellStyle name="注释 2 3 2 5 4 2 3" xfId="38035"/>
    <cellStyle name="注释 2 3 2 5 4 2 4" xfId="38036"/>
    <cellStyle name="注释 2 3 2 5 4 3" xfId="38037"/>
    <cellStyle name="注释 2 3 2 5 4 3 2" xfId="38038"/>
    <cellStyle name="注释 2 3 2 5 4 3 2 2" xfId="38039"/>
    <cellStyle name="注释 2 3 2 5 4 3 2 3" xfId="38040"/>
    <cellStyle name="注释 2 3 2 5 4 3 3" xfId="38041"/>
    <cellStyle name="注释 2 3 2 5 4 3 4" xfId="38042"/>
    <cellStyle name="注释 2 3 2 5 4 4" xfId="38043"/>
    <cellStyle name="注释 2 3 2 5 4 4 2" xfId="38044"/>
    <cellStyle name="注释 2 3 2 5 4 4 2 2" xfId="38045"/>
    <cellStyle name="注释 2 3 2 5 4 4 2 3" xfId="38046"/>
    <cellStyle name="注释 2 3 2 5 4 4 3" xfId="38047"/>
    <cellStyle name="注释 2 3 2 5 4 4 4" xfId="38048"/>
    <cellStyle name="注释 2 3 2 5 4 5" xfId="38049"/>
    <cellStyle name="注释 2 3 2 5 4 5 2" xfId="38050"/>
    <cellStyle name="注释 2 3 2 5 4 5 3" xfId="38051"/>
    <cellStyle name="注释 2 3 2 5 4 6" xfId="38052"/>
    <cellStyle name="注释 2 3 2 5 4 6 2" xfId="38053"/>
    <cellStyle name="注释 2 3 2 5 4 6 3" xfId="38054"/>
    <cellStyle name="注释 2 3 2 5 4 7" xfId="38055"/>
    <cellStyle name="注释 2 3 2 5 4 8" xfId="38056"/>
    <cellStyle name="注释 2 3 2 5 5" xfId="38057"/>
    <cellStyle name="注释 2 3 2 5 5 2" xfId="38058"/>
    <cellStyle name="注释 2 3 2 5 5 2 2" xfId="38059"/>
    <cellStyle name="注释 2 3 2 5 5 2 2 2" xfId="38060"/>
    <cellStyle name="注释 2 3 2 5 5 2 2 3" xfId="38061"/>
    <cellStyle name="注释 2 3 2 5 5 2 3" xfId="38062"/>
    <cellStyle name="注释 2 3 2 5 5 2 4" xfId="38063"/>
    <cellStyle name="注释 2 3 2 5 5 3" xfId="38064"/>
    <cellStyle name="注释 2 3 2 5 5 3 2" xfId="38065"/>
    <cellStyle name="注释 2 3 2 5 5 3 2 2" xfId="38066"/>
    <cellStyle name="注释 2 3 2 5 5 3 2 3" xfId="38067"/>
    <cellStyle name="注释 2 3 2 5 5 3 3" xfId="38068"/>
    <cellStyle name="注释 2 3 2 5 5 3 4" xfId="38069"/>
    <cellStyle name="注释 2 3 2 5 5 4" xfId="38070"/>
    <cellStyle name="注释 2 3 2 5 5 4 2" xfId="38071"/>
    <cellStyle name="注释 2 3 2 5 5 4 2 2" xfId="38072"/>
    <cellStyle name="注释 2 3 2 5 5 4 2 3" xfId="38073"/>
    <cellStyle name="注释 2 3 2 5 5 4 3" xfId="38074"/>
    <cellStyle name="注释 2 3 2 5 5 4 4" xfId="38075"/>
    <cellStyle name="注释 2 3 2 5 5 5" xfId="38076"/>
    <cellStyle name="注释 2 3 2 5 5 5 2" xfId="38077"/>
    <cellStyle name="注释 2 3 2 5 5 5 3" xfId="38078"/>
    <cellStyle name="注释 2 3 2 5 5 6" xfId="38079"/>
    <cellStyle name="注释 2 3 2 5 5 6 2" xfId="38080"/>
    <cellStyle name="注释 2 3 2 5 5 6 3" xfId="38081"/>
    <cellStyle name="注释 2 3 2 5 5 7" xfId="38082"/>
    <cellStyle name="注释 2 3 2 5 5 8" xfId="38083"/>
    <cellStyle name="注释 2 3 2 5 6" xfId="38084"/>
    <cellStyle name="注释 2 3 2 5 6 2" xfId="38085"/>
    <cellStyle name="注释 2 3 2 5 6 2 2" xfId="38086"/>
    <cellStyle name="注释 2 3 2 5 6 2 3" xfId="38087"/>
    <cellStyle name="注释 2 3 2 5 6 3" xfId="38088"/>
    <cellStyle name="注释 2 3 2 5 6 4" xfId="38089"/>
    <cellStyle name="注释 2 3 2 5 7" xfId="38090"/>
    <cellStyle name="注释 2 3 2 5 8" xfId="38091"/>
    <cellStyle name="注释 2 3 2 6" xfId="38092"/>
    <cellStyle name="注释 2 3 2 6 2" xfId="38093"/>
    <cellStyle name="注释 2 3 2 6 2 2" xfId="38094"/>
    <cellStyle name="注释 2 3 2 6 2 2 2" xfId="38095"/>
    <cellStyle name="注释 2 3 2 6 2 2 3" xfId="38096"/>
    <cellStyle name="注释 2 3 2 6 2 3" xfId="38097"/>
    <cellStyle name="注释 2 3 2 6 2 4" xfId="38098"/>
    <cellStyle name="注释 2 3 2 6 3" xfId="38099"/>
    <cellStyle name="注释 2 3 2 6 3 2" xfId="38100"/>
    <cellStyle name="注释 2 3 2 6 3 2 2" xfId="38101"/>
    <cellStyle name="注释 2 3 2 6 3 2 3" xfId="38102"/>
    <cellStyle name="注释 2 3 2 6 3 3" xfId="38103"/>
    <cellStyle name="注释 2 3 2 6 3 4" xfId="38104"/>
    <cellStyle name="注释 2 3 2 6 4" xfId="38105"/>
    <cellStyle name="注释 2 3 2 6 4 2" xfId="38106"/>
    <cellStyle name="注释 2 3 2 6 4 2 2" xfId="38107"/>
    <cellStyle name="注释 2 3 2 6 4 2 3" xfId="38108"/>
    <cellStyle name="注释 2 3 2 6 4 3" xfId="38109"/>
    <cellStyle name="注释 2 3 2 6 4 4" xfId="38110"/>
    <cellStyle name="注释 2 3 2 6 5" xfId="38111"/>
    <cellStyle name="注释 2 3 2 6 5 2" xfId="38112"/>
    <cellStyle name="注释 2 3 2 6 5 3" xfId="38113"/>
    <cellStyle name="注释 2 3 2 6 6" xfId="38114"/>
    <cellStyle name="注释 2 3 2 6 6 2" xfId="38115"/>
    <cellStyle name="注释 2 3 2 6 6 3" xfId="38116"/>
    <cellStyle name="注释 2 3 2 6 7" xfId="38117"/>
    <cellStyle name="注释 2 3 2 6 8" xfId="38118"/>
    <cellStyle name="注释 2 3 2 7" xfId="38119"/>
    <cellStyle name="注释 2 3 2 7 2" xfId="38120"/>
    <cellStyle name="注释 2 3 2 7 2 2" xfId="38121"/>
    <cellStyle name="注释 2 3 2 7 2 2 2" xfId="38122"/>
    <cellStyle name="注释 2 3 2 7 2 2 3" xfId="38123"/>
    <cellStyle name="注释 2 3 2 7 2 3" xfId="38124"/>
    <cellStyle name="注释 2 3 2 7 2 4" xfId="38125"/>
    <cellStyle name="注释 2 3 2 7 3" xfId="38126"/>
    <cellStyle name="注释 2 3 2 7 3 2" xfId="38127"/>
    <cellStyle name="注释 2 3 2 7 3 2 2" xfId="38128"/>
    <cellStyle name="注释 2 3 2 7 3 2 3" xfId="38129"/>
    <cellStyle name="注释 2 3 2 7 3 3" xfId="38130"/>
    <cellStyle name="注释 2 3 2 7 3 4" xfId="38131"/>
    <cellStyle name="注释 2 3 2 7 4" xfId="38132"/>
    <cellStyle name="注释 2 3 2 7 4 2" xfId="38133"/>
    <cellStyle name="注释 2 3 2 7 4 2 2" xfId="38134"/>
    <cellStyle name="注释 2 3 2 7 4 2 3" xfId="38135"/>
    <cellStyle name="注释 2 3 2 7 4 3" xfId="38136"/>
    <cellStyle name="注释 2 3 2 7 4 4" xfId="38137"/>
    <cellStyle name="注释 2 3 2 7 5" xfId="38138"/>
    <cellStyle name="注释 2 3 2 7 5 2" xfId="38139"/>
    <cellStyle name="注释 2 3 2 7 5 3" xfId="38140"/>
    <cellStyle name="注释 2 3 2 7 6" xfId="38141"/>
    <cellStyle name="注释 2 3 2 7 6 2" xfId="38142"/>
    <cellStyle name="注释 2 3 2 7 6 3" xfId="38143"/>
    <cellStyle name="注释 2 3 2 7 7" xfId="38144"/>
    <cellStyle name="注释 2 3 2 7 8" xfId="38145"/>
    <cellStyle name="注释 2 3 2 8" xfId="38146"/>
    <cellStyle name="注释 2 3 2 8 2" xfId="38147"/>
    <cellStyle name="注释 2 3 2 8 2 2" xfId="38148"/>
    <cellStyle name="注释 2 3 2 8 2 2 2" xfId="38149"/>
    <cellStyle name="注释 2 3 2 8 2 2 3" xfId="38150"/>
    <cellStyle name="注释 2 3 2 8 2 3" xfId="38151"/>
    <cellStyle name="注释 2 3 2 8 2 4" xfId="38152"/>
    <cellStyle name="注释 2 3 2 8 3" xfId="38153"/>
    <cellStyle name="注释 2 3 2 8 3 2" xfId="38154"/>
    <cellStyle name="注释 2 3 2 8 3 2 2" xfId="38155"/>
    <cellStyle name="注释 2 3 2 8 3 2 3" xfId="38156"/>
    <cellStyle name="注释 2 3 2 8 3 3" xfId="38157"/>
    <cellStyle name="注释 2 3 2 8 3 4" xfId="38158"/>
    <cellStyle name="注释 2 3 2 8 4" xfId="38159"/>
    <cellStyle name="注释 2 3 2 8 4 2" xfId="38160"/>
    <cellStyle name="注释 2 3 2 8 4 2 2" xfId="38161"/>
    <cellStyle name="注释 2 3 2 8 4 2 3" xfId="38162"/>
    <cellStyle name="注释 2 3 2 8 4 3" xfId="38163"/>
    <cellStyle name="注释 2 3 2 8 4 4" xfId="38164"/>
    <cellStyle name="注释 2 3 2 8 5" xfId="38165"/>
    <cellStyle name="注释 2 3 2 8 5 2" xfId="38166"/>
    <cellStyle name="注释 2 3 2 8 5 3" xfId="38167"/>
    <cellStyle name="注释 2 3 2 8 6" xfId="38168"/>
    <cellStyle name="注释 2 3 2 8 6 2" xfId="38169"/>
    <cellStyle name="注释 2 3 2 8 6 3" xfId="38170"/>
    <cellStyle name="注释 2 3 2 8 7" xfId="38171"/>
    <cellStyle name="注释 2 3 2 8 8" xfId="38172"/>
    <cellStyle name="注释 2 3 2 9" xfId="38173"/>
    <cellStyle name="注释 2 3 2 9 2" xfId="38174"/>
    <cellStyle name="注释 2 3 2 9 2 2" xfId="38175"/>
    <cellStyle name="注释 2 3 2 9 2 3" xfId="38176"/>
    <cellStyle name="注释 2 3 2 9 3" xfId="38177"/>
    <cellStyle name="注释 2 3 2 9 4" xfId="38178"/>
    <cellStyle name="注释 2 3 3" xfId="38179"/>
    <cellStyle name="注释 2 3 3 10" xfId="38180"/>
    <cellStyle name="注释 2 3 3 11" xfId="38181"/>
    <cellStyle name="注释 2 3 3 2" xfId="38182"/>
    <cellStyle name="注释 2 3 3 2 2" xfId="38183"/>
    <cellStyle name="注释 2 3 3 2 2 2" xfId="38184"/>
    <cellStyle name="注释 2 3 3 2 2 2 2" xfId="38185"/>
    <cellStyle name="注释 2 3 3 2 2 2 2 2" xfId="38186"/>
    <cellStyle name="注释 2 3 3 2 2 2 2 2 2" xfId="38187"/>
    <cellStyle name="注释 2 3 3 2 2 2 2 2 3" xfId="38188"/>
    <cellStyle name="注释 2 3 3 2 2 2 2 3" xfId="38189"/>
    <cellStyle name="注释 2 3 3 2 2 2 2 4" xfId="38190"/>
    <cellStyle name="注释 2 3 3 2 2 2 3" xfId="38191"/>
    <cellStyle name="注释 2 3 3 2 2 2 3 2" xfId="38192"/>
    <cellStyle name="注释 2 3 3 2 2 2 3 2 2" xfId="38193"/>
    <cellStyle name="注释 2 3 3 2 2 2 3 2 3" xfId="38194"/>
    <cellStyle name="注释 2 3 3 2 2 2 3 3" xfId="38195"/>
    <cellStyle name="注释 2 3 3 2 2 2 3 4" xfId="38196"/>
    <cellStyle name="注释 2 3 3 2 2 2 4" xfId="38197"/>
    <cellStyle name="注释 2 3 3 2 2 2 4 2" xfId="38198"/>
    <cellStyle name="注释 2 3 3 2 2 2 4 2 2" xfId="38199"/>
    <cellStyle name="注释 2 3 3 2 2 2 4 2 3" xfId="38200"/>
    <cellStyle name="注释 2 3 3 2 2 2 4 3" xfId="38201"/>
    <cellStyle name="注释 2 3 3 2 2 2 4 4" xfId="38202"/>
    <cellStyle name="注释 2 3 3 2 2 2 5" xfId="38203"/>
    <cellStyle name="注释 2 3 3 2 2 2 5 2" xfId="38204"/>
    <cellStyle name="注释 2 3 3 2 2 2 5 3" xfId="38205"/>
    <cellStyle name="注释 2 3 3 2 2 2 6" xfId="38206"/>
    <cellStyle name="注释 2 3 3 2 2 2 6 2" xfId="38207"/>
    <cellStyle name="注释 2 3 3 2 2 2 6 3" xfId="38208"/>
    <cellStyle name="注释 2 3 3 2 2 2 7" xfId="38209"/>
    <cellStyle name="注释 2 3 3 2 2 2 8" xfId="38210"/>
    <cellStyle name="注释 2 3 3 2 2 3" xfId="38211"/>
    <cellStyle name="注释 2 3 3 2 2 3 2" xfId="38212"/>
    <cellStyle name="注释 2 3 3 2 2 3 2 2" xfId="38213"/>
    <cellStyle name="注释 2 3 3 2 2 3 2 2 2" xfId="38214"/>
    <cellStyle name="注释 2 3 3 2 2 3 2 2 3" xfId="38215"/>
    <cellStyle name="注释 2 3 3 2 2 3 2 3" xfId="38216"/>
    <cellStyle name="注释 2 3 3 2 2 3 2 4" xfId="38217"/>
    <cellStyle name="注释 2 3 3 2 2 3 3" xfId="38218"/>
    <cellStyle name="注释 2 3 3 2 2 3 3 2" xfId="38219"/>
    <cellStyle name="注释 2 3 3 2 2 3 3 2 2" xfId="38220"/>
    <cellStyle name="注释 2 3 3 2 2 3 3 2 3" xfId="38221"/>
    <cellStyle name="注释 2 3 3 2 2 3 3 3" xfId="38222"/>
    <cellStyle name="注释 2 3 3 2 2 3 3 4" xfId="38223"/>
    <cellStyle name="注释 2 3 3 2 2 3 4" xfId="38224"/>
    <cellStyle name="注释 2 3 3 2 2 3 4 2" xfId="38225"/>
    <cellStyle name="注释 2 3 3 2 2 3 4 2 2" xfId="38226"/>
    <cellStyle name="注释 2 3 3 2 2 3 4 2 3" xfId="38227"/>
    <cellStyle name="注释 2 3 3 2 2 3 4 3" xfId="38228"/>
    <cellStyle name="注释 2 3 3 2 2 3 4 4" xfId="38229"/>
    <cellStyle name="注释 2 3 3 2 2 3 5" xfId="38230"/>
    <cellStyle name="注释 2 3 3 2 2 3 5 2" xfId="38231"/>
    <cellStyle name="注释 2 3 3 2 2 3 5 3" xfId="38232"/>
    <cellStyle name="注释 2 3 3 2 2 3 6" xfId="38233"/>
    <cellStyle name="注释 2 3 3 2 2 3 6 2" xfId="38234"/>
    <cellStyle name="注释 2 3 3 2 2 3 6 3" xfId="38235"/>
    <cellStyle name="注释 2 3 3 2 2 3 7" xfId="38236"/>
    <cellStyle name="注释 2 3 3 2 2 3 8" xfId="38237"/>
    <cellStyle name="注释 2 3 3 2 2 4" xfId="38238"/>
    <cellStyle name="注释 2 3 3 2 2 4 2" xfId="38239"/>
    <cellStyle name="注释 2 3 3 2 2 4 2 2" xfId="38240"/>
    <cellStyle name="注释 2 3 3 2 2 4 2 2 2" xfId="38241"/>
    <cellStyle name="注释 2 3 3 2 2 4 2 2 3" xfId="38242"/>
    <cellStyle name="注释 2 3 3 2 2 4 2 3" xfId="38243"/>
    <cellStyle name="注释 2 3 3 2 2 4 2 4" xfId="38244"/>
    <cellStyle name="注释 2 3 3 2 2 4 3" xfId="38245"/>
    <cellStyle name="注释 2 3 3 2 2 4 3 2" xfId="38246"/>
    <cellStyle name="注释 2 3 3 2 2 4 3 2 2" xfId="38247"/>
    <cellStyle name="注释 2 3 3 2 2 4 3 2 3" xfId="38248"/>
    <cellStyle name="注释 2 3 3 2 2 4 3 3" xfId="38249"/>
    <cellStyle name="注释 2 3 3 2 2 4 3 4" xfId="38250"/>
    <cellStyle name="注释 2 3 3 2 2 4 4" xfId="38251"/>
    <cellStyle name="注释 2 3 3 2 2 4 4 2" xfId="38252"/>
    <cellStyle name="注释 2 3 3 2 2 4 4 2 2" xfId="38253"/>
    <cellStyle name="注释 2 3 3 2 2 4 4 2 3" xfId="38254"/>
    <cellStyle name="注释 2 3 3 2 2 4 4 3" xfId="38255"/>
    <cellStyle name="注释 2 3 3 2 2 4 4 4" xfId="38256"/>
    <cellStyle name="注释 2 3 3 2 2 4 5" xfId="38257"/>
    <cellStyle name="注释 2 3 3 2 2 4 5 2" xfId="38258"/>
    <cellStyle name="注释 2 3 3 2 2 4 5 3" xfId="38259"/>
    <cellStyle name="注释 2 3 3 2 2 4 6" xfId="38260"/>
    <cellStyle name="注释 2 3 3 2 2 4 6 2" xfId="38261"/>
    <cellStyle name="注释 2 3 3 2 2 4 6 3" xfId="38262"/>
    <cellStyle name="注释 2 3 3 2 2 4 7" xfId="38263"/>
    <cellStyle name="注释 2 3 3 2 2 4 8" xfId="38264"/>
    <cellStyle name="注释 2 3 3 2 2 5" xfId="38265"/>
    <cellStyle name="注释 2 3 3 2 2 5 2" xfId="38266"/>
    <cellStyle name="注释 2 3 3 2 2 5 2 2" xfId="38267"/>
    <cellStyle name="注释 2 3 3 2 2 5 2 3" xfId="38268"/>
    <cellStyle name="注释 2 3 3 2 2 5 3" xfId="38269"/>
    <cellStyle name="注释 2 3 3 2 2 5 4" xfId="38270"/>
    <cellStyle name="注释 2 3 3 2 2 6" xfId="38271"/>
    <cellStyle name="注释 2 3 3 2 2 6 2" xfId="38272"/>
    <cellStyle name="注释 2 3 3 2 2 6 3" xfId="38273"/>
    <cellStyle name="注释 2 3 3 2 2 7" xfId="38274"/>
    <cellStyle name="注释 2 3 3 2 2 7 2" xfId="38275"/>
    <cellStyle name="注释 2 3 3 2 2 7 3" xfId="38276"/>
    <cellStyle name="注释 2 3 3 2 2 8" xfId="38277"/>
    <cellStyle name="注释 2 3 3 2 2 9" xfId="38278"/>
    <cellStyle name="注释 2 3 3 2 3" xfId="38279"/>
    <cellStyle name="注释 2 3 3 2 3 2" xfId="38280"/>
    <cellStyle name="注释 2 3 3 2 3 2 2" xfId="38281"/>
    <cellStyle name="注释 2 3 3 2 3 2 2 2" xfId="38282"/>
    <cellStyle name="注释 2 3 3 2 3 2 2 3" xfId="38283"/>
    <cellStyle name="注释 2 3 3 2 3 2 3" xfId="38284"/>
    <cellStyle name="注释 2 3 3 2 3 2 4" xfId="38285"/>
    <cellStyle name="注释 2 3 3 2 3 3" xfId="38286"/>
    <cellStyle name="注释 2 3 3 2 3 3 2" xfId="38287"/>
    <cellStyle name="注释 2 3 3 2 3 3 2 2" xfId="38288"/>
    <cellStyle name="注释 2 3 3 2 3 3 2 3" xfId="38289"/>
    <cellStyle name="注释 2 3 3 2 3 3 3" xfId="38290"/>
    <cellStyle name="注释 2 3 3 2 3 3 4" xfId="38291"/>
    <cellStyle name="注释 2 3 3 2 3 4" xfId="38292"/>
    <cellStyle name="注释 2 3 3 2 3 4 2" xfId="38293"/>
    <cellStyle name="注释 2 3 3 2 3 4 2 2" xfId="38294"/>
    <cellStyle name="注释 2 3 3 2 3 4 2 3" xfId="38295"/>
    <cellStyle name="注释 2 3 3 2 3 4 3" xfId="38296"/>
    <cellStyle name="注释 2 3 3 2 3 4 4" xfId="38297"/>
    <cellStyle name="注释 2 3 3 2 3 5" xfId="38298"/>
    <cellStyle name="注释 2 3 3 2 3 5 2" xfId="38299"/>
    <cellStyle name="注释 2 3 3 2 3 5 3" xfId="38300"/>
    <cellStyle name="注释 2 3 3 2 3 6" xfId="38301"/>
    <cellStyle name="注释 2 3 3 2 3 6 2" xfId="38302"/>
    <cellStyle name="注释 2 3 3 2 3 6 3" xfId="38303"/>
    <cellStyle name="注释 2 3 3 2 3 7" xfId="38304"/>
    <cellStyle name="注释 2 3 3 2 3 8" xfId="38305"/>
    <cellStyle name="注释 2 3 3 2 4" xfId="38306"/>
    <cellStyle name="注释 2 3 3 2 4 2" xfId="38307"/>
    <cellStyle name="注释 2 3 3 2 4 2 2" xfId="38308"/>
    <cellStyle name="注释 2 3 3 2 4 2 2 2" xfId="38309"/>
    <cellStyle name="注释 2 3 3 2 4 2 2 3" xfId="38310"/>
    <cellStyle name="注释 2 3 3 2 4 2 3" xfId="38311"/>
    <cellStyle name="注释 2 3 3 2 4 2 4" xfId="38312"/>
    <cellStyle name="注释 2 3 3 2 4 3" xfId="38313"/>
    <cellStyle name="注释 2 3 3 2 4 3 2" xfId="38314"/>
    <cellStyle name="注释 2 3 3 2 4 3 2 2" xfId="38315"/>
    <cellStyle name="注释 2 3 3 2 4 3 2 3" xfId="38316"/>
    <cellStyle name="注释 2 3 3 2 4 3 3" xfId="38317"/>
    <cellStyle name="注释 2 3 3 2 4 3 4" xfId="38318"/>
    <cellStyle name="注释 2 3 3 2 4 4" xfId="38319"/>
    <cellStyle name="注释 2 3 3 2 4 4 2" xfId="38320"/>
    <cellStyle name="注释 2 3 3 2 4 4 2 2" xfId="38321"/>
    <cellStyle name="注释 2 3 3 2 4 4 2 3" xfId="38322"/>
    <cellStyle name="注释 2 3 3 2 4 4 3" xfId="38323"/>
    <cellStyle name="注释 2 3 3 2 4 4 4" xfId="38324"/>
    <cellStyle name="注释 2 3 3 2 4 5" xfId="38325"/>
    <cellStyle name="注释 2 3 3 2 4 5 2" xfId="38326"/>
    <cellStyle name="注释 2 3 3 2 4 5 3" xfId="38327"/>
    <cellStyle name="注释 2 3 3 2 4 6" xfId="38328"/>
    <cellStyle name="注释 2 3 3 2 4 6 2" xfId="38329"/>
    <cellStyle name="注释 2 3 3 2 4 6 3" xfId="38330"/>
    <cellStyle name="注释 2 3 3 2 4 7" xfId="38331"/>
    <cellStyle name="注释 2 3 3 2 4 8" xfId="38332"/>
    <cellStyle name="注释 2 3 3 2 5" xfId="38333"/>
    <cellStyle name="注释 2 3 3 2 5 2" xfId="38334"/>
    <cellStyle name="注释 2 3 3 2 5 2 2" xfId="38335"/>
    <cellStyle name="注释 2 3 3 2 5 2 2 2" xfId="38336"/>
    <cellStyle name="注释 2 3 3 2 5 2 2 3" xfId="38337"/>
    <cellStyle name="注释 2 3 3 2 5 2 3" xfId="38338"/>
    <cellStyle name="注释 2 3 3 2 5 2 4" xfId="38339"/>
    <cellStyle name="注释 2 3 3 2 5 3" xfId="38340"/>
    <cellStyle name="注释 2 3 3 2 5 3 2" xfId="38341"/>
    <cellStyle name="注释 2 3 3 2 5 3 2 2" xfId="38342"/>
    <cellStyle name="注释 2 3 3 2 5 3 2 3" xfId="38343"/>
    <cellStyle name="注释 2 3 3 2 5 3 3" xfId="38344"/>
    <cellStyle name="注释 2 3 3 2 5 3 4" xfId="38345"/>
    <cellStyle name="注释 2 3 3 2 5 4" xfId="38346"/>
    <cellStyle name="注释 2 3 3 2 5 4 2" xfId="38347"/>
    <cellStyle name="注释 2 3 3 2 5 4 2 2" xfId="38348"/>
    <cellStyle name="注释 2 3 3 2 5 4 2 3" xfId="38349"/>
    <cellStyle name="注释 2 3 3 2 5 4 3" xfId="38350"/>
    <cellStyle name="注释 2 3 3 2 5 4 4" xfId="38351"/>
    <cellStyle name="注释 2 3 3 2 5 5" xfId="38352"/>
    <cellStyle name="注释 2 3 3 2 5 5 2" xfId="38353"/>
    <cellStyle name="注释 2 3 3 2 5 5 3" xfId="38354"/>
    <cellStyle name="注释 2 3 3 2 5 6" xfId="38355"/>
    <cellStyle name="注释 2 3 3 2 5 6 2" xfId="38356"/>
    <cellStyle name="注释 2 3 3 2 5 6 3" xfId="38357"/>
    <cellStyle name="注释 2 3 3 2 5 7" xfId="38358"/>
    <cellStyle name="注释 2 3 3 2 5 8" xfId="38359"/>
    <cellStyle name="注释 2 3 3 2 6" xfId="38360"/>
    <cellStyle name="注释 2 3 3 2 6 2" xfId="38361"/>
    <cellStyle name="注释 2 3 3 2 6 2 2" xfId="38362"/>
    <cellStyle name="注释 2 3 3 2 6 2 3" xfId="38363"/>
    <cellStyle name="注释 2 3 3 2 6 3" xfId="38364"/>
    <cellStyle name="注释 2 3 3 2 6 4" xfId="38365"/>
    <cellStyle name="注释 2 3 3 2 7" xfId="38366"/>
    <cellStyle name="注释 2 3 3 2 7 2" xfId="38367"/>
    <cellStyle name="注释 2 3 3 2 7 3" xfId="38368"/>
    <cellStyle name="注释 2 3 3 2 8" xfId="38369"/>
    <cellStyle name="注释 2 3 3 2 9" xfId="38370"/>
    <cellStyle name="注释 2 3 3 3" xfId="38371"/>
    <cellStyle name="注释 2 3 3 3 2" xfId="38372"/>
    <cellStyle name="注释 2 3 3 3 2 2" xfId="38373"/>
    <cellStyle name="注释 2 3 3 3 2 2 2" xfId="38374"/>
    <cellStyle name="注释 2 3 3 3 2 2 2 2" xfId="38375"/>
    <cellStyle name="注释 2 3 3 3 2 2 2 2 2" xfId="38376"/>
    <cellStyle name="注释 2 3 3 3 2 2 2 2 3" xfId="38377"/>
    <cellStyle name="注释 2 3 3 3 2 2 2 3" xfId="38378"/>
    <cellStyle name="注释 2 3 3 3 2 2 2 4" xfId="38379"/>
    <cellStyle name="注释 2 3 3 3 2 2 3" xfId="38380"/>
    <cellStyle name="注释 2 3 3 3 2 2 3 2" xfId="38381"/>
    <cellStyle name="注释 2 3 3 3 2 2 3 2 2" xfId="38382"/>
    <cellStyle name="注释 2 3 3 3 2 2 3 2 3" xfId="38383"/>
    <cellStyle name="注释 2 3 3 3 2 2 3 3" xfId="38384"/>
    <cellStyle name="注释 2 3 3 3 2 2 3 4" xfId="38385"/>
    <cellStyle name="注释 2 3 3 3 2 2 4" xfId="38386"/>
    <cellStyle name="注释 2 3 3 3 2 2 4 2" xfId="38387"/>
    <cellStyle name="注释 2 3 3 3 2 2 4 2 2" xfId="38388"/>
    <cellStyle name="注释 2 3 3 3 2 2 4 2 3" xfId="38389"/>
    <cellStyle name="注释 2 3 3 3 2 2 4 3" xfId="38390"/>
    <cellStyle name="注释 2 3 3 3 2 2 4 4" xfId="38391"/>
    <cellStyle name="注释 2 3 3 3 2 2 5" xfId="38392"/>
    <cellStyle name="注释 2 3 3 3 2 2 5 2" xfId="38393"/>
    <cellStyle name="注释 2 3 3 3 2 2 5 3" xfId="38394"/>
    <cellStyle name="注释 2 3 3 3 2 2 6" xfId="38395"/>
    <cellStyle name="注释 2 3 3 3 2 2 6 2" xfId="38396"/>
    <cellStyle name="注释 2 3 3 3 2 2 6 3" xfId="38397"/>
    <cellStyle name="注释 2 3 3 3 2 2 7" xfId="38398"/>
    <cellStyle name="注释 2 3 3 3 2 2 8" xfId="38399"/>
    <cellStyle name="注释 2 3 3 3 2 3" xfId="38400"/>
    <cellStyle name="注释 2 3 3 3 2 3 2" xfId="38401"/>
    <cellStyle name="注释 2 3 3 3 2 3 2 2" xfId="38402"/>
    <cellStyle name="注释 2 3 3 3 2 3 2 2 2" xfId="38403"/>
    <cellStyle name="注释 2 3 3 3 2 3 2 2 3" xfId="38404"/>
    <cellStyle name="注释 2 3 3 3 2 3 2 3" xfId="38405"/>
    <cellStyle name="注释 2 3 3 3 2 3 2 4" xfId="38406"/>
    <cellStyle name="注释 2 3 3 3 2 3 3" xfId="38407"/>
    <cellStyle name="注释 2 3 3 3 2 3 3 2" xfId="38408"/>
    <cellStyle name="注释 2 3 3 3 2 3 3 2 2" xfId="38409"/>
    <cellStyle name="注释 2 3 3 3 2 3 3 2 3" xfId="38410"/>
    <cellStyle name="注释 2 3 3 3 2 3 3 3" xfId="38411"/>
    <cellStyle name="注释 2 3 3 3 2 3 3 4" xfId="38412"/>
    <cellStyle name="注释 2 3 3 3 2 3 4" xfId="38413"/>
    <cellStyle name="注释 2 3 3 3 2 3 4 2" xfId="38414"/>
    <cellStyle name="注释 2 3 3 3 2 3 4 2 2" xfId="38415"/>
    <cellStyle name="注释 2 3 3 3 2 3 4 2 3" xfId="38416"/>
    <cellStyle name="注释 2 3 3 3 2 3 4 3" xfId="38417"/>
    <cellStyle name="注释 2 3 3 3 2 3 4 4" xfId="38418"/>
    <cellStyle name="注释 2 3 3 3 2 3 5" xfId="38419"/>
    <cellStyle name="注释 2 3 3 3 2 3 5 2" xfId="38420"/>
    <cellStyle name="注释 2 3 3 3 2 3 5 3" xfId="38421"/>
    <cellStyle name="注释 2 3 3 3 2 3 6" xfId="38422"/>
    <cellStyle name="注释 2 3 3 3 2 3 6 2" xfId="38423"/>
    <cellStyle name="注释 2 3 3 3 2 3 6 3" xfId="38424"/>
    <cellStyle name="注释 2 3 3 3 2 3 7" xfId="38425"/>
    <cellStyle name="注释 2 3 3 3 2 3 8" xfId="38426"/>
    <cellStyle name="注释 2 3 3 3 2 4" xfId="38427"/>
    <cellStyle name="注释 2 3 3 3 2 4 2" xfId="38428"/>
    <cellStyle name="注释 2 3 3 3 2 4 2 2" xfId="38429"/>
    <cellStyle name="注释 2 3 3 3 2 4 2 2 2" xfId="38430"/>
    <cellStyle name="注释 2 3 3 3 2 4 2 2 3" xfId="38431"/>
    <cellStyle name="注释 2 3 3 3 2 4 2 3" xfId="38432"/>
    <cellStyle name="注释 2 3 3 3 2 4 2 4" xfId="38433"/>
    <cellStyle name="注释 2 3 3 3 2 4 3" xfId="38434"/>
    <cellStyle name="注释 2 3 3 3 2 4 3 2" xfId="38435"/>
    <cellStyle name="注释 2 3 3 3 2 4 3 2 2" xfId="38436"/>
    <cellStyle name="注释 2 3 3 3 2 4 3 2 3" xfId="38437"/>
    <cellStyle name="注释 2 3 3 3 2 4 3 3" xfId="38438"/>
    <cellStyle name="注释 2 3 3 3 2 4 3 4" xfId="38439"/>
    <cellStyle name="注释 2 3 3 3 2 4 4" xfId="38440"/>
    <cellStyle name="注释 2 3 3 3 2 4 4 2" xfId="38441"/>
    <cellStyle name="注释 2 3 3 3 2 4 4 2 2" xfId="38442"/>
    <cellStyle name="注释 2 3 3 3 2 4 4 2 3" xfId="38443"/>
    <cellStyle name="注释 2 3 3 3 2 4 4 3" xfId="38444"/>
    <cellStyle name="注释 2 3 3 3 2 4 4 4" xfId="38445"/>
    <cellStyle name="注释 2 3 3 3 2 4 5" xfId="38446"/>
    <cellStyle name="注释 2 3 3 3 2 4 5 2" xfId="38447"/>
    <cellStyle name="注释 2 3 3 3 2 4 5 3" xfId="38448"/>
    <cellStyle name="注释 2 3 3 3 2 4 6" xfId="38449"/>
    <cellStyle name="注释 2 3 3 3 2 4 6 2" xfId="38450"/>
    <cellStyle name="注释 2 3 3 3 2 4 6 3" xfId="38451"/>
    <cellStyle name="注释 2 3 3 3 2 4 7" xfId="38452"/>
    <cellStyle name="注释 2 3 3 3 2 4 8" xfId="38453"/>
    <cellStyle name="注释 2 3 3 3 2 5" xfId="38454"/>
    <cellStyle name="注释 2 3 3 3 2 5 2" xfId="38455"/>
    <cellStyle name="注释 2 3 3 3 2 5 2 2" xfId="38456"/>
    <cellStyle name="注释 2 3 3 3 2 5 2 3" xfId="38457"/>
    <cellStyle name="注释 2 3 3 3 2 5 3" xfId="38458"/>
    <cellStyle name="注释 2 3 3 3 2 5 4" xfId="38459"/>
    <cellStyle name="注释 2 3 3 3 2 6" xfId="38460"/>
    <cellStyle name="注释 2 3 3 3 2 6 2" xfId="38461"/>
    <cellStyle name="注释 2 3 3 3 2 6 3" xfId="38462"/>
    <cellStyle name="注释 2 3 3 3 2 7" xfId="38463"/>
    <cellStyle name="注释 2 3 3 3 2 7 2" xfId="38464"/>
    <cellStyle name="注释 2 3 3 3 2 7 3" xfId="38465"/>
    <cellStyle name="注释 2 3 3 3 2 8" xfId="38466"/>
    <cellStyle name="注释 2 3 3 3 2 9" xfId="38467"/>
    <cellStyle name="注释 2 3 3 3 3" xfId="38468"/>
    <cellStyle name="注释 2 3 3 3 3 2" xfId="38469"/>
    <cellStyle name="注释 2 3 3 3 3 2 2" xfId="38470"/>
    <cellStyle name="注释 2 3 3 3 3 2 2 2" xfId="38471"/>
    <cellStyle name="注释 2 3 3 3 3 2 2 3" xfId="38472"/>
    <cellStyle name="注释 2 3 3 3 3 2 3" xfId="38473"/>
    <cellStyle name="注释 2 3 3 3 3 2 4" xfId="38474"/>
    <cellStyle name="注释 2 3 3 3 3 3" xfId="38475"/>
    <cellStyle name="注释 2 3 3 3 3 3 2" xfId="38476"/>
    <cellStyle name="注释 2 3 3 3 3 3 2 2" xfId="38477"/>
    <cellStyle name="注释 2 3 3 3 3 3 2 3" xfId="38478"/>
    <cellStyle name="注释 2 3 3 3 3 3 3" xfId="38479"/>
    <cellStyle name="注释 2 3 3 3 3 3 4" xfId="38480"/>
    <cellStyle name="注释 2 3 3 3 3 4" xfId="38481"/>
    <cellStyle name="注释 2 3 3 3 3 4 2" xfId="38482"/>
    <cellStyle name="注释 2 3 3 3 3 4 2 2" xfId="38483"/>
    <cellStyle name="注释 2 3 3 3 3 4 2 3" xfId="38484"/>
    <cellStyle name="注释 2 3 3 3 3 4 3" xfId="38485"/>
    <cellStyle name="注释 2 3 3 3 3 4 4" xfId="38486"/>
    <cellStyle name="注释 2 3 3 3 3 5" xfId="38487"/>
    <cellStyle name="注释 2 3 3 3 3 5 2" xfId="38488"/>
    <cellStyle name="注释 2 3 3 3 3 5 3" xfId="38489"/>
    <cellStyle name="注释 2 3 3 3 3 6" xfId="38490"/>
    <cellStyle name="注释 2 3 3 3 3 6 2" xfId="38491"/>
    <cellStyle name="注释 2 3 3 3 3 6 3" xfId="38492"/>
    <cellStyle name="注释 2 3 3 3 3 7" xfId="38493"/>
    <cellStyle name="注释 2 3 3 3 3 8" xfId="38494"/>
    <cellStyle name="注释 2 3 3 3 4" xfId="38495"/>
    <cellStyle name="注释 2 3 3 3 4 2" xfId="38496"/>
    <cellStyle name="注释 2 3 3 3 4 2 2" xfId="38497"/>
    <cellStyle name="注释 2 3 3 3 4 2 2 2" xfId="38498"/>
    <cellStyle name="注释 2 3 3 3 4 2 2 3" xfId="38499"/>
    <cellStyle name="注释 2 3 3 3 4 2 3" xfId="38500"/>
    <cellStyle name="注释 2 3 3 3 4 2 4" xfId="38501"/>
    <cellStyle name="注释 2 3 3 3 4 3" xfId="38502"/>
    <cellStyle name="注释 2 3 3 3 4 3 2" xfId="38503"/>
    <cellStyle name="注释 2 3 3 3 4 3 2 2" xfId="38504"/>
    <cellStyle name="注释 2 3 3 3 4 3 2 3" xfId="38505"/>
    <cellStyle name="注释 2 3 3 3 4 3 3" xfId="38506"/>
    <cellStyle name="注释 2 3 3 3 4 3 4" xfId="38507"/>
    <cellStyle name="注释 2 3 3 3 4 4" xfId="38508"/>
    <cellStyle name="注释 2 3 3 3 4 4 2" xfId="38509"/>
    <cellStyle name="注释 2 3 3 3 4 4 2 2" xfId="38510"/>
    <cellStyle name="注释 2 3 3 3 4 4 2 3" xfId="38511"/>
    <cellStyle name="注释 2 3 3 3 4 4 3" xfId="38512"/>
    <cellStyle name="注释 2 3 3 3 4 4 4" xfId="38513"/>
    <cellStyle name="注释 2 3 3 3 4 5" xfId="38514"/>
    <cellStyle name="注释 2 3 3 3 4 5 2" xfId="38515"/>
    <cellStyle name="注释 2 3 3 3 4 5 3" xfId="38516"/>
    <cellStyle name="注释 2 3 3 3 4 6" xfId="38517"/>
    <cellStyle name="注释 2 3 3 3 4 6 2" xfId="38518"/>
    <cellStyle name="注释 2 3 3 3 4 6 3" xfId="38519"/>
    <cellStyle name="注释 2 3 3 3 4 7" xfId="38520"/>
    <cellStyle name="注释 2 3 3 3 4 8" xfId="38521"/>
    <cellStyle name="注释 2 3 3 3 5" xfId="38522"/>
    <cellStyle name="注释 2 3 3 3 5 2" xfId="38523"/>
    <cellStyle name="注释 2 3 3 3 5 2 2" xfId="38524"/>
    <cellStyle name="注释 2 3 3 3 5 2 2 2" xfId="38525"/>
    <cellStyle name="注释 2 3 3 3 5 2 2 3" xfId="38526"/>
    <cellStyle name="注释 2 3 3 3 5 2 3" xfId="38527"/>
    <cellStyle name="注释 2 3 3 3 5 2 4" xfId="38528"/>
    <cellStyle name="注释 2 3 3 3 5 3" xfId="38529"/>
    <cellStyle name="注释 2 3 3 3 5 3 2" xfId="38530"/>
    <cellStyle name="注释 2 3 3 3 5 3 2 2" xfId="38531"/>
    <cellStyle name="注释 2 3 3 3 5 3 2 3" xfId="38532"/>
    <cellStyle name="注释 2 3 3 3 5 3 3" xfId="38533"/>
    <cellStyle name="注释 2 3 3 3 5 3 4" xfId="38534"/>
    <cellStyle name="注释 2 3 3 3 5 4" xfId="38535"/>
    <cellStyle name="注释 2 3 3 3 5 4 2" xfId="38536"/>
    <cellStyle name="注释 2 3 3 3 5 4 2 2" xfId="38537"/>
    <cellStyle name="注释 2 3 3 3 5 4 2 3" xfId="38538"/>
    <cellStyle name="注释 2 3 3 3 5 4 3" xfId="38539"/>
    <cellStyle name="注释 2 3 3 3 5 4 4" xfId="38540"/>
    <cellStyle name="注释 2 3 3 3 5 5" xfId="38541"/>
    <cellStyle name="注释 2 3 3 3 5 5 2" xfId="38542"/>
    <cellStyle name="注释 2 3 3 3 5 5 3" xfId="38543"/>
    <cellStyle name="注释 2 3 3 3 5 6" xfId="38544"/>
    <cellStyle name="注释 2 3 3 3 5 6 2" xfId="38545"/>
    <cellStyle name="注释 2 3 3 3 5 6 3" xfId="38546"/>
    <cellStyle name="注释 2 3 3 3 5 7" xfId="38547"/>
    <cellStyle name="注释 2 3 3 3 5 8" xfId="38548"/>
    <cellStyle name="注释 2 3 3 3 6" xfId="38549"/>
    <cellStyle name="注释 2 3 3 3 6 2" xfId="38550"/>
    <cellStyle name="注释 2 3 3 3 6 2 2" xfId="38551"/>
    <cellStyle name="注释 2 3 3 3 6 2 3" xfId="38552"/>
    <cellStyle name="注释 2 3 3 3 6 3" xfId="38553"/>
    <cellStyle name="注释 2 3 3 3 6 4" xfId="38554"/>
    <cellStyle name="注释 2 3 3 3 7" xfId="38555"/>
    <cellStyle name="注释 2 3 3 3 7 2" xfId="38556"/>
    <cellStyle name="注释 2 3 3 3 7 3" xfId="38557"/>
    <cellStyle name="注释 2 3 3 3 8" xfId="38558"/>
    <cellStyle name="注释 2 3 3 3 9" xfId="38559"/>
    <cellStyle name="注释 2 3 3 4" xfId="38560"/>
    <cellStyle name="注释 2 3 3 4 2" xfId="38561"/>
    <cellStyle name="注释 2 3 3 4 2 2" xfId="38562"/>
    <cellStyle name="注释 2 3 3 4 2 2 2" xfId="38563"/>
    <cellStyle name="注释 2 3 3 4 2 2 2 2" xfId="38564"/>
    <cellStyle name="注释 2 3 3 4 2 2 2 2 2" xfId="38565"/>
    <cellStyle name="注释 2 3 3 4 2 2 2 2 3" xfId="38566"/>
    <cellStyle name="注释 2 3 3 4 2 2 2 3" xfId="38567"/>
    <cellStyle name="注释 2 3 3 4 2 2 2 4" xfId="38568"/>
    <cellStyle name="注释 2 3 3 4 2 2 3" xfId="38569"/>
    <cellStyle name="注释 2 3 3 4 2 2 3 2" xfId="38570"/>
    <cellStyle name="注释 2 3 3 4 2 2 3 2 2" xfId="38571"/>
    <cellStyle name="注释 2 3 3 4 2 2 3 2 3" xfId="38572"/>
    <cellStyle name="注释 2 3 3 4 2 2 3 3" xfId="38573"/>
    <cellStyle name="注释 2 3 3 4 2 2 3 4" xfId="38574"/>
    <cellStyle name="注释 2 3 3 4 2 2 4" xfId="38575"/>
    <cellStyle name="注释 2 3 3 4 2 2 4 2" xfId="38576"/>
    <cellStyle name="注释 2 3 3 4 2 2 4 2 2" xfId="38577"/>
    <cellStyle name="注释 2 3 3 4 2 2 4 2 3" xfId="38578"/>
    <cellStyle name="注释 2 3 3 4 2 2 4 3" xfId="38579"/>
    <cellStyle name="注释 2 3 3 4 2 2 4 4" xfId="38580"/>
    <cellStyle name="注释 2 3 3 4 2 2 5" xfId="38581"/>
    <cellStyle name="注释 2 3 3 4 2 2 5 2" xfId="38582"/>
    <cellStyle name="注释 2 3 3 4 2 2 5 3" xfId="38583"/>
    <cellStyle name="注释 2 3 3 4 2 2 6" xfId="38584"/>
    <cellStyle name="注释 2 3 3 4 2 2 6 2" xfId="38585"/>
    <cellStyle name="注释 2 3 3 4 2 2 6 3" xfId="38586"/>
    <cellStyle name="注释 2 3 3 4 2 2 7" xfId="38587"/>
    <cellStyle name="注释 2 3 3 4 2 2 8" xfId="38588"/>
    <cellStyle name="注释 2 3 3 4 2 3" xfId="38589"/>
    <cellStyle name="注释 2 3 3 4 2 3 2" xfId="38590"/>
    <cellStyle name="注释 2 3 3 4 2 3 2 2" xfId="38591"/>
    <cellStyle name="注释 2 3 3 4 2 3 2 2 2" xfId="38592"/>
    <cellStyle name="注释 2 3 3 4 2 3 2 2 3" xfId="38593"/>
    <cellStyle name="注释 2 3 3 4 2 3 2 3" xfId="38594"/>
    <cellStyle name="注释 2 3 3 4 2 3 2 4" xfId="38595"/>
    <cellStyle name="注释 2 3 3 4 2 3 3" xfId="38596"/>
    <cellStyle name="注释 2 3 3 4 2 3 3 2" xfId="38597"/>
    <cellStyle name="注释 2 3 3 4 2 3 3 2 2" xfId="38598"/>
    <cellStyle name="注释 2 3 3 4 2 3 3 2 3" xfId="38599"/>
    <cellStyle name="注释 2 3 3 4 2 3 3 3" xfId="38600"/>
    <cellStyle name="注释 2 3 3 4 2 3 3 4" xfId="38601"/>
    <cellStyle name="注释 2 3 3 4 2 3 4" xfId="38602"/>
    <cellStyle name="注释 2 3 3 4 2 3 4 2" xfId="38603"/>
    <cellStyle name="注释 2 3 3 4 2 3 4 2 2" xfId="38604"/>
    <cellStyle name="注释 2 3 3 4 2 3 4 2 3" xfId="38605"/>
    <cellStyle name="注释 2 3 3 4 2 3 4 3" xfId="38606"/>
    <cellStyle name="注释 2 3 3 4 2 3 4 4" xfId="38607"/>
    <cellStyle name="注释 2 3 3 4 2 3 5" xfId="38608"/>
    <cellStyle name="注释 2 3 3 4 2 3 5 2" xfId="38609"/>
    <cellStyle name="注释 2 3 3 4 2 3 5 3" xfId="38610"/>
    <cellStyle name="注释 2 3 3 4 2 3 6" xfId="38611"/>
    <cellStyle name="注释 2 3 3 4 2 3 6 2" xfId="38612"/>
    <cellStyle name="注释 2 3 3 4 2 3 6 3" xfId="38613"/>
    <cellStyle name="注释 2 3 3 4 2 3 7" xfId="38614"/>
    <cellStyle name="注释 2 3 3 4 2 3 8" xfId="38615"/>
    <cellStyle name="注释 2 3 3 4 2 4" xfId="38616"/>
    <cellStyle name="注释 2 3 3 4 2 4 2" xfId="38617"/>
    <cellStyle name="注释 2 3 3 4 2 4 2 2" xfId="38618"/>
    <cellStyle name="注释 2 3 3 4 2 4 2 2 2" xfId="38619"/>
    <cellStyle name="注释 2 3 3 4 2 4 2 2 3" xfId="38620"/>
    <cellStyle name="注释 2 3 3 4 2 4 2 3" xfId="38621"/>
    <cellStyle name="注释 2 3 3 4 2 4 2 4" xfId="38622"/>
    <cellStyle name="注释 2 3 3 4 2 4 3" xfId="38623"/>
    <cellStyle name="注释 2 3 3 4 2 4 3 2" xfId="38624"/>
    <cellStyle name="注释 2 3 3 4 2 4 3 2 2" xfId="38625"/>
    <cellStyle name="注释 2 3 3 4 2 4 3 2 3" xfId="38626"/>
    <cellStyle name="注释 2 3 3 4 2 4 3 3" xfId="38627"/>
    <cellStyle name="注释 2 3 3 4 2 4 3 4" xfId="38628"/>
    <cellStyle name="注释 2 3 3 4 2 4 4" xfId="38629"/>
    <cellStyle name="注释 2 3 3 4 2 4 4 2" xfId="38630"/>
    <cellStyle name="注释 2 3 3 4 2 4 4 2 2" xfId="38631"/>
    <cellStyle name="注释 2 3 3 4 2 4 4 2 3" xfId="38632"/>
    <cellStyle name="注释 2 3 3 4 2 4 4 3" xfId="38633"/>
    <cellStyle name="注释 2 3 3 4 2 4 4 4" xfId="38634"/>
    <cellStyle name="注释 2 3 3 4 2 4 5" xfId="38635"/>
    <cellStyle name="注释 2 3 3 4 2 4 5 2" xfId="38636"/>
    <cellStyle name="注释 2 3 3 4 2 4 5 3" xfId="38637"/>
    <cellStyle name="注释 2 3 3 4 2 4 6" xfId="38638"/>
    <cellStyle name="注释 2 3 3 4 2 4 6 2" xfId="38639"/>
    <cellStyle name="注释 2 3 3 4 2 4 6 3" xfId="38640"/>
    <cellStyle name="注释 2 3 3 4 2 4 7" xfId="38641"/>
    <cellStyle name="注释 2 3 3 4 2 4 8" xfId="38642"/>
    <cellStyle name="注释 2 3 3 4 2 5" xfId="38643"/>
    <cellStyle name="注释 2 3 3 4 2 5 2" xfId="38644"/>
    <cellStyle name="注释 2 3 3 4 2 5 2 2" xfId="38645"/>
    <cellStyle name="注释 2 3 3 4 2 5 2 3" xfId="38646"/>
    <cellStyle name="注释 2 3 3 4 2 5 3" xfId="38647"/>
    <cellStyle name="注释 2 3 3 4 2 5 4" xfId="38648"/>
    <cellStyle name="注释 2 3 3 4 2 6" xfId="38649"/>
    <cellStyle name="注释 2 3 3 4 2 6 2" xfId="38650"/>
    <cellStyle name="注释 2 3 3 4 2 6 3" xfId="38651"/>
    <cellStyle name="注释 2 3 3 4 2 7" xfId="38652"/>
    <cellStyle name="注释 2 3 3 4 2 7 2" xfId="38653"/>
    <cellStyle name="注释 2 3 3 4 2 7 3" xfId="38654"/>
    <cellStyle name="注释 2 3 3 4 2 8" xfId="38655"/>
    <cellStyle name="注释 2 3 3 4 2 9" xfId="38656"/>
    <cellStyle name="注释 2 3 3 4 3" xfId="38657"/>
    <cellStyle name="注释 2 3 3 4 3 2" xfId="38658"/>
    <cellStyle name="注释 2 3 3 4 3 2 2" xfId="38659"/>
    <cellStyle name="注释 2 3 3 4 3 2 2 2" xfId="38660"/>
    <cellStyle name="注释 2 3 3 4 3 2 2 3" xfId="38661"/>
    <cellStyle name="注释 2 3 3 4 3 2 3" xfId="38662"/>
    <cellStyle name="注释 2 3 3 4 3 2 4" xfId="38663"/>
    <cellStyle name="注释 2 3 3 4 3 3" xfId="38664"/>
    <cellStyle name="注释 2 3 3 4 3 3 2" xfId="38665"/>
    <cellStyle name="注释 2 3 3 4 3 3 2 2" xfId="38666"/>
    <cellStyle name="注释 2 3 3 4 3 3 2 3" xfId="38667"/>
    <cellStyle name="注释 2 3 3 4 3 3 3" xfId="38668"/>
    <cellStyle name="注释 2 3 3 4 3 3 4" xfId="38669"/>
    <cellStyle name="注释 2 3 3 4 3 4" xfId="38670"/>
    <cellStyle name="注释 2 3 3 4 3 4 2" xfId="38671"/>
    <cellStyle name="注释 2 3 3 4 3 4 2 2" xfId="38672"/>
    <cellStyle name="注释 2 3 3 4 3 4 2 3" xfId="38673"/>
    <cellStyle name="注释 2 3 3 4 3 4 3" xfId="38674"/>
    <cellStyle name="注释 2 3 3 4 3 4 4" xfId="38675"/>
    <cellStyle name="注释 2 3 3 4 3 5" xfId="38676"/>
    <cellStyle name="注释 2 3 3 4 3 5 2" xfId="38677"/>
    <cellStyle name="注释 2 3 3 4 3 5 3" xfId="38678"/>
    <cellStyle name="注释 2 3 3 4 3 6" xfId="38679"/>
    <cellStyle name="注释 2 3 3 4 3 6 2" xfId="38680"/>
    <cellStyle name="注释 2 3 3 4 3 6 3" xfId="38681"/>
    <cellStyle name="注释 2 3 3 4 3 7" xfId="38682"/>
    <cellStyle name="注释 2 3 3 4 3 8" xfId="38683"/>
    <cellStyle name="注释 2 3 3 4 4" xfId="38684"/>
    <cellStyle name="注释 2 3 3 4 4 2" xfId="38685"/>
    <cellStyle name="注释 2 3 3 4 4 2 2" xfId="38686"/>
    <cellStyle name="注释 2 3 3 4 4 2 2 2" xfId="38687"/>
    <cellStyle name="注释 2 3 3 4 4 2 2 3" xfId="38688"/>
    <cellStyle name="注释 2 3 3 4 4 2 3" xfId="38689"/>
    <cellStyle name="注释 2 3 3 4 4 2 4" xfId="38690"/>
    <cellStyle name="注释 2 3 3 4 4 3" xfId="38691"/>
    <cellStyle name="注释 2 3 3 4 4 3 2" xfId="38692"/>
    <cellStyle name="注释 2 3 3 4 4 3 2 2" xfId="38693"/>
    <cellStyle name="注释 2 3 3 4 4 3 2 3" xfId="38694"/>
    <cellStyle name="注释 2 3 3 4 4 3 3" xfId="38695"/>
    <cellStyle name="注释 2 3 3 4 4 3 4" xfId="38696"/>
    <cellStyle name="注释 2 3 3 4 4 4" xfId="38697"/>
    <cellStyle name="注释 2 3 3 4 4 4 2" xfId="38698"/>
    <cellStyle name="注释 2 3 3 4 4 4 2 2" xfId="38699"/>
    <cellStyle name="注释 2 3 3 4 4 4 2 3" xfId="38700"/>
    <cellStyle name="注释 2 3 3 4 4 4 3" xfId="38701"/>
    <cellStyle name="注释 2 3 3 4 4 4 4" xfId="38702"/>
    <cellStyle name="注释 2 3 3 4 4 5" xfId="38703"/>
    <cellStyle name="注释 2 3 3 4 4 5 2" xfId="38704"/>
    <cellStyle name="注释 2 3 3 4 4 5 3" xfId="38705"/>
    <cellStyle name="注释 2 3 3 4 4 6" xfId="38706"/>
    <cellStyle name="注释 2 3 3 4 4 6 2" xfId="38707"/>
    <cellStyle name="注释 2 3 3 4 4 6 3" xfId="38708"/>
    <cellStyle name="注释 2 3 3 4 4 7" xfId="38709"/>
    <cellStyle name="注释 2 3 3 4 4 8" xfId="38710"/>
    <cellStyle name="注释 2 3 3 4 5" xfId="38711"/>
    <cellStyle name="注释 2 3 3 4 5 2" xfId="38712"/>
    <cellStyle name="注释 2 3 3 4 5 2 2" xfId="38713"/>
    <cellStyle name="注释 2 3 3 4 5 2 2 2" xfId="38714"/>
    <cellStyle name="注释 2 3 3 4 5 2 2 3" xfId="38715"/>
    <cellStyle name="注释 2 3 3 4 5 2 3" xfId="38716"/>
    <cellStyle name="注释 2 3 3 4 5 2 4" xfId="38717"/>
    <cellStyle name="注释 2 3 3 4 5 3" xfId="38718"/>
    <cellStyle name="注释 2 3 3 4 5 3 2" xfId="38719"/>
    <cellStyle name="注释 2 3 3 4 5 3 2 2" xfId="38720"/>
    <cellStyle name="注释 2 3 3 4 5 3 2 3" xfId="38721"/>
    <cellStyle name="注释 2 3 3 4 5 3 3" xfId="38722"/>
    <cellStyle name="注释 2 3 3 4 5 3 4" xfId="38723"/>
    <cellStyle name="注释 2 3 3 4 5 4" xfId="38724"/>
    <cellStyle name="注释 2 3 3 4 5 4 2" xfId="38725"/>
    <cellStyle name="注释 2 3 3 4 5 4 2 2" xfId="38726"/>
    <cellStyle name="注释 2 3 3 4 5 4 2 3" xfId="38727"/>
    <cellStyle name="注释 2 3 3 4 5 4 3" xfId="38728"/>
    <cellStyle name="注释 2 3 3 4 5 4 4" xfId="38729"/>
    <cellStyle name="注释 2 3 3 4 5 5" xfId="38730"/>
    <cellStyle name="注释 2 3 3 4 5 5 2" xfId="38731"/>
    <cellStyle name="注释 2 3 3 4 5 5 3" xfId="38732"/>
    <cellStyle name="注释 2 3 3 4 5 6" xfId="38733"/>
    <cellStyle name="注释 2 3 3 4 5 6 2" xfId="38734"/>
    <cellStyle name="注释 2 3 3 4 5 6 3" xfId="38735"/>
    <cellStyle name="注释 2 3 3 4 5 7" xfId="38736"/>
    <cellStyle name="注释 2 3 3 4 5 8" xfId="38737"/>
    <cellStyle name="注释 2 3 3 4 6" xfId="38738"/>
    <cellStyle name="注释 2 3 3 4 6 2" xfId="38739"/>
    <cellStyle name="注释 2 3 3 4 6 2 2" xfId="38740"/>
    <cellStyle name="注释 2 3 3 4 6 2 3" xfId="38741"/>
    <cellStyle name="注释 2 3 3 4 6 3" xfId="38742"/>
    <cellStyle name="注释 2 3 3 4 6 4" xfId="38743"/>
    <cellStyle name="注释 2 3 3 4 7" xfId="38744"/>
    <cellStyle name="注释 2 3 3 4 8" xfId="38745"/>
    <cellStyle name="注释 2 3 3 5" xfId="38746"/>
    <cellStyle name="注释 2 3 3 5 2" xfId="38747"/>
    <cellStyle name="注释 2 3 3 5 2 2" xfId="38748"/>
    <cellStyle name="注释 2 3 3 5 2 2 2" xfId="38749"/>
    <cellStyle name="注释 2 3 3 5 2 2 2 2" xfId="38750"/>
    <cellStyle name="注释 2 3 3 5 2 2 2 3" xfId="38751"/>
    <cellStyle name="注释 2 3 3 5 2 2 3" xfId="38752"/>
    <cellStyle name="注释 2 3 3 5 2 2 4" xfId="38753"/>
    <cellStyle name="注释 2 3 3 5 2 3" xfId="38754"/>
    <cellStyle name="注释 2 3 3 5 2 3 2" xfId="38755"/>
    <cellStyle name="注释 2 3 3 5 2 3 2 2" xfId="38756"/>
    <cellStyle name="注释 2 3 3 5 2 3 2 3" xfId="38757"/>
    <cellStyle name="注释 2 3 3 5 2 3 3" xfId="38758"/>
    <cellStyle name="注释 2 3 3 5 2 3 4" xfId="38759"/>
    <cellStyle name="注释 2 3 3 5 2 4" xfId="38760"/>
    <cellStyle name="注释 2 3 3 5 2 4 2" xfId="38761"/>
    <cellStyle name="注释 2 3 3 5 2 4 2 2" xfId="38762"/>
    <cellStyle name="注释 2 3 3 5 2 4 2 3" xfId="38763"/>
    <cellStyle name="注释 2 3 3 5 2 4 3" xfId="38764"/>
    <cellStyle name="注释 2 3 3 5 2 4 4" xfId="38765"/>
    <cellStyle name="注释 2 3 3 5 2 5" xfId="38766"/>
    <cellStyle name="注释 2 3 3 5 2 5 2" xfId="38767"/>
    <cellStyle name="注释 2 3 3 5 2 5 3" xfId="38768"/>
    <cellStyle name="注释 2 3 3 5 2 6" xfId="38769"/>
    <cellStyle name="注释 2 3 3 5 2 6 2" xfId="38770"/>
    <cellStyle name="注释 2 3 3 5 2 6 3" xfId="38771"/>
    <cellStyle name="注释 2 3 3 5 2 7" xfId="38772"/>
    <cellStyle name="注释 2 3 3 5 2 8" xfId="38773"/>
    <cellStyle name="注释 2 3 3 5 3" xfId="38774"/>
    <cellStyle name="注释 2 3 3 5 3 2" xfId="38775"/>
    <cellStyle name="注释 2 3 3 5 3 2 2" xfId="38776"/>
    <cellStyle name="注释 2 3 3 5 3 2 2 2" xfId="38777"/>
    <cellStyle name="注释 2 3 3 5 3 2 2 3" xfId="38778"/>
    <cellStyle name="注释 2 3 3 5 3 2 3" xfId="38779"/>
    <cellStyle name="注释 2 3 3 5 3 2 4" xfId="38780"/>
    <cellStyle name="注释 2 3 3 5 3 3" xfId="38781"/>
    <cellStyle name="注释 2 3 3 5 3 3 2" xfId="38782"/>
    <cellStyle name="注释 2 3 3 5 3 3 2 2" xfId="38783"/>
    <cellStyle name="注释 2 3 3 5 3 3 2 3" xfId="38784"/>
    <cellStyle name="注释 2 3 3 5 3 3 3" xfId="38785"/>
    <cellStyle name="注释 2 3 3 5 3 3 4" xfId="38786"/>
    <cellStyle name="注释 2 3 3 5 3 4" xfId="38787"/>
    <cellStyle name="注释 2 3 3 5 3 4 2" xfId="38788"/>
    <cellStyle name="注释 2 3 3 5 3 4 2 2" xfId="38789"/>
    <cellStyle name="注释 2 3 3 5 3 4 2 3" xfId="38790"/>
    <cellStyle name="注释 2 3 3 5 3 4 3" xfId="38791"/>
    <cellStyle name="注释 2 3 3 5 3 4 4" xfId="38792"/>
    <cellStyle name="注释 2 3 3 5 3 5" xfId="38793"/>
    <cellStyle name="注释 2 3 3 5 3 5 2" xfId="38794"/>
    <cellStyle name="注释 2 3 3 5 3 5 3" xfId="38795"/>
    <cellStyle name="注释 2 3 3 5 3 6" xfId="38796"/>
    <cellStyle name="注释 2 3 3 5 3 6 2" xfId="38797"/>
    <cellStyle name="注释 2 3 3 5 3 6 3" xfId="38798"/>
    <cellStyle name="注释 2 3 3 5 3 7" xfId="38799"/>
    <cellStyle name="注释 2 3 3 5 3 8" xfId="38800"/>
    <cellStyle name="注释 2 3 3 5 4" xfId="38801"/>
    <cellStyle name="注释 2 3 3 5 4 2" xfId="38802"/>
    <cellStyle name="注释 2 3 3 5 4 2 2" xfId="38803"/>
    <cellStyle name="注释 2 3 3 5 4 2 2 2" xfId="38804"/>
    <cellStyle name="注释 2 3 3 5 4 2 2 3" xfId="38805"/>
    <cellStyle name="注释 2 3 3 5 4 2 3" xfId="38806"/>
    <cellStyle name="注释 2 3 3 5 4 2 4" xfId="38807"/>
    <cellStyle name="注释 2 3 3 5 4 3" xfId="38808"/>
    <cellStyle name="注释 2 3 3 5 4 3 2" xfId="38809"/>
    <cellStyle name="注释 2 3 3 5 4 3 2 2" xfId="38810"/>
    <cellStyle name="注释 2 3 3 5 4 3 2 3" xfId="38811"/>
    <cellStyle name="注释 2 3 3 5 4 3 3" xfId="38812"/>
    <cellStyle name="注释 2 3 3 5 4 3 4" xfId="38813"/>
    <cellStyle name="注释 2 3 3 5 4 4" xfId="38814"/>
    <cellStyle name="注释 2 3 3 5 4 4 2" xfId="38815"/>
    <cellStyle name="注释 2 3 3 5 4 4 2 2" xfId="38816"/>
    <cellStyle name="注释 2 3 3 5 4 4 2 3" xfId="38817"/>
    <cellStyle name="注释 2 3 3 5 4 4 3" xfId="38818"/>
    <cellStyle name="注释 2 3 3 5 4 4 4" xfId="38819"/>
    <cellStyle name="注释 2 3 3 5 4 5" xfId="38820"/>
    <cellStyle name="注释 2 3 3 5 4 5 2" xfId="38821"/>
    <cellStyle name="注释 2 3 3 5 4 5 3" xfId="38822"/>
    <cellStyle name="注释 2 3 3 5 4 6" xfId="38823"/>
    <cellStyle name="注释 2 3 3 5 4 6 2" xfId="38824"/>
    <cellStyle name="注释 2 3 3 5 4 6 3" xfId="38825"/>
    <cellStyle name="注释 2 3 3 5 4 7" xfId="38826"/>
    <cellStyle name="注释 2 3 3 5 4 8" xfId="38827"/>
    <cellStyle name="注释 2 3 3 5 5" xfId="38828"/>
    <cellStyle name="注释 2 3 3 5 5 2" xfId="38829"/>
    <cellStyle name="注释 2 3 3 5 5 2 2" xfId="38830"/>
    <cellStyle name="注释 2 3 3 5 5 2 3" xfId="38831"/>
    <cellStyle name="注释 2 3 3 5 5 3" xfId="38832"/>
    <cellStyle name="注释 2 3 3 5 5 4" xfId="38833"/>
    <cellStyle name="注释 2 3 3 5 6" xfId="38834"/>
    <cellStyle name="注释 2 3 3 5 6 2" xfId="38835"/>
    <cellStyle name="注释 2 3 3 5 6 3" xfId="38836"/>
    <cellStyle name="注释 2 3 3 5 7" xfId="38837"/>
    <cellStyle name="注释 2 3 3 5 7 2" xfId="38838"/>
    <cellStyle name="注释 2 3 3 5 7 3" xfId="38839"/>
    <cellStyle name="注释 2 3 3 5 8" xfId="38840"/>
    <cellStyle name="注释 2 3 3 5 9" xfId="38841"/>
    <cellStyle name="注释 2 3 3 6" xfId="38842"/>
    <cellStyle name="注释 2 3 3 6 2" xfId="38843"/>
    <cellStyle name="注释 2 3 3 6 2 2" xfId="38844"/>
    <cellStyle name="注释 2 3 3 6 2 2 2" xfId="38845"/>
    <cellStyle name="注释 2 3 3 6 2 2 3" xfId="38846"/>
    <cellStyle name="注释 2 3 3 6 2 3" xfId="38847"/>
    <cellStyle name="注释 2 3 3 6 2 4" xfId="38848"/>
    <cellStyle name="注释 2 3 3 6 3" xfId="38849"/>
    <cellStyle name="注释 2 3 3 6 3 2" xfId="38850"/>
    <cellStyle name="注释 2 3 3 6 3 2 2" xfId="38851"/>
    <cellStyle name="注释 2 3 3 6 3 2 3" xfId="38852"/>
    <cellStyle name="注释 2 3 3 6 3 3" xfId="38853"/>
    <cellStyle name="注释 2 3 3 6 3 4" xfId="38854"/>
    <cellStyle name="注释 2 3 3 6 4" xfId="38855"/>
    <cellStyle name="注释 2 3 3 6 4 2" xfId="38856"/>
    <cellStyle name="注释 2 3 3 6 4 2 2" xfId="38857"/>
    <cellStyle name="注释 2 3 3 6 4 2 3" xfId="38858"/>
    <cellStyle name="注释 2 3 3 6 4 3" xfId="38859"/>
    <cellStyle name="注释 2 3 3 6 4 4" xfId="38860"/>
    <cellStyle name="注释 2 3 3 6 5" xfId="38861"/>
    <cellStyle name="注释 2 3 3 6 5 2" xfId="38862"/>
    <cellStyle name="注释 2 3 3 6 5 3" xfId="38863"/>
    <cellStyle name="注释 2 3 3 6 6" xfId="38864"/>
    <cellStyle name="注释 2 3 3 6 6 2" xfId="38865"/>
    <cellStyle name="注释 2 3 3 6 6 3" xfId="38866"/>
    <cellStyle name="注释 2 3 3 6 7" xfId="38867"/>
    <cellStyle name="注释 2 3 3 6 8" xfId="38868"/>
    <cellStyle name="注释 2 3 3 7" xfId="38869"/>
    <cellStyle name="注释 2 3 3 7 2" xfId="38870"/>
    <cellStyle name="注释 2 3 3 7 2 2" xfId="38871"/>
    <cellStyle name="注释 2 3 3 7 2 2 2" xfId="38872"/>
    <cellStyle name="注释 2 3 3 7 2 2 3" xfId="38873"/>
    <cellStyle name="注释 2 3 3 7 2 3" xfId="38874"/>
    <cellStyle name="注释 2 3 3 7 2 4" xfId="38875"/>
    <cellStyle name="注释 2 3 3 7 3" xfId="38876"/>
    <cellStyle name="注释 2 3 3 7 3 2" xfId="38877"/>
    <cellStyle name="注释 2 3 3 7 3 2 2" xfId="38878"/>
    <cellStyle name="注释 2 3 3 7 3 2 3" xfId="38879"/>
    <cellStyle name="注释 2 3 3 7 3 3" xfId="38880"/>
    <cellStyle name="注释 2 3 3 7 3 4" xfId="38881"/>
    <cellStyle name="注释 2 3 3 7 4" xfId="38882"/>
    <cellStyle name="注释 2 3 3 7 4 2" xfId="38883"/>
    <cellStyle name="注释 2 3 3 7 4 2 2" xfId="38884"/>
    <cellStyle name="注释 2 3 3 7 4 2 3" xfId="38885"/>
    <cellStyle name="注释 2 3 3 7 4 3" xfId="38886"/>
    <cellStyle name="注释 2 3 3 7 4 4" xfId="38887"/>
    <cellStyle name="注释 2 3 3 7 5" xfId="38888"/>
    <cellStyle name="注释 2 3 3 7 5 2" xfId="38889"/>
    <cellStyle name="注释 2 3 3 7 5 3" xfId="38890"/>
    <cellStyle name="注释 2 3 3 7 6" xfId="38891"/>
    <cellStyle name="注释 2 3 3 7 6 2" xfId="38892"/>
    <cellStyle name="注释 2 3 3 7 6 3" xfId="38893"/>
    <cellStyle name="注释 2 3 3 7 7" xfId="38894"/>
    <cellStyle name="注释 2 3 3 7 8" xfId="38895"/>
    <cellStyle name="注释 2 3 3 8" xfId="38896"/>
    <cellStyle name="注释 2 3 3 8 2" xfId="38897"/>
    <cellStyle name="注释 2 3 3 8 2 2" xfId="38898"/>
    <cellStyle name="注释 2 3 3 8 2 2 2" xfId="38899"/>
    <cellStyle name="注释 2 3 3 8 2 2 3" xfId="38900"/>
    <cellStyle name="注释 2 3 3 8 2 3" xfId="38901"/>
    <cellStyle name="注释 2 3 3 8 2 4" xfId="38902"/>
    <cellStyle name="注释 2 3 3 8 3" xfId="38903"/>
    <cellStyle name="注释 2 3 3 8 3 2" xfId="38904"/>
    <cellStyle name="注释 2 3 3 8 3 2 2" xfId="38905"/>
    <cellStyle name="注释 2 3 3 8 3 2 3" xfId="38906"/>
    <cellStyle name="注释 2 3 3 8 3 3" xfId="38907"/>
    <cellStyle name="注释 2 3 3 8 3 4" xfId="38908"/>
    <cellStyle name="注释 2 3 3 8 4" xfId="38909"/>
    <cellStyle name="注释 2 3 3 8 4 2" xfId="38910"/>
    <cellStyle name="注释 2 3 3 8 4 2 2" xfId="38911"/>
    <cellStyle name="注释 2 3 3 8 4 2 3" xfId="38912"/>
    <cellStyle name="注释 2 3 3 8 4 3" xfId="38913"/>
    <cellStyle name="注释 2 3 3 8 4 4" xfId="38914"/>
    <cellStyle name="注释 2 3 3 8 5" xfId="38915"/>
    <cellStyle name="注释 2 3 3 8 5 2" xfId="38916"/>
    <cellStyle name="注释 2 3 3 8 5 3" xfId="38917"/>
    <cellStyle name="注释 2 3 3 8 6" xfId="38918"/>
    <cellStyle name="注释 2 3 3 8 6 2" xfId="38919"/>
    <cellStyle name="注释 2 3 3 8 6 3" xfId="38920"/>
    <cellStyle name="注释 2 3 3 8 7" xfId="38921"/>
    <cellStyle name="注释 2 3 3 8 8" xfId="38922"/>
    <cellStyle name="注释 2 3 3 9" xfId="38923"/>
    <cellStyle name="注释 2 3 3 9 2" xfId="38924"/>
    <cellStyle name="注释 2 3 3 9 2 2" xfId="38925"/>
    <cellStyle name="注释 2 3 3 9 2 3" xfId="38926"/>
    <cellStyle name="注释 2 3 3 9 3" xfId="38927"/>
    <cellStyle name="注释 2 3 3 9 4" xfId="38928"/>
    <cellStyle name="注释 2 3 4" xfId="38929"/>
    <cellStyle name="注释 2 3 4 2" xfId="38930"/>
    <cellStyle name="注释 2 3 4 2 2" xfId="38931"/>
    <cellStyle name="注释 2 3 4 2 2 2" xfId="38932"/>
    <cellStyle name="注释 2 3 4 2 2 2 2" xfId="38933"/>
    <cellStyle name="注释 2 3 4 2 2 2 2 2" xfId="38934"/>
    <cellStyle name="注释 2 3 4 2 2 2 2 3" xfId="38935"/>
    <cellStyle name="注释 2 3 4 2 2 2 3" xfId="38936"/>
    <cellStyle name="注释 2 3 4 2 2 2 4" xfId="38937"/>
    <cellStyle name="注释 2 3 4 2 2 3" xfId="38938"/>
    <cellStyle name="注释 2 3 4 2 2 3 2" xfId="38939"/>
    <cellStyle name="注释 2 3 4 2 2 3 2 2" xfId="38940"/>
    <cellStyle name="注释 2 3 4 2 2 3 2 3" xfId="38941"/>
    <cellStyle name="注释 2 3 4 2 2 3 3" xfId="38942"/>
    <cellStyle name="注释 2 3 4 2 2 3 4" xfId="38943"/>
    <cellStyle name="注释 2 3 4 2 2 4" xfId="38944"/>
    <cellStyle name="注释 2 3 4 2 2 4 2" xfId="38945"/>
    <cellStyle name="注释 2 3 4 2 2 4 2 2" xfId="38946"/>
    <cellStyle name="注释 2 3 4 2 2 4 2 3" xfId="38947"/>
    <cellStyle name="注释 2 3 4 2 2 4 3" xfId="38948"/>
    <cellStyle name="注释 2 3 4 2 2 4 4" xfId="38949"/>
    <cellStyle name="注释 2 3 4 2 2 5" xfId="38950"/>
    <cellStyle name="注释 2 3 4 2 2 5 2" xfId="38951"/>
    <cellStyle name="注释 2 3 4 2 2 5 3" xfId="38952"/>
    <cellStyle name="注释 2 3 4 2 2 6" xfId="38953"/>
    <cellStyle name="注释 2 3 4 2 2 6 2" xfId="38954"/>
    <cellStyle name="注释 2 3 4 2 2 6 3" xfId="38955"/>
    <cellStyle name="注释 2 3 4 2 2 7" xfId="38956"/>
    <cellStyle name="注释 2 3 4 2 2 8" xfId="38957"/>
    <cellStyle name="注释 2 3 4 2 3" xfId="38958"/>
    <cellStyle name="注释 2 3 4 2 3 2" xfId="38959"/>
    <cellStyle name="注释 2 3 4 2 3 2 2" xfId="38960"/>
    <cellStyle name="注释 2 3 4 2 3 2 2 2" xfId="38961"/>
    <cellStyle name="注释 2 3 4 2 3 2 2 3" xfId="38962"/>
    <cellStyle name="注释 2 3 4 2 3 2 3" xfId="38963"/>
    <cellStyle name="注释 2 3 4 2 3 2 4" xfId="38964"/>
    <cellStyle name="注释 2 3 4 2 3 3" xfId="38965"/>
    <cellStyle name="注释 2 3 4 2 3 3 2" xfId="38966"/>
    <cellStyle name="注释 2 3 4 2 3 3 2 2" xfId="38967"/>
    <cellStyle name="注释 2 3 4 2 3 3 2 3" xfId="38968"/>
    <cellStyle name="注释 2 3 4 2 3 3 3" xfId="38969"/>
    <cellStyle name="注释 2 3 4 2 3 3 4" xfId="38970"/>
    <cellStyle name="注释 2 3 4 2 3 4" xfId="38971"/>
    <cellStyle name="注释 2 3 4 2 3 4 2" xfId="38972"/>
    <cellStyle name="注释 2 3 4 2 3 4 2 2" xfId="38973"/>
    <cellStyle name="注释 2 3 4 2 3 4 2 3" xfId="38974"/>
    <cellStyle name="注释 2 3 4 2 3 4 3" xfId="38975"/>
    <cellStyle name="注释 2 3 4 2 3 4 4" xfId="38976"/>
    <cellStyle name="注释 2 3 4 2 3 5" xfId="38977"/>
    <cellStyle name="注释 2 3 4 2 3 5 2" xfId="38978"/>
    <cellStyle name="注释 2 3 4 2 3 5 3" xfId="38979"/>
    <cellStyle name="注释 2 3 4 2 3 6" xfId="38980"/>
    <cellStyle name="注释 2 3 4 2 3 6 2" xfId="38981"/>
    <cellStyle name="注释 2 3 4 2 3 6 3" xfId="38982"/>
    <cellStyle name="注释 2 3 4 2 3 7" xfId="38983"/>
    <cellStyle name="注释 2 3 4 2 3 8" xfId="38984"/>
    <cellStyle name="注释 2 3 4 2 4" xfId="38985"/>
    <cellStyle name="注释 2 3 4 2 4 2" xfId="38986"/>
    <cellStyle name="注释 2 3 4 2 4 2 2" xfId="38987"/>
    <cellStyle name="注释 2 3 4 2 4 2 2 2" xfId="38988"/>
    <cellStyle name="注释 2 3 4 2 4 2 2 3" xfId="38989"/>
    <cellStyle name="注释 2 3 4 2 4 2 3" xfId="38990"/>
    <cellStyle name="注释 2 3 4 2 4 2 4" xfId="38991"/>
    <cellStyle name="注释 2 3 4 2 4 3" xfId="38992"/>
    <cellStyle name="注释 2 3 4 2 4 3 2" xfId="38993"/>
    <cellStyle name="注释 2 3 4 2 4 3 2 2" xfId="38994"/>
    <cellStyle name="注释 2 3 4 2 4 3 2 3" xfId="38995"/>
    <cellStyle name="注释 2 3 4 2 4 3 3" xfId="38996"/>
    <cellStyle name="注释 2 3 4 2 4 3 4" xfId="38997"/>
    <cellStyle name="注释 2 3 4 2 4 4" xfId="38998"/>
    <cellStyle name="注释 2 3 4 2 4 4 2" xfId="38999"/>
    <cellStyle name="注释 2 3 4 2 4 4 2 2" xfId="39000"/>
    <cellStyle name="注释 2 3 4 2 4 4 2 3" xfId="39001"/>
    <cellStyle name="注释 2 3 4 2 4 4 3" xfId="39002"/>
    <cellStyle name="注释 2 3 4 2 4 4 4" xfId="39003"/>
    <cellStyle name="注释 2 3 4 2 4 5" xfId="39004"/>
    <cellStyle name="注释 2 3 4 2 4 5 2" xfId="39005"/>
    <cellStyle name="注释 2 3 4 2 4 5 3" xfId="39006"/>
    <cellStyle name="注释 2 3 4 2 4 6" xfId="39007"/>
    <cellStyle name="注释 2 3 4 2 4 6 2" xfId="39008"/>
    <cellStyle name="注释 2 3 4 2 4 6 3" xfId="39009"/>
    <cellStyle name="注释 2 3 4 2 4 7" xfId="39010"/>
    <cellStyle name="注释 2 3 4 2 4 8" xfId="39011"/>
    <cellStyle name="注释 2 3 4 2 5" xfId="39012"/>
    <cellStyle name="注释 2 3 4 2 5 2" xfId="39013"/>
    <cellStyle name="注释 2 3 4 2 5 2 2" xfId="39014"/>
    <cellStyle name="注释 2 3 4 2 5 2 3" xfId="39015"/>
    <cellStyle name="注释 2 3 4 2 5 3" xfId="39016"/>
    <cellStyle name="注释 2 3 4 2 5 4" xfId="39017"/>
    <cellStyle name="注释 2 3 4 2 6" xfId="39018"/>
    <cellStyle name="注释 2 3 4 2 6 2" xfId="39019"/>
    <cellStyle name="注释 2 3 4 2 6 3" xfId="39020"/>
    <cellStyle name="注释 2 3 4 2 7" xfId="39021"/>
    <cellStyle name="注释 2 3 4 2 7 2" xfId="39022"/>
    <cellStyle name="注释 2 3 4 2 7 3" xfId="39023"/>
    <cellStyle name="注释 2 3 4 2 8" xfId="39024"/>
    <cellStyle name="注释 2 3 4 2 9" xfId="39025"/>
    <cellStyle name="注释 2 3 4 3" xfId="39026"/>
    <cellStyle name="注释 2 3 4 3 2" xfId="39027"/>
    <cellStyle name="注释 2 3 4 3 2 2" xfId="39028"/>
    <cellStyle name="注释 2 3 4 3 2 2 2" xfId="39029"/>
    <cellStyle name="注释 2 3 4 3 2 2 3" xfId="39030"/>
    <cellStyle name="注释 2 3 4 3 2 3" xfId="39031"/>
    <cellStyle name="注释 2 3 4 3 2 4" xfId="39032"/>
    <cellStyle name="注释 2 3 4 3 3" xfId="39033"/>
    <cellStyle name="注释 2 3 4 3 3 2" xfId="39034"/>
    <cellStyle name="注释 2 3 4 3 3 2 2" xfId="39035"/>
    <cellStyle name="注释 2 3 4 3 3 2 3" xfId="39036"/>
    <cellStyle name="注释 2 3 4 3 3 3" xfId="39037"/>
    <cellStyle name="注释 2 3 4 3 3 4" xfId="39038"/>
    <cellStyle name="注释 2 3 4 3 4" xfId="39039"/>
    <cellStyle name="注释 2 3 4 3 4 2" xfId="39040"/>
    <cellStyle name="注释 2 3 4 3 4 2 2" xfId="39041"/>
    <cellStyle name="注释 2 3 4 3 4 2 3" xfId="39042"/>
    <cellStyle name="注释 2 3 4 3 4 3" xfId="39043"/>
    <cellStyle name="注释 2 3 4 3 4 4" xfId="39044"/>
    <cellStyle name="注释 2 3 4 3 5" xfId="39045"/>
    <cellStyle name="注释 2 3 4 3 5 2" xfId="39046"/>
    <cellStyle name="注释 2 3 4 3 5 3" xfId="39047"/>
    <cellStyle name="注释 2 3 4 3 6" xfId="39048"/>
    <cellStyle name="注释 2 3 4 3 6 2" xfId="39049"/>
    <cellStyle name="注释 2 3 4 3 6 3" xfId="39050"/>
    <cellStyle name="注释 2 3 4 3 7" xfId="39051"/>
    <cellStyle name="注释 2 3 4 3 8" xfId="39052"/>
    <cellStyle name="注释 2 3 4 4" xfId="39053"/>
    <cellStyle name="注释 2 3 4 4 2" xfId="39054"/>
    <cellStyle name="注释 2 3 4 4 2 2" xfId="39055"/>
    <cellStyle name="注释 2 3 4 4 2 2 2" xfId="39056"/>
    <cellStyle name="注释 2 3 4 4 2 2 3" xfId="39057"/>
    <cellStyle name="注释 2 3 4 4 2 3" xfId="39058"/>
    <cellStyle name="注释 2 3 4 4 2 4" xfId="39059"/>
    <cellStyle name="注释 2 3 4 4 3" xfId="39060"/>
    <cellStyle name="注释 2 3 4 4 3 2" xfId="39061"/>
    <cellStyle name="注释 2 3 4 4 3 2 2" xfId="39062"/>
    <cellStyle name="注释 2 3 4 4 3 2 3" xfId="39063"/>
    <cellStyle name="注释 2 3 4 4 3 3" xfId="39064"/>
    <cellStyle name="注释 2 3 4 4 3 4" xfId="39065"/>
    <cellStyle name="注释 2 3 4 4 4" xfId="39066"/>
    <cellStyle name="注释 2 3 4 4 4 2" xfId="39067"/>
    <cellStyle name="注释 2 3 4 4 4 2 2" xfId="39068"/>
    <cellStyle name="注释 2 3 4 4 4 2 3" xfId="39069"/>
    <cellStyle name="注释 2 3 4 4 4 3" xfId="39070"/>
    <cellStyle name="注释 2 3 4 4 4 4" xfId="39071"/>
    <cellStyle name="注释 2 3 4 4 5" xfId="39072"/>
    <cellStyle name="注释 2 3 4 4 5 2" xfId="39073"/>
    <cellStyle name="注释 2 3 4 4 5 3" xfId="39074"/>
    <cellStyle name="注释 2 3 4 4 6" xfId="39075"/>
    <cellStyle name="注释 2 3 4 4 6 2" xfId="39076"/>
    <cellStyle name="注释 2 3 4 4 6 3" xfId="39077"/>
    <cellStyle name="注释 2 3 4 4 7" xfId="39078"/>
    <cellStyle name="注释 2 3 4 4 8" xfId="39079"/>
    <cellStyle name="注释 2 3 4 5" xfId="39080"/>
    <cellStyle name="注释 2 3 4 5 2" xfId="39081"/>
    <cellStyle name="注释 2 3 4 5 2 2" xfId="39082"/>
    <cellStyle name="注释 2 3 4 5 2 2 2" xfId="39083"/>
    <cellStyle name="注释 2 3 4 5 2 2 3" xfId="39084"/>
    <cellStyle name="注释 2 3 4 5 2 3" xfId="39085"/>
    <cellStyle name="注释 2 3 4 5 2 4" xfId="39086"/>
    <cellStyle name="注释 2 3 4 5 3" xfId="39087"/>
    <cellStyle name="注释 2 3 4 5 3 2" xfId="39088"/>
    <cellStyle name="注释 2 3 4 5 3 2 2" xfId="39089"/>
    <cellStyle name="注释 2 3 4 5 3 2 3" xfId="39090"/>
    <cellStyle name="注释 2 3 4 5 3 3" xfId="39091"/>
    <cellStyle name="注释 2 3 4 5 3 4" xfId="39092"/>
    <cellStyle name="注释 2 3 4 5 4" xfId="39093"/>
    <cellStyle name="注释 2 3 4 5 4 2" xfId="39094"/>
    <cellStyle name="注释 2 3 4 5 4 2 2" xfId="39095"/>
    <cellStyle name="注释 2 3 4 5 4 2 3" xfId="39096"/>
    <cellStyle name="注释 2 3 4 5 4 3" xfId="39097"/>
    <cellStyle name="注释 2 3 4 5 4 4" xfId="39098"/>
    <cellStyle name="注释 2 3 4 5 5" xfId="39099"/>
    <cellStyle name="注释 2 3 4 5 5 2" xfId="39100"/>
    <cellStyle name="注释 2 3 4 5 5 3" xfId="39101"/>
    <cellStyle name="注释 2 3 4 5 6" xfId="39102"/>
    <cellStyle name="注释 2 3 4 5 6 2" xfId="39103"/>
    <cellStyle name="注释 2 3 4 5 6 3" xfId="39104"/>
    <cellStyle name="注释 2 3 4 5 7" xfId="39105"/>
    <cellStyle name="注释 2 3 4 5 8" xfId="39106"/>
    <cellStyle name="注释 2 3 4 6" xfId="39107"/>
    <cellStyle name="注释 2 3 4 6 2" xfId="39108"/>
    <cellStyle name="注释 2 3 4 6 2 2" xfId="39109"/>
    <cellStyle name="注释 2 3 4 6 2 3" xfId="39110"/>
    <cellStyle name="注释 2 3 4 6 3" xfId="39111"/>
    <cellStyle name="注释 2 3 4 6 4" xfId="39112"/>
    <cellStyle name="注释 2 3 4 7" xfId="39113"/>
    <cellStyle name="注释 2 3 4 7 2" xfId="39114"/>
    <cellStyle name="注释 2 3 4 7 3" xfId="39115"/>
    <cellStyle name="注释 2 3 4 8" xfId="39116"/>
    <cellStyle name="注释 2 3 4 9" xfId="39117"/>
    <cellStyle name="注释 2 3 5" xfId="39118"/>
    <cellStyle name="注释 2 3 5 2" xfId="39119"/>
    <cellStyle name="注释 2 3 5 2 2" xfId="39120"/>
    <cellStyle name="注释 2 3 5 2 2 2" xfId="39121"/>
    <cellStyle name="注释 2 3 5 2 2 2 2" xfId="39122"/>
    <cellStyle name="注释 2 3 5 2 2 2 2 2" xfId="39123"/>
    <cellStyle name="注释 2 3 5 2 2 2 2 3" xfId="39124"/>
    <cellStyle name="注释 2 3 5 2 2 2 3" xfId="39125"/>
    <cellStyle name="注释 2 3 5 2 2 2 4" xfId="39126"/>
    <cellStyle name="注释 2 3 5 2 2 3" xfId="39127"/>
    <cellStyle name="注释 2 3 5 2 2 3 2" xfId="39128"/>
    <cellStyle name="注释 2 3 5 2 2 3 2 2" xfId="39129"/>
    <cellStyle name="注释 2 3 5 2 2 3 2 3" xfId="39130"/>
    <cellStyle name="注释 2 3 5 2 2 3 3" xfId="39131"/>
    <cellStyle name="注释 2 3 5 2 2 3 4" xfId="39132"/>
    <cellStyle name="注释 2 3 5 2 2 4" xfId="39133"/>
    <cellStyle name="注释 2 3 5 2 2 4 2" xfId="39134"/>
    <cellStyle name="注释 2 3 5 2 2 4 2 2" xfId="39135"/>
    <cellStyle name="注释 2 3 5 2 2 4 2 3" xfId="39136"/>
    <cellStyle name="注释 2 3 5 2 2 4 3" xfId="39137"/>
    <cellStyle name="注释 2 3 5 2 2 4 4" xfId="39138"/>
    <cellStyle name="注释 2 3 5 2 2 5" xfId="39139"/>
    <cellStyle name="注释 2 3 5 2 2 5 2" xfId="39140"/>
    <cellStyle name="注释 2 3 5 2 2 5 3" xfId="39141"/>
    <cellStyle name="注释 2 3 5 2 2 6" xfId="39142"/>
    <cellStyle name="注释 2 3 5 2 2 6 2" xfId="39143"/>
    <cellStyle name="注释 2 3 5 2 2 6 3" xfId="39144"/>
    <cellStyle name="注释 2 3 5 2 2 7" xfId="39145"/>
    <cellStyle name="注释 2 3 5 2 2 8" xfId="39146"/>
    <cellStyle name="注释 2 3 5 2 3" xfId="39147"/>
    <cellStyle name="注释 2 3 5 2 3 2" xfId="39148"/>
    <cellStyle name="注释 2 3 5 2 3 2 2" xfId="39149"/>
    <cellStyle name="注释 2 3 5 2 3 2 2 2" xfId="39150"/>
    <cellStyle name="注释 2 3 5 2 3 2 2 3" xfId="39151"/>
    <cellStyle name="注释 2 3 5 2 3 2 3" xfId="39152"/>
    <cellStyle name="注释 2 3 5 2 3 2 4" xfId="39153"/>
    <cellStyle name="注释 2 3 5 2 3 3" xfId="39154"/>
    <cellStyle name="注释 2 3 5 2 3 3 2" xfId="39155"/>
    <cellStyle name="注释 2 3 5 2 3 3 2 2" xfId="39156"/>
    <cellStyle name="注释 2 3 5 2 3 3 2 3" xfId="39157"/>
    <cellStyle name="注释 2 3 5 2 3 3 3" xfId="39158"/>
    <cellStyle name="注释 2 3 5 2 3 3 4" xfId="39159"/>
    <cellStyle name="注释 2 3 5 2 3 4" xfId="39160"/>
    <cellStyle name="注释 2 3 5 2 3 4 2" xfId="39161"/>
    <cellStyle name="注释 2 3 5 2 3 4 2 2" xfId="39162"/>
    <cellStyle name="注释 2 3 5 2 3 4 2 3" xfId="39163"/>
    <cellStyle name="注释 2 3 5 2 3 4 3" xfId="39164"/>
    <cellStyle name="注释 2 3 5 2 3 4 4" xfId="39165"/>
    <cellStyle name="注释 2 3 5 2 3 5" xfId="39166"/>
    <cellStyle name="注释 2 3 5 2 3 5 2" xfId="39167"/>
    <cellStyle name="注释 2 3 5 2 3 5 3" xfId="39168"/>
    <cellStyle name="注释 2 3 5 2 3 6" xfId="39169"/>
    <cellStyle name="注释 2 3 5 2 3 6 2" xfId="39170"/>
    <cellStyle name="注释 2 3 5 2 3 6 3" xfId="39171"/>
    <cellStyle name="注释 2 3 5 2 3 7" xfId="39172"/>
    <cellStyle name="注释 2 3 5 2 3 8" xfId="39173"/>
    <cellStyle name="注释 2 3 5 2 4" xfId="39174"/>
    <cellStyle name="注释 2 3 5 2 4 2" xfId="39175"/>
    <cellStyle name="注释 2 3 5 2 4 2 2" xfId="39176"/>
    <cellStyle name="注释 2 3 5 2 4 2 2 2" xfId="39177"/>
    <cellStyle name="注释 2 3 5 2 4 2 2 3" xfId="39178"/>
    <cellStyle name="注释 2 3 5 2 4 2 3" xfId="39179"/>
    <cellStyle name="注释 2 3 5 2 4 2 4" xfId="39180"/>
    <cellStyle name="注释 2 3 5 2 4 3" xfId="39181"/>
    <cellStyle name="注释 2 3 5 2 4 3 2" xfId="39182"/>
    <cellStyle name="注释 2 3 5 2 4 3 2 2" xfId="39183"/>
    <cellStyle name="注释 2 3 5 2 4 3 2 3" xfId="39184"/>
    <cellStyle name="注释 2 3 5 2 4 3 3" xfId="39185"/>
    <cellStyle name="注释 2 3 5 2 4 3 4" xfId="39186"/>
    <cellStyle name="注释 2 3 5 2 4 4" xfId="39187"/>
    <cellStyle name="注释 2 3 5 2 4 4 2" xfId="39188"/>
    <cellStyle name="注释 2 3 5 2 4 4 2 2" xfId="39189"/>
    <cellStyle name="注释 2 3 5 2 4 4 2 3" xfId="39190"/>
    <cellStyle name="注释 2 3 5 2 4 4 3" xfId="39191"/>
    <cellStyle name="注释 2 3 5 2 4 4 4" xfId="39192"/>
    <cellStyle name="注释 2 3 5 2 4 5" xfId="39193"/>
    <cellStyle name="注释 2 3 5 2 4 5 2" xfId="39194"/>
    <cellStyle name="注释 2 3 5 2 4 5 3" xfId="39195"/>
    <cellStyle name="注释 2 3 5 2 4 6" xfId="39196"/>
    <cellStyle name="注释 2 3 5 2 4 6 2" xfId="39197"/>
    <cellStyle name="注释 2 3 5 2 4 6 3" xfId="39198"/>
    <cellStyle name="注释 2 3 5 2 4 7" xfId="39199"/>
    <cellStyle name="注释 2 3 5 2 4 8" xfId="39200"/>
    <cellStyle name="注释 2 3 5 2 5" xfId="39201"/>
    <cellStyle name="注释 2 3 5 2 5 2" xfId="39202"/>
    <cellStyle name="注释 2 3 5 2 5 2 2" xfId="39203"/>
    <cellStyle name="注释 2 3 5 2 5 2 3" xfId="39204"/>
    <cellStyle name="注释 2 3 5 2 5 3" xfId="39205"/>
    <cellStyle name="注释 2 3 5 2 5 4" xfId="39206"/>
    <cellStyle name="注释 2 3 5 2 6" xfId="39207"/>
    <cellStyle name="注释 2 3 5 2 6 2" xfId="39208"/>
    <cellStyle name="注释 2 3 5 2 6 3" xfId="39209"/>
    <cellStyle name="注释 2 3 5 2 7" xfId="39210"/>
    <cellStyle name="注释 2 3 5 2 7 2" xfId="39211"/>
    <cellStyle name="注释 2 3 5 2 7 3" xfId="39212"/>
    <cellStyle name="注释 2 3 5 2 8" xfId="39213"/>
    <cellStyle name="注释 2 3 5 2 9" xfId="39214"/>
    <cellStyle name="注释 2 3 5 3" xfId="39215"/>
    <cellStyle name="注释 2 3 5 3 2" xfId="39216"/>
    <cellStyle name="注释 2 3 5 3 2 2" xfId="39217"/>
    <cellStyle name="注释 2 3 5 3 2 2 2" xfId="39218"/>
    <cellStyle name="注释 2 3 5 3 2 2 3" xfId="39219"/>
    <cellStyle name="注释 2 3 5 3 2 3" xfId="39220"/>
    <cellStyle name="注释 2 3 5 3 2 4" xfId="39221"/>
    <cellStyle name="注释 2 3 5 3 3" xfId="39222"/>
    <cellStyle name="注释 2 3 5 3 3 2" xfId="39223"/>
    <cellStyle name="注释 2 3 5 3 3 2 2" xfId="39224"/>
    <cellStyle name="注释 2 3 5 3 3 2 3" xfId="39225"/>
    <cellStyle name="注释 2 3 5 3 3 3" xfId="39226"/>
    <cellStyle name="注释 2 3 5 3 3 4" xfId="39227"/>
    <cellStyle name="注释 2 3 5 3 4" xfId="39228"/>
    <cellStyle name="注释 2 3 5 3 4 2" xfId="39229"/>
    <cellStyle name="注释 2 3 5 3 4 2 2" xfId="39230"/>
    <cellStyle name="注释 2 3 5 3 4 2 3" xfId="39231"/>
    <cellStyle name="注释 2 3 5 3 4 3" xfId="39232"/>
    <cellStyle name="注释 2 3 5 3 4 4" xfId="39233"/>
    <cellStyle name="注释 2 3 5 3 5" xfId="39234"/>
    <cellStyle name="注释 2 3 5 3 5 2" xfId="39235"/>
    <cellStyle name="注释 2 3 5 3 5 3" xfId="39236"/>
    <cellStyle name="注释 2 3 5 3 6" xfId="39237"/>
    <cellStyle name="注释 2 3 5 3 6 2" xfId="39238"/>
    <cellStyle name="注释 2 3 5 3 6 3" xfId="39239"/>
    <cellStyle name="注释 2 3 5 3 7" xfId="39240"/>
    <cellStyle name="注释 2 3 5 3 8" xfId="39241"/>
    <cellStyle name="注释 2 3 5 4" xfId="39242"/>
    <cellStyle name="注释 2 3 5 4 2" xfId="39243"/>
    <cellStyle name="注释 2 3 5 4 2 2" xfId="39244"/>
    <cellStyle name="注释 2 3 5 4 2 2 2" xfId="39245"/>
    <cellStyle name="注释 2 3 5 4 2 2 3" xfId="39246"/>
    <cellStyle name="注释 2 3 5 4 2 3" xfId="39247"/>
    <cellStyle name="注释 2 3 5 4 2 4" xfId="39248"/>
    <cellStyle name="注释 2 3 5 4 3" xfId="39249"/>
    <cellStyle name="注释 2 3 5 4 3 2" xfId="39250"/>
    <cellStyle name="注释 2 3 5 4 3 2 2" xfId="39251"/>
    <cellStyle name="注释 2 3 5 4 3 2 3" xfId="39252"/>
    <cellStyle name="注释 2 3 5 4 3 3" xfId="39253"/>
    <cellStyle name="注释 2 3 5 4 3 4" xfId="39254"/>
    <cellStyle name="注释 2 3 5 4 4" xfId="39255"/>
    <cellStyle name="注释 2 3 5 4 4 2" xfId="39256"/>
    <cellStyle name="注释 2 3 5 4 4 2 2" xfId="39257"/>
    <cellStyle name="注释 2 3 5 4 4 2 3" xfId="39258"/>
    <cellStyle name="注释 2 3 5 4 4 3" xfId="39259"/>
    <cellStyle name="注释 2 3 5 4 4 4" xfId="39260"/>
    <cellStyle name="注释 2 3 5 4 5" xfId="39261"/>
    <cellStyle name="注释 2 3 5 4 5 2" xfId="39262"/>
    <cellStyle name="注释 2 3 5 4 5 3" xfId="39263"/>
    <cellStyle name="注释 2 3 5 4 6" xfId="39264"/>
    <cellStyle name="注释 2 3 5 4 6 2" xfId="39265"/>
    <cellStyle name="注释 2 3 5 4 6 3" xfId="39266"/>
    <cellStyle name="注释 2 3 5 4 7" xfId="39267"/>
    <cellStyle name="注释 2 3 5 4 8" xfId="39268"/>
    <cellStyle name="注释 2 3 5 5" xfId="39269"/>
    <cellStyle name="注释 2 3 5 5 2" xfId="39270"/>
    <cellStyle name="注释 2 3 5 5 2 2" xfId="39271"/>
    <cellStyle name="注释 2 3 5 5 2 2 2" xfId="39272"/>
    <cellStyle name="注释 2 3 5 5 2 2 3" xfId="39273"/>
    <cellStyle name="注释 2 3 5 5 2 3" xfId="39274"/>
    <cellStyle name="注释 2 3 5 5 2 4" xfId="39275"/>
    <cellStyle name="注释 2 3 5 5 3" xfId="39276"/>
    <cellStyle name="注释 2 3 5 5 3 2" xfId="39277"/>
    <cellStyle name="注释 2 3 5 5 3 2 2" xfId="39278"/>
    <cellStyle name="注释 2 3 5 5 3 2 3" xfId="39279"/>
    <cellStyle name="注释 2 3 5 5 3 3" xfId="39280"/>
    <cellStyle name="注释 2 3 5 5 3 4" xfId="39281"/>
    <cellStyle name="注释 2 3 5 5 4" xfId="39282"/>
    <cellStyle name="注释 2 3 5 5 4 2" xfId="39283"/>
    <cellStyle name="注释 2 3 5 5 4 2 2" xfId="39284"/>
    <cellStyle name="注释 2 3 5 5 4 2 3" xfId="39285"/>
    <cellStyle name="注释 2 3 5 5 4 3" xfId="39286"/>
    <cellStyle name="注释 2 3 5 5 4 4" xfId="39287"/>
    <cellStyle name="注释 2 3 5 5 5" xfId="39288"/>
    <cellStyle name="注释 2 3 5 5 5 2" xfId="39289"/>
    <cellStyle name="注释 2 3 5 5 5 3" xfId="39290"/>
    <cellStyle name="注释 2 3 5 5 6" xfId="39291"/>
    <cellStyle name="注释 2 3 5 5 6 2" xfId="39292"/>
    <cellStyle name="注释 2 3 5 5 6 3" xfId="39293"/>
    <cellStyle name="注释 2 3 5 5 7" xfId="39294"/>
    <cellStyle name="注释 2 3 5 5 8" xfId="39295"/>
    <cellStyle name="注释 2 3 5 6" xfId="39296"/>
    <cellStyle name="注释 2 3 5 6 2" xfId="39297"/>
    <cellStyle name="注释 2 3 5 6 2 2" xfId="39298"/>
    <cellStyle name="注释 2 3 5 6 2 3" xfId="39299"/>
    <cellStyle name="注释 2 3 5 6 3" xfId="39300"/>
    <cellStyle name="注释 2 3 5 6 4" xfId="39301"/>
    <cellStyle name="注释 2 3 5 7" xfId="39302"/>
    <cellStyle name="注释 2 3 5 7 2" xfId="39303"/>
    <cellStyle name="注释 2 3 5 7 3" xfId="39304"/>
    <cellStyle name="注释 2 3 5 8" xfId="39305"/>
    <cellStyle name="注释 2 3 5 9" xfId="39306"/>
    <cellStyle name="注释 2 3 6" xfId="39307"/>
    <cellStyle name="注释 2 3 6 2" xfId="39308"/>
    <cellStyle name="注释 2 3 6 2 2" xfId="39309"/>
    <cellStyle name="注释 2 3 6 2 2 2" xfId="39310"/>
    <cellStyle name="注释 2 3 6 2 2 2 2" xfId="39311"/>
    <cellStyle name="注释 2 3 6 2 2 2 2 2" xfId="39312"/>
    <cellStyle name="注释 2 3 6 2 2 2 2 3" xfId="39313"/>
    <cellStyle name="注释 2 3 6 2 2 2 3" xfId="39314"/>
    <cellStyle name="注释 2 3 6 2 2 2 4" xfId="39315"/>
    <cellStyle name="注释 2 3 6 2 2 3" xfId="39316"/>
    <cellStyle name="注释 2 3 6 2 2 3 2" xfId="39317"/>
    <cellStyle name="注释 2 3 6 2 2 3 2 2" xfId="39318"/>
    <cellStyle name="注释 2 3 6 2 2 3 2 3" xfId="39319"/>
    <cellStyle name="注释 2 3 6 2 2 3 3" xfId="39320"/>
    <cellStyle name="注释 2 3 6 2 2 3 4" xfId="39321"/>
    <cellStyle name="注释 2 3 6 2 2 4" xfId="39322"/>
    <cellStyle name="注释 2 3 6 2 2 4 2" xfId="39323"/>
    <cellStyle name="注释 2 3 6 2 2 4 2 2" xfId="39324"/>
    <cellStyle name="注释 2 3 6 2 2 4 2 3" xfId="39325"/>
    <cellStyle name="注释 2 3 6 2 2 4 3" xfId="39326"/>
    <cellStyle name="注释 2 3 6 2 2 4 4" xfId="39327"/>
    <cellStyle name="注释 2 3 6 2 2 5" xfId="39328"/>
    <cellStyle name="注释 2 3 6 2 2 5 2" xfId="39329"/>
    <cellStyle name="注释 2 3 6 2 2 5 3" xfId="39330"/>
    <cellStyle name="注释 2 3 6 2 2 6" xfId="39331"/>
    <cellStyle name="注释 2 3 6 2 2 6 2" xfId="39332"/>
    <cellStyle name="注释 2 3 6 2 2 6 3" xfId="39333"/>
    <cellStyle name="注释 2 3 6 2 2 7" xfId="39334"/>
    <cellStyle name="注释 2 3 6 2 2 8" xfId="39335"/>
    <cellStyle name="注释 2 3 6 2 3" xfId="39336"/>
    <cellStyle name="注释 2 3 6 2 3 2" xfId="39337"/>
    <cellStyle name="注释 2 3 6 2 3 2 2" xfId="39338"/>
    <cellStyle name="注释 2 3 6 2 3 2 2 2" xfId="39339"/>
    <cellStyle name="注释 2 3 6 2 3 2 2 3" xfId="39340"/>
    <cellStyle name="注释 2 3 6 2 3 2 3" xfId="39341"/>
    <cellStyle name="注释 2 3 6 2 3 2 4" xfId="39342"/>
    <cellStyle name="注释 2 3 6 2 3 3" xfId="39343"/>
    <cellStyle name="注释 2 3 6 2 3 3 2" xfId="39344"/>
    <cellStyle name="注释 2 3 6 2 3 3 2 2" xfId="39345"/>
    <cellStyle name="注释 2 3 6 2 3 3 2 3" xfId="39346"/>
    <cellStyle name="注释 2 3 6 2 3 3 3" xfId="39347"/>
    <cellStyle name="注释 2 3 6 2 3 3 4" xfId="39348"/>
    <cellStyle name="注释 2 3 6 2 3 4" xfId="39349"/>
    <cellStyle name="注释 2 3 6 2 3 4 2" xfId="39350"/>
    <cellStyle name="注释 2 3 6 2 3 4 2 2" xfId="39351"/>
    <cellStyle name="注释 2 3 6 2 3 4 2 3" xfId="39352"/>
    <cellStyle name="注释 2 3 6 2 3 4 3" xfId="39353"/>
    <cellStyle name="注释 2 3 6 2 3 4 4" xfId="39354"/>
    <cellStyle name="注释 2 3 6 2 3 5" xfId="39355"/>
    <cellStyle name="注释 2 3 6 2 3 5 2" xfId="39356"/>
    <cellStyle name="注释 2 3 6 2 3 5 3" xfId="39357"/>
    <cellStyle name="注释 2 3 6 2 3 6" xfId="39358"/>
    <cellStyle name="注释 2 3 6 2 3 6 2" xfId="39359"/>
    <cellStyle name="注释 2 3 6 2 3 6 3" xfId="39360"/>
    <cellStyle name="注释 2 3 6 2 3 7" xfId="39361"/>
    <cellStyle name="注释 2 3 6 2 3 8" xfId="39362"/>
    <cellStyle name="注释 2 3 6 2 4" xfId="39363"/>
    <cellStyle name="注释 2 3 6 2 4 2" xfId="39364"/>
    <cellStyle name="注释 2 3 6 2 4 2 2" xfId="39365"/>
    <cellStyle name="注释 2 3 6 2 4 2 2 2" xfId="39366"/>
    <cellStyle name="注释 2 3 6 2 4 2 2 3" xfId="39367"/>
    <cellStyle name="注释 2 3 6 2 4 2 3" xfId="39368"/>
    <cellStyle name="注释 2 3 6 2 4 2 4" xfId="39369"/>
    <cellStyle name="注释 2 3 6 2 4 3" xfId="39370"/>
    <cellStyle name="注释 2 3 6 2 4 3 2" xfId="39371"/>
    <cellStyle name="注释 2 3 6 2 4 3 2 2" xfId="39372"/>
    <cellStyle name="注释 2 3 6 2 4 3 2 3" xfId="39373"/>
    <cellStyle name="注释 2 3 6 2 4 3 3" xfId="39374"/>
    <cellStyle name="注释 2 3 6 2 4 3 4" xfId="39375"/>
    <cellStyle name="注释 2 3 6 2 4 4" xfId="39376"/>
    <cellStyle name="注释 2 3 6 2 4 4 2" xfId="39377"/>
    <cellStyle name="注释 2 3 6 2 4 4 2 2" xfId="39378"/>
    <cellStyle name="注释 2 3 6 2 4 4 2 3" xfId="39379"/>
    <cellStyle name="注释 2 3 6 2 4 4 3" xfId="39380"/>
    <cellStyle name="注释 2 3 6 2 4 4 4" xfId="39381"/>
    <cellStyle name="注释 2 3 6 2 4 5" xfId="39382"/>
    <cellStyle name="注释 2 3 6 2 4 5 2" xfId="39383"/>
    <cellStyle name="注释 2 3 6 2 4 5 3" xfId="39384"/>
    <cellStyle name="注释 2 3 6 2 4 6" xfId="39385"/>
    <cellStyle name="注释 2 3 6 2 4 6 2" xfId="39386"/>
    <cellStyle name="注释 2 3 6 2 4 6 3" xfId="39387"/>
    <cellStyle name="注释 2 3 6 2 4 7" xfId="39388"/>
    <cellStyle name="注释 2 3 6 2 4 8" xfId="39389"/>
    <cellStyle name="注释 2 3 6 2 5" xfId="39390"/>
    <cellStyle name="注释 2 3 6 2 5 2" xfId="39391"/>
    <cellStyle name="注释 2 3 6 2 5 2 2" xfId="39392"/>
    <cellStyle name="注释 2 3 6 2 5 2 3" xfId="39393"/>
    <cellStyle name="注释 2 3 6 2 5 3" xfId="39394"/>
    <cellStyle name="注释 2 3 6 2 5 4" xfId="39395"/>
    <cellStyle name="注释 2 3 6 2 6" xfId="39396"/>
    <cellStyle name="注释 2 3 6 2 6 2" xfId="39397"/>
    <cellStyle name="注释 2 3 6 2 6 3" xfId="39398"/>
    <cellStyle name="注释 2 3 6 2 7" xfId="39399"/>
    <cellStyle name="注释 2 3 6 2 7 2" xfId="39400"/>
    <cellStyle name="注释 2 3 6 2 7 3" xfId="39401"/>
    <cellStyle name="注释 2 3 6 2 8" xfId="39402"/>
    <cellStyle name="注释 2 3 6 2 9" xfId="39403"/>
    <cellStyle name="注释 2 3 6 3" xfId="39404"/>
    <cellStyle name="注释 2 3 6 3 2" xfId="39405"/>
    <cellStyle name="注释 2 3 6 3 2 2" xfId="39406"/>
    <cellStyle name="注释 2 3 6 3 2 2 2" xfId="39407"/>
    <cellStyle name="注释 2 3 6 3 2 2 3" xfId="39408"/>
    <cellStyle name="注释 2 3 6 3 2 3" xfId="39409"/>
    <cellStyle name="注释 2 3 6 3 2 4" xfId="39410"/>
    <cellStyle name="注释 2 3 6 3 3" xfId="39411"/>
    <cellStyle name="注释 2 3 6 3 3 2" xfId="39412"/>
    <cellStyle name="注释 2 3 6 3 3 2 2" xfId="39413"/>
    <cellStyle name="注释 2 3 6 3 3 2 3" xfId="39414"/>
    <cellStyle name="注释 2 3 6 3 3 3" xfId="39415"/>
    <cellStyle name="注释 2 3 6 3 3 4" xfId="39416"/>
    <cellStyle name="注释 2 3 6 3 4" xfId="39417"/>
    <cellStyle name="注释 2 3 6 3 4 2" xfId="39418"/>
    <cellStyle name="注释 2 3 6 3 4 2 2" xfId="39419"/>
    <cellStyle name="注释 2 3 6 3 4 2 3" xfId="39420"/>
    <cellStyle name="注释 2 3 6 3 4 3" xfId="39421"/>
    <cellStyle name="注释 2 3 6 3 4 4" xfId="39422"/>
    <cellStyle name="注释 2 3 6 3 5" xfId="39423"/>
    <cellStyle name="注释 2 3 6 3 5 2" xfId="39424"/>
    <cellStyle name="注释 2 3 6 3 5 3" xfId="39425"/>
    <cellStyle name="注释 2 3 6 3 6" xfId="39426"/>
    <cellStyle name="注释 2 3 6 3 6 2" xfId="39427"/>
    <cellStyle name="注释 2 3 6 3 6 3" xfId="39428"/>
    <cellStyle name="注释 2 3 6 3 7" xfId="39429"/>
    <cellStyle name="注释 2 3 6 3 8" xfId="39430"/>
    <cellStyle name="注释 2 3 6 4" xfId="39431"/>
    <cellStyle name="注释 2 3 6 4 2" xfId="39432"/>
    <cellStyle name="注释 2 3 6 4 2 2" xfId="39433"/>
    <cellStyle name="注释 2 3 6 4 2 2 2" xfId="39434"/>
    <cellStyle name="注释 2 3 6 4 2 2 3" xfId="39435"/>
    <cellStyle name="注释 2 3 6 4 2 3" xfId="39436"/>
    <cellStyle name="注释 2 3 6 4 2 4" xfId="39437"/>
    <cellStyle name="注释 2 3 6 4 3" xfId="39438"/>
    <cellStyle name="注释 2 3 6 4 3 2" xfId="39439"/>
    <cellStyle name="注释 2 3 6 4 3 2 2" xfId="39440"/>
    <cellStyle name="注释 2 3 6 4 3 2 3" xfId="39441"/>
    <cellStyle name="注释 2 3 6 4 3 3" xfId="39442"/>
    <cellStyle name="注释 2 3 6 4 3 4" xfId="39443"/>
    <cellStyle name="注释 2 3 6 4 4" xfId="39444"/>
    <cellStyle name="注释 2 3 6 4 4 2" xfId="39445"/>
    <cellStyle name="注释 2 3 6 4 4 2 2" xfId="39446"/>
    <cellStyle name="注释 2 3 6 4 4 2 3" xfId="39447"/>
    <cellStyle name="注释 2 3 6 4 4 3" xfId="39448"/>
    <cellStyle name="注释 2 3 6 4 4 4" xfId="39449"/>
    <cellStyle name="注释 2 3 6 4 5" xfId="39450"/>
    <cellStyle name="注释 2 3 6 4 5 2" xfId="39451"/>
    <cellStyle name="注释 2 3 6 4 5 3" xfId="39452"/>
    <cellStyle name="注释 2 3 6 4 6" xfId="39453"/>
    <cellStyle name="注释 2 3 6 4 6 2" xfId="39454"/>
    <cellStyle name="注释 2 3 6 4 6 3" xfId="39455"/>
    <cellStyle name="注释 2 3 6 4 7" xfId="39456"/>
    <cellStyle name="注释 2 3 6 4 8" xfId="39457"/>
    <cellStyle name="注释 2 3 6 5" xfId="39458"/>
    <cellStyle name="注释 2 3 6 5 2" xfId="39459"/>
    <cellStyle name="注释 2 3 6 5 2 2" xfId="39460"/>
    <cellStyle name="注释 2 3 6 5 2 2 2" xfId="39461"/>
    <cellStyle name="注释 2 3 6 5 2 2 3" xfId="39462"/>
    <cellStyle name="注释 2 3 6 5 2 3" xfId="39463"/>
    <cellStyle name="注释 2 3 6 5 2 4" xfId="39464"/>
    <cellStyle name="注释 2 3 6 5 3" xfId="39465"/>
    <cellStyle name="注释 2 3 6 5 3 2" xfId="39466"/>
    <cellStyle name="注释 2 3 6 5 3 2 2" xfId="39467"/>
    <cellStyle name="注释 2 3 6 5 3 2 3" xfId="39468"/>
    <cellStyle name="注释 2 3 6 5 3 3" xfId="39469"/>
    <cellStyle name="注释 2 3 6 5 3 4" xfId="39470"/>
    <cellStyle name="注释 2 3 6 5 4" xfId="39471"/>
    <cellStyle name="注释 2 3 6 5 4 2" xfId="39472"/>
    <cellStyle name="注释 2 3 6 5 4 2 2" xfId="39473"/>
    <cellStyle name="注释 2 3 6 5 4 2 3" xfId="39474"/>
    <cellStyle name="注释 2 3 6 5 4 3" xfId="39475"/>
    <cellStyle name="注释 2 3 6 5 4 4" xfId="39476"/>
    <cellStyle name="注释 2 3 6 5 5" xfId="39477"/>
    <cellStyle name="注释 2 3 6 5 5 2" xfId="39478"/>
    <cellStyle name="注释 2 3 6 5 5 3" xfId="39479"/>
    <cellStyle name="注释 2 3 6 5 6" xfId="39480"/>
    <cellStyle name="注释 2 3 6 5 6 2" xfId="39481"/>
    <cellStyle name="注释 2 3 6 5 6 3" xfId="39482"/>
    <cellStyle name="注释 2 3 6 5 7" xfId="39483"/>
    <cellStyle name="注释 2 3 6 5 8" xfId="39484"/>
    <cellStyle name="注释 2 3 6 6" xfId="39485"/>
    <cellStyle name="注释 2 3 6 6 2" xfId="39486"/>
    <cellStyle name="注释 2 3 6 6 2 2" xfId="39487"/>
    <cellStyle name="注释 2 3 6 6 2 3" xfId="39488"/>
    <cellStyle name="注释 2 3 6 6 3" xfId="39489"/>
    <cellStyle name="注释 2 3 6 6 4" xfId="39490"/>
    <cellStyle name="注释 2 3 6 7" xfId="39491"/>
    <cellStyle name="注释 2 3 6 8" xfId="39492"/>
    <cellStyle name="注释 2 3 7" xfId="39493"/>
    <cellStyle name="注释 2 3 7 2" xfId="39494"/>
    <cellStyle name="注释 2 3 7 2 2" xfId="39495"/>
    <cellStyle name="注释 2 3 7 2 2 2" xfId="39496"/>
    <cellStyle name="注释 2 3 7 2 2 3" xfId="39497"/>
    <cellStyle name="注释 2 3 7 2 3" xfId="39498"/>
    <cellStyle name="注释 2 3 7 2 4" xfId="39499"/>
    <cellStyle name="注释 2 3 7 3" xfId="39500"/>
    <cellStyle name="注释 2 3 7 3 2" xfId="39501"/>
    <cellStyle name="注释 2 3 7 3 2 2" xfId="39502"/>
    <cellStyle name="注释 2 3 7 3 2 3" xfId="39503"/>
    <cellStyle name="注释 2 3 7 3 3" xfId="39504"/>
    <cellStyle name="注释 2 3 7 3 4" xfId="39505"/>
    <cellStyle name="注释 2 3 7 4" xfId="39506"/>
    <cellStyle name="注释 2 3 7 4 2" xfId="39507"/>
    <cellStyle name="注释 2 3 7 4 2 2" xfId="39508"/>
    <cellStyle name="注释 2 3 7 4 2 3" xfId="39509"/>
    <cellStyle name="注释 2 3 7 4 3" xfId="39510"/>
    <cellStyle name="注释 2 3 7 4 4" xfId="39511"/>
    <cellStyle name="注释 2 3 7 5" xfId="39512"/>
    <cellStyle name="注释 2 3 7 5 2" xfId="39513"/>
    <cellStyle name="注释 2 3 7 5 3" xfId="39514"/>
    <cellStyle name="注释 2 3 7 6" xfId="39515"/>
    <cellStyle name="注释 2 3 7 6 2" xfId="39516"/>
    <cellStyle name="注释 2 3 7 6 3" xfId="39517"/>
    <cellStyle name="注释 2 3 7 7" xfId="39518"/>
    <cellStyle name="注释 2 3 7 8" xfId="39519"/>
    <cellStyle name="注释 2 3 8" xfId="39520"/>
    <cellStyle name="注释 2 3 8 2" xfId="39521"/>
    <cellStyle name="注释 2 3 8 2 2" xfId="39522"/>
    <cellStyle name="注释 2 3 8 2 2 2" xfId="39523"/>
    <cellStyle name="注释 2 3 8 2 2 3" xfId="39524"/>
    <cellStyle name="注释 2 3 8 2 3" xfId="39525"/>
    <cellStyle name="注释 2 3 8 2 4" xfId="39526"/>
    <cellStyle name="注释 2 3 8 3" xfId="39527"/>
    <cellStyle name="注释 2 3 8 3 2" xfId="39528"/>
    <cellStyle name="注释 2 3 8 3 2 2" xfId="39529"/>
    <cellStyle name="注释 2 3 8 3 2 3" xfId="39530"/>
    <cellStyle name="注释 2 3 8 3 3" xfId="39531"/>
    <cellStyle name="注释 2 3 8 3 4" xfId="39532"/>
    <cellStyle name="注释 2 3 8 4" xfId="39533"/>
    <cellStyle name="注释 2 3 8 4 2" xfId="39534"/>
    <cellStyle name="注释 2 3 8 4 2 2" xfId="39535"/>
    <cellStyle name="注释 2 3 8 4 2 3" xfId="39536"/>
    <cellStyle name="注释 2 3 8 4 3" xfId="39537"/>
    <cellStyle name="注释 2 3 8 4 4" xfId="39538"/>
    <cellStyle name="注释 2 3 8 5" xfId="39539"/>
    <cellStyle name="注释 2 3 8 5 2" xfId="39540"/>
    <cellStyle name="注释 2 3 8 5 3" xfId="39541"/>
    <cellStyle name="注释 2 3 8 6" xfId="39542"/>
    <cellStyle name="注释 2 3 8 6 2" xfId="39543"/>
    <cellStyle name="注释 2 3 8 6 3" xfId="39544"/>
    <cellStyle name="注释 2 3 8 7" xfId="39545"/>
    <cellStyle name="注释 2 3 8 8" xfId="39546"/>
    <cellStyle name="注释 2 3 9" xfId="39547"/>
    <cellStyle name="注释 2 3 9 2" xfId="39548"/>
    <cellStyle name="注释 2 3 9 2 2" xfId="39549"/>
    <cellStyle name="注释 2 3 9 2 2 2" xfId="39550"/>
    <cellStyle name="注释 2 3 9 2 2 3" xfId="39551"/>
    <cellStyle name="注释 2 3 9 2 3" xfId="39552"/>
    <cellStyle name="注释 2 3 9 2 4" xfId="39553"/>
    <cellStyle name="注释 2 3 9 3" xfId="39554"/>
    <cellStyle name="注释 2 3 9 3 2" xfId="39555"/>
    <cellStyle name="注释 2 3 9 3 2 2" xfId="39556"/>
    <cellStyle name="注释 2 3 9 3 2 3" xfId="39557"/>
    <cellStyle name="注释 2 3 9 3 3" xfId="39558"/>
    <cellStyle name="注释 2 3 9 3 4" xfId="39559"/>
    <cellStyle name="注释 2 3 9 4" xfId="39560"/>
    <cellStyle name="注释 2 3 9 4 2" xfId="39561"/>
    <cellStyle name="注释 2 3 9 4 2 2" xfId="39562"/>
    <cellStyle name="注释 2 3 9 4 2 3" xfId="39563"/>
    <cellStyle name="注释 2 3 9 4 3" xfId="39564"/>
    <cellStyle name="注释 2 3 9 4 4" xfId="39565"/>
    <cellStyle name="注释 2 3 9 5" xfId="39566"/>
    <cellStyle name="注释 2 3 9 5 2" xfId="39567"/>
    <cellStyle name="注释 2 3 9 5 3" xfId="39568"/>
    <cellStyle name="注释 2 3 9 6" xfId="39569"/>
    <cellStyle name="注释 2 3 9 6 2" xfId="39570"/>
    <cellStyle name="注释 2 3 9 6 3" xfId="39571"/>
    <cellStyle name="注释 2 3 9 7" xfId="39572"/>
    <cellStyle name="注释 2 3 9 8" xfId="39573"/>
    <cellStyle name="注释 2 4" xfId="39574"/>
    <cellStyle name="注释 2 4 10" xfId="39575"/>
    <cellStyle name="注释 2 4 10 2" xfId="39576"/>
    <cellStyle name="注释 2 4 10 2 2" xfId="39577"/>
    <cellStyle name="注释 2 4 10 2 3" xfId="39578"/>
    <cellStyle name="注释 2 4 10 3" xfId="39579"/>
    <cellStyle name="注释 2 4 10 4" xfId="39580"/>
    <cellStyle name="注释 2 4 11" xfId="39581"/>
    <cellStyle name="注释 2 4 12" xfId="39582"/>
    <cellStyle name="注释 2 4 2" xfId="39583"/>
    <cellStyle name="注释 2 4 2 10" xfId="39584"/>
    <cellStyle name="注释 2 4 2 11" xfId="39585"/>
    <cellStyle name="注释 2 4 2 2" xfId="39586"/>
    <cellStyle name="注释 2 4 2 2 10" xfId="39587"/>
    <cellStyle name="注释 2 4 2 2 11" xfId="39588"/>
    <cellStyle name="注释 2 4 2 2 2" xfId="39589"/>
    <cellStyle name="注释 2 4 2 2 2 2" xfId="39590"/>
    <cellStyle name="注释 2 4 2 2 2 2 2" xfId="39591"/>
    <cellStyle name="注释 2 4 2 2 2 2 2 2" xfId="39592"/>
    <cellStyle name="注释 2 4 2 2 2 2 2 2 2" xfId="39593"/>
    <cellStyle name="注释 2 4 2 2 2 2 2 2 2 2" xfId="39594"/>
    <cellStyle name="注释 2 4 2 2 2 2 2 2 2 3" xfId="39595"/>
    <cellStyle name="注释 2 4 2 2 2 2 2 2 3" xfId="39596"/>
    <cellStyle name="注释 2 4 2 2 2 2 2 2 4" xfId="39597"/>
    <cellStyle name="注释 2 4 2 2 2 2 2 3" xfId="39598"/>
    <cellStyle name="注释 2 4 2 2 2 2 2 3 2" xfId="39599"/>
    <cellStyle name="注释 2 4 2 2 2 2 2 3 2 2" xfId="39600"/>
    <cellStyle name="注释 2 4 2 2 2 2 2 3 2 3" xfId="39601"/>
    <cellStyle name="注释 2 4 2 2 2 2 2 3 3" xfId="39602"/>
    <cellStyle name="注释 2 4 2 2 2 2 2 3 4" xfId="39603"/>
    <cellStyle name="注释 2 4 2 2 2 2 2 4" xfId="39604"/>
    <cellStyle name="注释 2 4 2 2 2 2 2 4 2" xfId="39605"/>
    <cellStyle name="注释 2 4 2 2 2 2 2 4 2 2" xfId="39606"/>
    <cellStyle name="注释 2 4 2 2 2 2 2 4 2 3" xfId="39607"/>
    <cellStyle name="注释 2 4 2 2 2 2 2 4 3" xfId="39608"/>
    <cellStyle name="注释 2 4 2 2 2 2 2 4 4" xfId="39609"/>
    <cellStyle name="注释 2 4 2 2 2 2 2 5" xfId="39610"/>
    <cellStyle name="注释 2 4 2 2 2 2 2 5 2" xfId="39611"/>
    <cellStyle name="注释 2 4 2 2 2 2 2 5 3" xfId="39612"/>
    <cellStyle name="注释 2 4 2 2 2 2 2 6" xfId="39613"/>
    <cellStyle name="注释 2 4 2 2 2 2 2 6 2" xfId="39614"/>
    <cellStyle name="注释 2 4 2 2 2 2 2 6 3" xfId="39615"/>
    <cellStyle name="注释 2 4 2 2 2 2 2 7" xfId="39616"/>
    <cellStyle name="注释 2 4 2 2 2 2 2 8" xfId="39617"/>
    <cellStyle name="注释 2 4 2 2 2 2 3" xfId="39618"/>
    <cellStyle name="注释 2 4 2 2 2 2 3 2" xfId="39619"/>
    <cellStyle name="注释 2 4 2 2 2 2 3 2 2" xfId="39620"/>
    <cellStyle name="注释 2 4 2 2 2 2 3 2 2 2" xfId="39621"/>
    <cellStyle name="注释 2 4 2 2 2 2 3 2 2 3" xfId="39622"/>
    <cellStyle name="注释 2 4 2 2 2 2 3 2 3" xfId="39623"/>
    <cellStyle name="注释 2 4 2 2 2 2 3 2 4" xfId="39624"/>
    <cellStyle name="注释 2 4 2 2 2 2 3 3" xfId="39625"/>
    <cellStyle name="注释 2 4 2 2 2 2 3 3 2" xfId="39626"/>
    <cellStyle name="注释 2 4 2 2 2 2 3 3 2 2" xfId="39627"/>
    <cellStyle name="注释 2 4 2 2 2 2 3 3 2 3" xfId="39628"/>
    <cellStyle name="注释 2 4 2 2 2 2 3 3 3" xfId="39629"/>
    <cellStyle name="注释 2 4 2 2 2 2 3 3 4" xfId="39630"/>
    <cellStyle name="注释 2 4 2 2 2 2 3 4" xfId="39631"/>
    <cellStyle name="注释 2 4 2 2 2 2 3 4 2" xfId="39632"/>
    <cellStyle name="注释 2 4 2 2 2 2 3 4 2 2" xfId="39633"/>
    <cellStyle name="注释 2 4 2 2 2 2 3 4 2 3" xfId="39634"/>
    <cellStyle name="注释 2 4 2 2 2 2 3 4 3" xfId="39635"/>
    <cellStyle name="注释 2 4 2 2 2 2 3 4 4" xfId="39636"/>
    <cellStyle name="注释 2 4 2 2 2 2 3 5" xfId="39637"/>
    <cellStyle name="注释 2 4 2 2 2 2 3 5 2" xfId="39638"/>
    <cellStyle name="注释 2 4 2 2 2 2 3 5 3" xfId="39639"/>
    <cellStyle name="注释 2 4 2 2 2 2 3 6" xfId="39640"/>
    <cellStyle name="注释 2 4 2 2 2 2 3 6 2" xfId="39641"/>
    <cellStyle name="注释 2 4 2 2 2 2 3 6 3" xfId="39642"/>
    <cellStyle name="注释 2 4 2 2 2 2 3 7" xfId="39643"/>
    <cellStyle name="注释 2 4 2 2 2 2 3 8" xfId="39644"/>
    <cellStyle name="注释 2 4 2 2 2 2 4" xfId="39645"/>
    <cellStyle name="注释 2 4 2 2 2 2 4 2" xfId="39646"/>
    <cellStyle name="注释 2 4 2 2 2 2 4 2 2" xfId="39647"/>
    <cellStyle name="注释 2 4 2 2 2 2 4 2 2 2" xfId="39648"/>
    <cellStyle name="注释 2 4 2 2 2 2 4 2 2 3" xfId="39649"/>
    <cellStyle name="注释 2 4 2 2 2 2 4 2 3" xfId="39650"/>
    <cellStyle name="注释 2 4 2 2 2 2 4 2 4" xfId="39651"/>
    <cellStyle name="注释 2 4 2 2 2 2 4 3" xfId="39652"/>
    <cellStyle name="注释 2 4 2 2 2 2 4 3 2" xfId="39653"/>
    <cellStyle name="注释 2 4 2 2 2 2 4 3 2 2" xfId="39654"/>
    <cellStyle name="注释 2 4 2 2 2 2 4 3 2 3" xfId="39655"/>
    <cellStyle name="注释 2 4 2 2 2 2 4 3 3" xfId="39656"/>
    <cellStyle name="注释 2 4 2 2 2 2 4 3 4" xfId="39657"/>
    <cellStyle name="注释 2 4 2 2 2 2 4 4" xfId="39658"/>
    <cellStyle name="注释 2 4 2 2 2 2 4 4 2" xfId="39659"/>
    <cellStyle name="注释 2 4 2 2 2 2 4 4 2 2" xfId="39660"/>
    <cellStyle name="注释 2 4 2 2 2 2 4 4 2 3" xfId="39661"/>
    <cellStyle name="注释 2 4 2 2 2 2 4 4 3" xfId="39662"/>
    <cellStyle name="注释 2 4 2 2 2 2 4 4 4" xfId="39663"/>
    <cellStyle name="注释 2 4 2 2 2 2 4 5" xfId="39664"/>
    <cellStyle name="注释 2 4 2 2 2 2 4 5 2" xfId="39665"/>
    <cellStyle name="注释 2 4 2 2 2 2 4 5 3" xfId="39666"/>
    <cellStyle name="注释 2 4 2 2 2 2 4 6" xfId="39667"/>
    <cellStyle name="注释 2 4 2 2 2 2 4 6 2" xfId="39668"/>
    <cellStyle name="注释 2 4 2 2 2 2 4 6 3" xfId="39669"/>
    <cellStyle name="注释 2 4 2 2 2 2 4 7" xfId="39670"/>
    <cellStyle name="注释 2 4 2 2 2 2 4 8" xfId="39671"/>
    <cellStyle name="注释 2 4 2 2 2 2 5" xfId="39672"/>
    <cellStyle name="注释 2 4 2 2 2 2 5 2" xfId="39673"/>
    <cellStyle name="注释 2 4 2 2 2 2 5 2 2" xfId="39674"/>
    <cellStyle name="注释 2 4 2 2 2 2 5 2 3" xfId="39675"/>
    <cellStyle name="注释 2 4 2 2 2 2 5 3" xfId="39676"/>
    <cellStyle name="注释 2 4 2 2 2 2 5 4" xfId="39677"/>
    <cellStyle name="注释 2 4 2 2 2 2 6" xfId="39678"/>
    <cellStyle name="注释 2 4 2 2 2 2 6 2" xfId="39679"/>
    <cellStyle name="注释 2 4 2 2 2 2 6 3" xfId="39680"/>
    <cellStyle name="注释 2 4 2 2 2 2 7" xfId="39681"/>
    <cellStyle name="注释 2 4 2 2 2 2 7 2" xfId="39682"/>
    <cellStyle name="注释 2 4 2 2 2 2 7 3" xfId="39683"/>
    <cellStyle name="注释 2 4 2 2 2 2 8" xfId="39684"/>
    <cellStyle name="注释 2 4 2 2 2 2 9" xfId="39685"/>
    <cellStyle name="注释 2 4 2 2 2 3" xfId="39686"/>
    <cellStyle name="注释 2 4 2 2 2 3 2" xfId="39687"/>
    <cellStyle name="注释 2 4 2 2 2 3 2 2" xfId="39688"/>
    <cellStyle name="注释 2 4 2 2 2 3 2 2 2" xfId="39689"/>
    <cellStyle name="注释 2 4 2 2 2 3 2 2 3" xfId="39690"/>
    <cellStyle name="注释 2 4 2 2 2 3 2 3" xfId="39691"/>
    <cellStyle name="注释 2 4 2 2 2 3 2 4" xfId="39692"/>
    <cellStyle name="注释 2 4 2 2 2 3 3" xfId="39693"/>
    <cellStyle name="注释 2 4 2 2 2 3 3 2" xfId="39694"/>
    <cellStyle name="注释 2 4 2 2 2 3 3 2 2" xfId="39695"/>
    <cellStyle name="注释 2 4 2 2 2 3 3 2 3" xfId="39696"/>
    <cellStyle name="注释 2 4 2 2 2 3 3 3" xfId="39697"/>
    <cellStyle name="注释 2 4 2 2 2 3 3 4" xfId="39698"/>
    <cellStyle name="注释 2 4 2 2 2 3 4" xfId="39699"/>
    <cellStyle name="注释 2 4 2 2 2 3 4 2" xfId="39700"/>
    <cellStyle name="注释 2 4 2 2 2 3 4 2 2" xfId="39701"/>
    <cellStyle name="注释 2 4 2 2 2 3 4 2 3" xfId="39702"/>
    <cellStyle name="注释 2 4 2 2 2 3 4 3" xfId="39703"/>
    <cellStyle name="注释 2 4 2 2 2 3 4 4" xfId="39704"/>
    <cellStyle name="注释 2 4 2 2 2 3 5" xfId="39705"/>
    <cellStyle name="注释 2 4 2 2 2 3 5 2" xfId="39706"/>
    <cellStyle name="注释 2 4 2 2 2 3 5 3" xfId="39707"/>
    <cellStyle name="注释 2 4 2 2 2 3 6" xfId="39708"/>
    <cellStyle name="注释 2 4 2 2 2 3 6 2" xfId="39709"/>
    <cellStyle name="注释 2 4 2 2 2 3 6 3" xfId="39710"/>
    <cellStyle name="注释 2 4 2 2 2 3 7" xfId="39711"/>
    <cellStyle name="注释 2 4 2 2 2 3 8" xfId="39712"/>
    <cellStyle name="注释 2 4 2 2 2 4" xfId="39713"/>
    <cellStyle name="注释 2 4 2 2 2 4 2" xfId="39714"/>
    <cellStyle name="注释 2 4 2 2 2 4 2 2" xfId="39715"/>
    <cellStyle name="注释 2 4 2 2 2 4 2 2 2" xfId="39716"/>
    <cellStyle name="注释 2 4 2 2 2 4 2 2 3" xfId="39717"/>
    <cellStyle name="注释 2 4 2 2 2 4 2 3" xfId="39718"/>
    <cellStyle name="注释 2 4 2 2 2 4 2 4" xfId="39719"/>
    <cellStyle name="注释 2 4 2 2 2 4 3" xfId="39720"/>
    <cellStyle name="注释 2 4 2 2 2 4 3 2" xfId="39721"/>
    <cellStyle name="注释 2 4 2 2 2 4 3 2 2" xfId="39722"/>
    <cellStyle name="注释 2 4 2 2 2 4 3 2 3" xfId="39723"/>
    <cellStyle name="注释 2 4 2 2 2 4 3 3" xfId="39724"/>
    <cellStyle name="注释 2 4 2 2 2 4 3 4" xfId="39725"/>
    <cellStyle name="注释 2 4 2 2 2 4 4" xfId="39726"/>
    <cellStyle name="注释 2 4 2 2 2 4 4 2" xfId="39727"/>
    <cellStyle name="注释 2 4 2 2 2 4 4 2 2" xfId="39728"/>
    <cellStyle name="注释 2 4 2 2 2 4 4 2 3" xfId="39729"/>
    <cellStyle name="注释 2 4 2 2 2 4 4 3" xfId="39730"/>
    <cellStyle name="注释 2 4 2 2 2 4 4 4" xfId="39731"/>
    <cellStyle name="注释 2 4 2 2 2 4 5" xfId="39732"/>
    <cellStyle name="注释 2 4 2 2 2 4 5 2" xfId="39733"/>
    <cellStyle name="注释 2 4 2 2 2 4 5 3" xfId="39734"/>
    <cellStyle name="注释 2 4 2 2 2 4 6" xfId="39735"/>
    <cellStyle name="注释 2 4 2 2 2 4 6 2" xfId="39736"/>
    <cellStyle name="注释 2 4 2 2 2 4 6 3" xfId="39737"/>
    <cellStyle name="注释 2 4 2 2 2 4 7" xfId="39738"/>
    <cellStyle name="注释 2 4 2 2 2 4 8" xfId="39739"/>
    <cellStyle name="注释 2 4 2 2 2 5" xfId="39740"/>
    <cellStyle name="注释 2 4 2 2 2 5 2" xfId="39741"/>
    <cellStyle name="注释 2 4 2 2 2 5 2 2" xfId="39742"/>
    <cellStyle name="注释 2 4 2 2 2 5 2 2 2" xfId="39743"/>
    <cellStyle name="注释 2 4 2 2 2 5 2 2 3" xfId="39744"/>
    <cellStyle name="注释 2 4 2 2 2 5 2 3" xfId="39745"/>
    <cellStyle name="注释 2 4 2 2 2 5 2 4" xfId="39746"/>
    <cellStyle name="注释 2 4 2 2 2 5 3" xfId="39747"/>
    <cellStyle name="注释 2 4 2 2 2 5 3 2" xfId="39748"/>
    <cellStyle name="注释 2 4 2 2 2 5 3 2 2" xfId="39749"/>
    <cellStyle name="注释 2 4 2 2 2 5 3 2 3" xfId="39750"/>
    <cellStyle name="注释 2 4 2 2 2 5 3 3" xfId="39751"/>
    <cellStyle name="注释 2 4 2 2 2 5 3 4" xfId="39752"/>
    <cellStyle name="注释 2 4 2 2 2 5 4" xfId="39753"/>
    <cellStyle name="注释 2 4 2 2 2 5 4 2" xfId="39754"/>
    <cellStyle name="注释 2 4 2 2 2 5 4 2 2" xfId="39755"/>
    <cellStyle name="注释 2 4 2 2 2 5 4 2 3" xfId="39756"/>
    <cellStyle name="注释 2 4 2 2 2 5 4 3" xfId="39757"/>
    <cellStyle name="注释 2 4 2 2 2 5 4 4" xfId="39758"/>
    <cellStyle name="注释 2 4 2 2 2 5 5" xfId="39759"/>
    <cellStyle name="注释 2 4 2 2 2 5 5 2" xfId="39760"/>
    <cellStyle name="注释 2 4 2 2 2 5 5 3" xfId="39761"/>
    <cellStyle name="注释 2 4 2 2 2 5 6" xfId="39762"/>
    <cellStyle name="注释 2 4 2 2 2 5 6 2" xfId="39763"/>
    <cellStyle name="注释 2 4 2 2 2 5 6 3" xfId="39764"/>
    <cellStyle name="注释 2 4 2 2 2 5 7" xfId="39765"/>
    <cellStyle name="注释 2 4 2 2 2 5 8" xfId="39766"/>
    <cellStyle name="注释 2 4 2 2 2 6" xfId="39767"/>
    <cellStyle name="注释 2 4 2 2 2 6 2" xfId="39768"/>
    <cellStyle name="注释 2 4 2 2 2 6 2 2" xfId="39769"/>
    <cellStyle name="注释 2 4 2 2 2 6 2 3" xfId="39770"/>
    <cellStyle name="注释 2 4 2 2 2 6 3" xfId="39771"/>
    <cellStyle name="注释 2 4 2 2 2 6 4" xfId="39772"/>
    <cellStyle name="注释 2 4 2 2 2 7" xfId="39773"/>
    <cellStyle name="注释 2 4 2 2 2 7 2" xfId="39774"/>
    <cellStyle name="注释 2 4 2 2 2 7 3" xfId="39775"/>
    <cellStyle name="注释 2 4 2 2 2 8" xfId="39776"/>
    <cellStyle name="注释 2 4 2 2 2 9" xfId="39777"/>
    <cellStyle name="注释 2 4 2 2 3" xfId="39778"/>
    <cellStyle name="注释 2 4 2 2 3 2" xfId="39779"/>
    <cellStyle name="注释 2 4 2 2 3 2 2" xfId="39780"/>
    <cellStyle name="注释 2 4 2 2 3 2 2 2" xfId="39781"/>
    <cellStyle name="注释 2 4 2 2 3 2 2 2 2" xfId="39782"/>
    <cellStyle name="注释 2 4 2 2 3 2 2 2 2 2" xfId="39783"/>
    <cellStyle name="注释 2 4 2 2 3 2 2 2 2 3" xfId="39784"/>
    <cellStyle name="注释 2 4 2 2 3 2 2 2 3" xfId="39785"/>
    <cellStyle name="注释 2 4 2 2 3 2 2 2 4" xfId="39786"/>
    <cellStyle name="注释 2 4 2 2 3 2 2 3" xfId="39787"/>
    <cellStyle name="注释 2 4 2 2 3 2 2 3 2" xfId="39788"/>
    <cellStyle name="注释 2 4 2 2 3 2 2 3 2 2" xfId="39789"/>
    <cellStyle name="注释 2 4 2 2 3 2 2 3 2 3" xfId="39790"/>
    <cellStyle name="注释 2 4 2 2 3 2 2 3 3" xfId="39791"/>
    <cellStyle name="注释 2 4 2 2 3 2 2 3 4" xfId="39792"/>
    <cellStyle name="注释 2 4 2 2 3 2 2 4" xfId="39793"/>
    <cellStyle name="注释 2 4 2 2 3 2 2 4 2" xfId="39794"/>
    <cellStyle name="注释 2 4 2 2 3 2 2 4 2 2" xfId="39795"/>
    <cellStyle name="注释 2 4 2 2 3 2 2 4 2 3" xfId="39796"/>
    <cellStyle name="注释 2 4 2 2 3 2 2 4 3" xfId="39797"/>
    <cellStyle name="注释 2 4 2 2 3 2 2 4 4" xfId="39798"/>
    <cellStyle name="注释 2 4 2 2 3 2 2 5" xfId="39799"/>
    <cellStyle name="注释 2 4 2 2 3 2 2 5 2" xfId="39800"/>
    <cellStyle name="注释 2 4 2 2 3 2 2 5 3" xfId="39801"/>
    <cellStyle name="注释 2 4 2 2 3 2 2 6" xfId="39802"/>
    <cellStyle name="注释 2 4 2 2 3 2 2 6 2" xfId="39803"/>
    <cellStyle name="注释 2 4 2 2 3 2 2 6 3" xfId="39804"/>
    <cellStyle name="注释 2 4 2 2 3 2 2 7" xfId="39805"/>
    <cellStyle name="注释 2 4 2 2 3 2 2 8" xfId="39806"/>
    <cellStyle name="注释 2 4 2 2 3 2 3" xfId="39807"/>
    <cellStyle name="注释 2 4 2 2 3 2 3 2" xfId="39808"/>
    <cellStyle name="注释 2 4 2 2 3 2 3 2 2" xfId="39809"/>
    <cellStyle name="注释 2 4 2 2 3 2 3 2 2 2" xfId="39810"/>
    <cellStyle name="注释 2 4 2 2 3 2 3 2 2 3" xfId="39811"/>
    <cellStyle name="注释 2 4 2 2 3 2 3 2 3" xfId="39812"/>
    <cellStyle name="注释 2 4 2 2 3 2 3 2 4" xfId="39813"/>
    <cellStyle name="注释 2 4 2 2 3 2 3 3" xfId="39814"/>
    <cellStyle name="注释 2 4 2 2 3 2 3 3 2" xfId="39815"/>
    <cellStyle name="注释 2 4 2 2 3 2 3 3 2 2" xfId="39816"/>
    <cellStyle name="注释 2 4 2 2 3 2 3 3 2 3" xfId="39817"/>
    <cellStyle name="注释 2 4 2 2 3 2 3 3 3" xfId="39818"/>
    <cellStyle name="注释 2 4 2 2 3 2 3 3 4" xfId="39819"/>
    <cellStyle name="注释 2 4 2 2 3 2 3 4" xfId="39820"/>
    <cellStyle name="注释 2 4 2 2 3 2 3 4 2" xfId="39821"/>
    <cellStyle name="注释 2 4 2 2 3 2 3 4 2 2" xfId="39822"/>
    <cellStyle name="注释 2 4 2 2 3 2 3 4 2 3" xfId="39823"/>
    <cellStyle name="注释 2 4 2 2 3 2 3 4 3" xfId="39824"/>
    <cellStyle name="注释 2 4 2 2 3 2 3 4 4" xfId="39825"/>
    <cellStyle name="注释 2 4 2 2 3 2 3 5" xfId="39826"/>
    <cellStyle name="注释 2 4 2 2 3 2 3 5 2" xfId="39827"/>
    <cellStyle name="注释 2 4 2 2 3 2 3 5 3" xfId="39828"/>
    <cellStyle name="注释 2 4 2 2 3 2 3 6" xfId="39829"/>
    <cellStyle name="注释 2 4 2 2 3 2 3 6 2" xfId="39830"/>
    <cellStyle name="注释 2 4 2 2 3 2 3 6 3" xfId="39831"/>
    <cellStyle name="注释 2 4 2 2 3 2 3 7" xfId="39832"/>
    <cellStyle name="注释 2 4 2 2 3 2 3 8" xfId="39833"/>
    <cellStyle name="注释 2 4 2 2 3 2 4" xfId="39834"/>
    <cellStyle name="注释 2 4 2 2 3 2 4 2" xfId="39835"/>
    <cellStyle name="注释 2 4 2 2 3 2 4 2 2" xfId="39836"/>
    <cellStyle name="注释 2 4 2 2 3 2 4 2 2 2" xfId="39837"/>
    <cellStyle name="注释 2 4 2 2 3 2 4 2 2 3" xfId="39838"/>
    <cellStyle name="注释 2 4 2 2 3 2 4 2 3" xfId="39839"/>
    <cellStyle name="注释 2 4 2 2 3 2 4 2 4" xfId="39840"/>
    <cellStyle name="注释 2 4 2 2 3 2 4 3" xfId="39841"/>
    <cellStyle name="注释 2 4 2 2 3 2 4 3 2" xfId="39842"/>
    <cellStyle name="注释 2 4 2 2 3 2 4 3 2 2" xfId="39843"/>
    <cellStyle name="注释 2 4 2 2 3 2 4 3 2 3" xfId="39844"/>
    <cellStyle name="注释 2 4 2 2 3 2 4 3 3" xfId="39845"/>
    <cellStyle name="注释 2 4 2 2 3 2 4 3 4" xfId="39846"/>
    <cellStyle name="注释 2 4 2 2 3 2 4 4" xfId="39847"/>
    <cellStyle name="注释 2 4 2 2 3 2 4 4 2" xfId="39848"/>
    <cellStyle name="注释 2 4 2 2 3 2 4 4 2 2" xfId="39849"/>
    <cellStyle name="注释 2 4 2 2 3 2 4 4 2 3" xfId="39850"/>
    <cellStyle name="注释 2 4 2 2 3 2 4 4 3" xfId="39851"/>
    <cellStyle name="注释 2 4 2 2 3 2 4 4 4" xfId="39852"/>
    <cellStyle name="注释 2 4 2 2 3 2 4 5" xfId="39853"/>
    <cellStyle name="注释 2 4 2 2 3 2 4 5 2" xfId="39854"/>
    <cellStyle name="注释 2 4 2 2 3 2 4 5 3" xfId="39855"/>
    <cellStyle name="注释 2 4 2 2 3 2 4 6" xfId="39856"/>
    <cellStyle name="注释 2 4 2 2 3 2 4 6 2" xfId="39857"/>
    <cellStyle name="注释 2 4 2 2 3 2 4 6 3" xfId="39858"/>
    <cellStyle name="注释 2 4 2 2 3 2 4 7" xfId="39859"/>
    <cellStyle name="注释 2 4 2 2 3 2 4 8" xfId="39860"/>
    <cellStyle name="注释 2 4 2 2 3 2 5" xfId="39861"/>
    <cellStyle name="注释 2 4 2 2 3 2 5 2" xfId="39862"/>
    <cellStyle name="注释 2 4 2 2 3 2 5 2 2" xfId="39863"/>
    <cellStyle name="注释 2 4 2 2 3 2 5 2 3" xfId="39864"/>
    <cellStyle name="注释 2 4 2 2 3 2 5 3" xfId="39865"/>
    <cellStyle name="注释 2 4 2 2 3 2 5 4" xfId="39866"/>
    <cellStyle name="注释 2 4 2 2 3 2 6" xfId="39867"/>
    <cellStyle name="注释 2 4 2 2 3 2 6 2" xfId="39868"/>
    <cellStyle name="注释 2 4 2 2 3 2 6 3" xfId="39869"/>
    <cellStyle name="注释 2 4 2 2 3 2 7" xfId="39870"/>
    <cellStyle name="注释 2 4 2 2 3 2 7 2" xfId="39871"/>
    <cellStyle name="注释 2 4 2 2 3 2 7 3" xfId="39872"/>
    <cellStyle name="注释 2 4 2 2 3 2 8" xfId="39873"/>
    <cellStyle name="注释 2 4 2 2 3 2 9" xfId="39874"/>
    <cellStyle name="注释 2 4 2 2 3 3" xfId="39875"/>
    <cellStyle name="注释 2 4 2 2 3 3 2" xfId="39876"/>
    <cellStyle name="注释 2 4 2 2 3 3 2 2" xfId="39877"/>
    <cellStyle name="注释 2 4 2 2 3 3 2 2 2" xfId="39878"/>
    <cellStyle name="注释 2 4 2 2 3 3 2 2 3" xfId="39879"/>
    <cellStyle name="注释 2 4 2 2 3 3 2 3" xfId="39880"/>
    <cellStyle name="注释 2 4 2 2 3 3 2 4" xfId="39881"/>
    <cellStyle name="注释 2 4 2 2 3 3 3" xfId="39882"/>
    <cellStyle name="注释 2 4 2 2 3 3 3 2" xfId="39883"/>
    <cellStyle name="注释 2 4 2 2 3 3 3 2 2" xfId="39884"/>
    <cellStyle name="注释 2 4 2 2 3 3 3 2 3" xfId="39885"/>
    <cellStyle name="注释 2 4 2 2 3 3 3 3" xfId="39886"/>
    <cellStyle name="注释 2 4 2 2 3 3 3 4" xfId="39887"/>
    <cellStyle name="注释 2 4 2 2 3 3 4" xfId="39888"/>
    <cellStyle name="注释 2 4 2 2 3 3 4 2" xfId="39889"/>
    <cellStyle name="注释 2 4 2 2 3 3 4 2 2" xfId="39890"/>
    <cellStyle name="注释 2 4 2 2 3 3 4 2 3" xfId="39891"/>
    <cellStyle name="注释 2 4 2 2 3 3 4 3" xfId="39892"/>
    <cellStyle name="注释 2 4 2 2 3 3 4 4" xfId="39893"/>
    <cellStyle name="注释 2 4 2 2 3 3 5" xfId="39894"/>
    <cellStyle name="注释 2 4 2 2 3 3 5 2" xfId="39895"/>
    <cellStyle name="注释 2 4 2 2 3 3 5 3" xfId="39896"/>
    <cellStyle name="注释 2 4 2 2 3 3 6" xfId="39897"/>
    <cellStyle name="注释 2 4 2 2 3 3 6 2" xfId="39898"/>
    <cellStyle name="注释 2 4 2 2 3 3 6 3" xfId="39899"/>
    <cellStyle name="注释 2 4 2 2 3 3 7" xfId="39900"/>
    <cellStyle name="注释 2 4 2 2 3 3 8" xfId="39901"/>
    <cellStyle name="注释 2 4 2 2 3 4" xfId="39902"/>
    <cellStyle name="注释 2 4 2 2 3 4 2" xfId="39903"/>
    <cellStyle name="注释 2 4 2 2 3 4 2 2" xfId="39904"/>
    <cellStyle name="注释 2 4 2 2 3 4 2 2 2" xfId="39905"/>
    <cellStyle name="注释 2 4 2 2 3 4 2 2 3" xfId="39906"/>
    <cellStyle name="注释 2 4 2 2 3 4 2 3" xfId="39907"/>
    <cellStyle name="注释 2 4 2 2 3 4 2 4" xfId="39908"/>
    <cellStyle name="注释 2 4 2 2 3 4 3" xfId="39909"/>
    <cellStyle name="注释 2 4 2 2 3 4 3 2" xfId="39910"/>
    <cellStyle name="注释 2 4 2 2 3 4 3 2 2" xfId="39911"/>
    <cellStyle name="注释 2 4 2 2 3 4 3 2 3" xfId="39912"/>
    <cellStyle name="注释 2 4 2 2 3 4 3 3" xfId="39913"/>
    <cellStyle name="注释 2 4 2 2 3 4 3 4" xfId="39914"/>
    <cellStyle name="注释 2 4 2 2 3 4 4" xfId="39915"/>
    <cellStyle name="注释 2 4 2 2 3 4 4 2" xfId="39916"/>
    <cellStyle name="注释 2 4 2 2 3 4 4 2 2" xfId="39917"/>
    <cellStyle name="注释 2 4 2 2 3 4 4 2 3" xfId="39918"/>
    <cellStyle name="注释 2 4 2 2 3 4 4 3" xfId="39919"/>
    <cellStyle name="注释 2 4 2 2 3 4 4 4" xfId="39920"/>
    <cellStyle name="注释 2 4 2 2 3 4 5" xfId="39921"/>
    <cellStyle name="注释 2 4 2 2 3 4 5 2" xfId="39922"/>
    <cellStyle name="注释 2 4 2 2 3 4 5 3" xfId="39923"/>
    <cellStyle name="注释 2 4 2 2 3 4 6" xfId="39924"/>
    <cellStyle name="注释 2 4 2 2 3 4 6 2" xfId="39925"/>
    <cellStyle name="注释 2 4 2 2 3 4 6 3" xfId="39926"/>
    <cellStyle name="注释 2 4 2 2 3 4 7" xfId="39927"/>
    <cellStyle name="注释 2 4 2 2 3 4 8" xfId="39928"/>
    <cellStyle name="注释 2 4 2 2 3 5" xfId="39929"/>
    <cellStyle name="注释 2 4 2 2 3 5 2" xfId="39930"/>
    <cellStyle name="注释 2 4 2 2 3 5 2 2" xfId="39931"/>
    <cellStyle name="注释 2 4 2 2 3 5 2 2 2" xfId="39932"/>
    <cellStyle name="注释 2 4 2 2 3 5 2 2 3" xfId="39933"/>
    <cellStyle name="注释 2 4 2 2 3 5 2 3" xfId="39934"/>
    <cellStyle name="注释 2 4 2 2 3 5 2 4" xfId="39935"/>
    <cellStyle name="注释 2 4 2 2 3 5 3" xfId="39936"/>
    <cellStyle name="注释 2 4 2 2 3 5 3 2" xfId="39937"/>
    <cellStyle name="注释 2 4 2 2 3 5 3 2 2" xfId="39938"/>
    <cellStyle name="注释 2 4 2 2 3 5 3 2 3" xfId="39939"/>
    <cellStyle name="注释 2 4 2 2 3 5 3 3" xfId="39940"/>
    <cellStyle name="注释 2 4 2 2 3 5 3 4" xfId="39941"/>
    <cellStyle name="注释 2 4 2 2 3 5 4" xfId="39942"/>
    <cellStyle name="注释 2 4 2 2 3 5 4 2" xfId="39943"/>
    <cellStyle name="注释 2 4 2 2 3 5 4 2 2" xfId="39944"/>
    <cellStyle name="注释 2 4 2 2 3 5 4 2 3" xfId="39945"/>
    <cellStyle name="注释 2 4 2 2 3 5 4 3" xfId="39946"/>
    <cellStyle name="注释 2 4 2 2 3 5 4 4" xfId="39947"/>
    <cellStyle name="注释 2 4 2 2 3 5 5" xfId="39948"/>
    <cellStyle name="注释 2 4 2 2 3 5 5 2" xfId="39949"/>
    <cellStyle name="注释 2 4 2 2 3 5 5 3" xfId="39950"/>
    <cellStyle name="注释 2 4 2 2 3 5 6" xfId="39951"/>
    <cellStyle name="注释 2 4 2 2 3 5 6 2" xfId="39952"/>
    <cellStyle name="注释 2 4 2 2 3 5 6 3" xfId="39953"/>
    <cellStyle name="注释 2 4 2 2 3 5 7" xfId="39954"/>
    <cellStyle name="注释 2 4 2 2 3 5 8" xfId="39955"/>
    <cellStyle name="注释 2 4 2 2 3 6" xfId="39956"/>
    <cellStyle name="注释 2 4 2 2 3 6 2" xfId="39957"/>
    <cellStyle name="注释 2 4 2 2 3 6 2 2" xfId="39958"/>
    <cellStyle name="注释 2 4 2 2 3 6 2 3" xfId="39959"/>
    <cellStyle name="注释 2 4 2 2 3 6 3" xfId="39960"/>
    <cellStyle name="注释 2 4 2 2 3 6 4" xfId="39961"/>
    <cellStyle name="注释 2 4 2 2 3 7" xfId="39962"/>
    <cellStyle name="注释 2 4 2 2 3 7 2" xfId="39963"/>
    <cellStyle name="注释 2 4 2 2 3 7 3" xfId="39964"/>
    <cellStyle name="注释 2 4 2 2 3 8" xfId="39965"/>
    <cellStyle name="注释 2 4 2 2 3 9" xfId="39966"/>
    <cellStyle name="注释 2 4 2 2 4" xfId="39967"/>
    <cellStyle name="注释 2 4 2 2 4 2" xfId="39968"/>
    <cellStyle name="注释 2 4 2 2 4 2 2" xfId="39969"/>
    <cellStyle name="注释 2 4 2 2 4 2 2 2" xfId="39970"/>
    <cellStyle name="注释 2 4 2 2 4 2 2 2 2" xfId="39971"/>
    <cellStyle name="注释 2 4 2 2 4 2 2 2 2 2" xfId="39972"/>
    <cellStyle name="注释 2 4 2 2 4 2 2 2 2 3" xfId="39973"/>
    <cellStyle name="注释 2 4 2 2 4 2 2 2 3" xfId="39974"/>
    <cellStyle name="注释 2 4 2 2 4 2 2 2 4" xfId="39975"/>
    <cellStyle name="注释 2 4 2 2 4 2 2 3" xfId="39976"/>
    <cellStyle name="注释 2 4 2 2 4 2 2 3 2" xfId="39977"/>
    <cellStyle name="注释 2 4 2 2 4 2 2 3 2 2" xfId="39978"/>
    <cellStyle name="注释 2 4 2 2 4 2 2 3 2 3" xfId="39979"/>
    <cellStyle name="注释 2 4 2 2 4 2 2 3 3" xfId="39980"/>
    <cellStyle name="注释 2 4 2 2 4 2 2 3 4" xfId="39981"/>
    <cellStyle name="注释 2 4 2 2 4 2 2 4" xfId="39982"/>
    <cellStyle name="注释 2 4 2 2 4 2 2 4 2" xfId="39983"/>
    <cellStyle name="注释 2 4 2 2 4 2 2 4 2 2" xfId="39984"/>
    <cellStyle name="注释 2 4 2 2 4 2 2 4 2 3" xfId="39985"/>
    <cellStyle name="注释 2 4 2 2 4 2 2 4 3" xfId="39986"/>
    <cellStyle name="注释 2 4 2 2 4 2 2 4 4" xfId="39987"/>
    <cellStyle name="注释 2 4 2 2 4 2 2 5" xfId="39988"/>
    <cellStyle name="注释 2 4 2 2 4 2 2 5 2" xfId="39989"/>
    <cellStyle name="注释 2 4 2 2 4 2 2 5 3" xfId="39990"/>
    <cellStyle name="注释 2 4 2 2 4 2 2 6" xfId="39991"/>
    <cellStyle name="注释 2 4 2 2 4 2 2 6 2" xfId="39992"/>
    <cellStyle name="注释 2 4 2 2 4 2 2 6 3" xfId="39993"/>
    <cellStyle name="注释 2 4 2 2 4 2 2 7" xfId="39994"/>
    <cellStyle name="注释 2 4 2 2 4 2 2 8" xfId="39995"/>
    <cellStyle name="注释 2 4 2 2 4 2 3" xfId="39996"/>
    <cellStyle name="注释 2 4 2 2 4 2 3 2" xfId="39997"/>
    <cellStyle name="注释 2 4 2 2 4 2 3 2 2" xfId="39998"/>
    <cellStyle name="注释 2 4 2 2 4 2 3 2 2 2" xfId="39999"/>
    <cellStyle name="注释 2 4 2 2 4 2 3 2 2 3" xfId="40000"/>
    <cellStyle name="注释 2 4 2 2 4 2 3 2 3" xfId="40001"/>
    <cellStyle name="注释 2 4 2 2 4 2 3 2 4" xfId="40002"/>
    <cellStyle name="注释 2 4 2 2 4 2 3 3" xfId="40003"/>
    <cellStyle name="注释 2 4 2 2 4 2 3 3 2" xfId="40004"/>
    <cellStyle name="注释 2 4 2 2 4 2 3 3 2 2" xfId="40005"/>
    <cellStyle name="注释 2 4 2 2 4 2 3 3 2 3" xfId="40006"/>
    <cellStyle name="注释 2 4 2 2 4 2 3 3 3" xfId="40007"/>
    <cellStyle name="注释 2 4 2 2 4 2 3 3 4" xfId="40008"/>
    <cellStyle name="注释 2 4 2 2 4 2 3 4" xfId="40009"/>
    <cellStyle name="注释 2 4 2 2 4 2 3 4 2" xfId="40010"/>
    <cellStyle name="注释 2 4 2 2 4 2 3 4 2 2" xfId="40011"/>
    <cellStyle name="注释 2 4 2 2 4 2 3 4 2 3" xfId="40012"/>
    <cellStyle name="注释 2 4 2 2 4 2 3 4 3" xfId="40013"/>
    <cellStyle name="注释 2 4 2 2 4 2 3 4 4" xfId="40014"/>
    <cellStyle name="注释 2 4 2 2 4 2 3 5" xfId="40015"/>
    <cellStyle name="注释 2 4 2 2 4 2 3 5 2" xfId="40016"/>
    <cellStyle name="注释 2 4 2 2 4 2 3 5 3" xfId="40017"/>
    <cellStyle name="注释 2 4 2 2 4 2 3 6" xfId="40018"/>
    <cellStyle name="注释 2 4 2 2 4 2 3 6 2" xfId="40019"/>
    <cellStyle name="注释 2 4 2 2 4 2 3 6 3" xfId="40020"/>
    <cellStyle name="注释 2 4 2 2 4 2 3 7" xfId="40021"/>
    <cellStyle name="注释 2 4 2 2 4 2 3 8" xfId="40022"/>
    <cellStyle name="注释 2 4 2 2 4 2 4" xfId="40023"/>
    <cellStyle name="注释 2 4 2 2 4 2 4 2" xfId="40024"/>
    <cellStyle name="注释 2 4 2 2 4 2 4 2 2" xfId="40025"/>
    <cellStyle name="注释 2 4 2 2 4 2 4 2 2 2" xfId="40026"/>
    <cellStyle name="注释 2 4 2 2 4 2 4 2 2 3" xfId="40027"/>
    <cellStyle name="注释 2 4 2 2 4 2 4 2 3" xfId="40028"/>
    <cellStyle name="注释 2 4 2 2 4 2 4 2 4" xfId="40029"/>
    <cellStyle name="注释 2 4 2 2 4 2 4 3" xfId="40030"/>
    <cellStyle name="注释 2 4 2 2 4 2 4 3 2" xfId="40031"/>
    <cellStyle name="注释 2 4 2 2 4 2 4 3 2 2" xfId="40032"/>
    <cellStyle name="注释 2 4 2 2 4 2 4 3 2 3" xfId="40033"/>
    <cellStyle name="注释 2 4 2 2 4 2 4 3 3" xfId="40034"/>
    <cellStyle name="注释 2 4 2 2 4 2 4 3 4" xfId="40035"/>
    <cellStyle name="注释 2 4 2 2 4 2 4 4" xfId="40036"/>
    <cellStyle name="注释 2 4 2 2 4 2 4 4 2" xfId="40037"/>
    <cellStyle name="注释 2 4 2 2 4 2 4 4 2 2" xfId="40038"/>
    <cellStyle name="注释 2 4 2 2 4 2 4 4 2 3" xfId="40039"/>
    <cellStyle name="注释 2 4 2 2 4 2 4 4 3" xfId="40040"/>
    <cellStyle name="注释 2 4 2 2 4 2 4 4 4" xfId="40041"/>
    <cellStyle name="注释 2 4 2 2 4 2 4 5" xfId="40042"/>
    <cellStyle name="注释 2 4 2 2 4 2 4 5 2" xfId="40043"/>
    <cellStyle name="注释 2 4 2 2 4 2 4 5 3" xfId="40044"/>
    <cellStyle name="注释 2 4 2 2 4 2 4 6" xfId="40045"/>
    <cellStyle name="注释 2 4 2 2 4 2 4 6 2" xfId="40046"/>
    <cellStyle name="注释 2 4 2 2 4 2 4 6 3" xfId="40047"/>
    <cellStyle name="注释 2 4 2 2 4 2 4 7" xfId="40048"/>
    <cellStyle name="注释 2 4 2 2 4 2 4 8" xfId="40049"/>
    <cellStyle name="注释 2 4 2 2 4 2 5" xfId="40050"/>
    <cellStyle name="注释 2 4 2 2 4 2 5 2" xfId="40051"/>
    <cellStyle name="注释 2 4 2 2 4 2 5 2 2" xfId="40052"/>
    <cellStyle name="注释 2 4 2 2 4 2 5 2 3" xfId="40053"/>
    <cellStyle name="注释 2 4 2 2 4 2 5 3" xfId="40054"/>
    <cellStyle name="注释 2 4 2 2 4 2 5 4" xfId="40055"/>
    <cellStyle name="注释 2 4 2 2 4 2 6" xfId="40056"/>
    <cellStyle name="注释 2 4 2 2 4 2 6 2" xfId="40057"/>
    <cellStyle name="注释 2 4 2 2 4 2 6 3" xfId="40058"/>
    <cellStyle name="注释 2 4 2 2 4 2 7" xfId="40059"/>
    <cellStyle name="注释 2 4 2 2 4 2 7 2" xfId="40060"/>
    <cellStyle name="注释 2 4 2 2 4 2 7 3" xfId="40061"/>
    <cellStyle name="注释 2 4 2 2 4 2 8" xfId="40062"/>
    <cellStyle name="注释 2 4 2 2 4 2 9" xfId="40063"/>
    <cellStyle name="注释 2 4 2 2 4 3" xfId="40064"/>
    <cellStyle name="注释 2 4 2 2 4 3 2" xfId="40065"/>
    <cellStyle name="注释 2 4 2 2 4 3 2 2" xfId="40066"/>
    <cellStyle name="注释 2 4 2 2 4 3 2 2 2" xfId="40067"/>
    <cellStyle name="注释 2 4 2 2 4 3 2 2 3" xfId="40068"/>
    <cellStyle name="注释 2 4 2 2 4 3 2 3" xfId="40069"/>
    <cellStyle name="注释 2 4 2 2 4 3 2 4" xfId="40070"/>
    <cellStyle name="注释 2 4 2 2 4 3 3" xfId="40071"/>
    <cellStyle name="注释 2 4 2 2 4 3 3 2" xfId="40072"/>
    <cellStyle name="注释 2 4 2 2 4 3 3 2 2" xfId="40073"/>
    <cellStyle name="注释 2 4 2 2 4 3 3 2 3" xfId="40074"/>
    <cellStyle name="注释 2 4 2 2 4 3 3 3" xfId="40075"/>
    <cellStyle name="注释 2 4 2 2 4 3 3 4" xfId="40076"/>
    <cellStyle name="注释 2 4 2 2 4 3 4" xfId="40077"/>
    <cellStyle name="注释 2 4 2 2 4 3 4 2" xfId="40078"/>
    <cellStyle name="注释 2 4 2 2 4 3 4 2 2" xfId="40079"/>
    <cellStyle name="注释 2 4 2 2 4 3 4 2 3" xfId="40080"/>
    <cellStyle name="注释 2 4 2 2 4 3 4 3" xfId="40081"/>
    <cellStyle name="注释 2 4 2 2 4 3 4 4" xfId="40082"/>
    <cellStyle name="注释 2 4 2 2 4 3 5" xfId="40083"/>
    <cellStyle name="注释 2 4 2 2 4 3 5 2" xfId="40084"/>
    <cellStyle name="注释 2 4 2 2 4 3 5 3" xfId="40085"/>
    <cellStyle name="注释 2 4 2 2 4 3 6" xfId="40086"/>
    <cellStyle name="注释 2 4 2 2 4 3 6 2" xfId="40087"/>
    <cellStyle name="注释 2 4 2 2 4 3 6 3" xfId="40088"/>
    <cellStyle name="注释 2 4 2 2 4 3 7" xfId="40089"/>
    <cellStyle name="注释 2 4 2 2 4 3 8" xfId="40090"/>
    <cellStyle name="注释 2 4 2 2 4 4" xfId="40091"/>
    <cellStyle name="注释 2 4 2 2 4 4 2" xfId="40092"/>
    <cellStyle name="注释 2 4 2 2 4 4 2 2" xfId="40093"/>
    <cellStyle name="注释 2 4 2 2 4 4 2 2 2" xfId="40094"/>
    <cellStyle name="注释 2 4 2 2 4 4 2 2 3" xfId="40095"/>
    <cellStyle name="注释 2 4 2 2 4 4 2 3" xfId="40096"/>
    <cellStyle name="注释 2 4 2 2 4 4 2 4" xfId="40097"/>
    <cellStyle name="注释 2 4 2 2 4 4 3" xfId="40098"/>
    <cellStyle name="注释 2 4 2 2 4 4 3 2" xfId="40099"/>
    <cellStyle name="注释 2 4 2 2 4 4 3 2 2" xfId="40100"/>
    <cellStyle name="注释 2 4 2 2 4 4 3 2 3" xfId="40101"/>
    <cellStyle name="注释 2 4 2 2 4 4 3 3" xfId="40102"/>
    <cellStyle name="注释 2 4 2 2 4 4 3 4" xfId="40103"/>
    <cellStyle name="注释 2 4 2 2 4 4 4" xfId="40104"/>
    <cellStyle name="注释 2 4 2 2 4 4 4 2" xfId="40105"/>
    <cellStyle name="注释 2 4 2 2 4 4 4 2 2" xfId="40106"/>
    <cellStyle name="注释 2 4 2 2 4 4 4 2 3" xfId="40107"/>
    <cellStyle name="注释 2 4 2 2 4 4 4 3" xfId="40108"/>
    <cellStyle name="注释 2 4 2 2 4 4 4 4" xfId="40109"/>
    <cellStyle name="注释 2 4 2 2 4 4 5" xfId="40110"/>
    <cellStyle name="注释 2 4 2 2 4 4 5 2" xfId="40111"/>
    <cellStyle name="注释 2 4 2 2 4 4 5 3" xfId="40112"/>
    <cellStyle name="注释 2 4 2 2 4 4 6" xfId="40113"/>
    <cellStyle name="注释 2 4 2 2 4 4 6 2" xfId="40114"/>
    <cellStyle name="注释 2 4 2 2 4 4 6 3" xfId="40115"/>
    <cellStyle name="注释 2 4 2 2 4 4 7" xfId="40116"/>
    <cellStyle name="注释 2 4 2 2 4 4 8" xfId="40117"/>
    <cellStyle name="注释 2 4 2 2 4 5" xfId="40118"/>
    <cellStyle name="注释 2 4 2 2 4 5 2" xfId="40119"/>
    <cellStyle name="注释 2 4 2 2 4 5 2 2" xfId="40120"/>
    <cellStyle name="注释 2 4 2 2 4 5 2 2 2" xfId="40121"/>
    <cellStyle name="注释 2 4 2 2 4 5 2 2 3" xfId="40122"/>
    <cellStyle name="注释 2 4 2 2 4 5 2 3" xfId="40123"/>
    <cellStyle name="注释 2 4 2 2 4 5 2 4" xfId="40124"/>
    <cellStyle name="注释 2 4 2 2 4 5 3" xfId="40125"/>
    <cellStyle name="注释 2 4 2 2 4 5 3 2" xfId="40126"/>
    <cellStyle name="注释 2 4 2 2 4 5 3 2 2" xfId="40127"/>
    <cellStyle name="注释 2 4 2 2 4 5 3 2 3" xfId="40128"/>
    <cellStyle name="注释 2 4 2 2 4 5 3 3" xfId="40129"/>
    <cellStyle name="注释 2 4 2 2 4 5 3 4" xfId="40130"/>
    <cellStyle name="注释 2 4 2 2 4 5 4" xfId="40131"/>
    <cellStyle name="注释 2 4 2 2 4 5 4 2" xfId="40132"/>
    <cellStyle name="注释 2 4 2 2 4 5 4 2 2" xfId="40133"/>
    <cellStyle name="注释 2 4 2 2 4 5 4 2 3" xfId="40134"/>
    <cellStyle name="注释 2 4 2 2 4 5 4 3" xfId="40135"/>
    <cellStyle name="注释 2 4 2 2 4 5 4 4" xfId="40136"/>
    <cellStyle name="注释 2 4 2 2 4 5 5" xfId="40137"/>
    <cellStyle name="注释 2 4 2 2 4 5 5 2" xfId="40138"/>
    <cellStyle name="注释 2 4 2 2 4 5 5 3" xfId="40139"/>
    <cellStyle name="注释 2 4 2 2 4 5 6" xfId="40140"/>
    <cellStyle name="注释 2 4 2 2 4 5 6 2" xfId="40141"/>
    <cellStyle name="注释 2 4 2 2 4 5 6 3" xfId="40142"/>
    <cellStyle name="注释 2 4 2 2 4 5 7" xfId="40143"/>
    <cellStyle name="注释 2 4 2 2 4 5 8" xfId="40144"/>
    <cellStyle name="注释 2 4 2 2 4 6" xfId="40145"/>
    <cellStyle name="注释 2 4 2 2 4 6 2" xfId="40146"/>
    <cellStyle name="注释 2 4 2 2 4 6 2 2" xfId="40147"/>
    <cellStyle name="注释 2 4 2 2 4 6 2 3" xfId="40148"/>
    <cellStyle name="注释 2 4 2 2 4 6 3" xfId="40149"/>
    <cellStyle name="注释 2 4 2 2 4 6 4" xfId="40150"/>
    <cellStyle name="注释 2 4 2 2 4 7" xfId="40151"/>
    <cellStyle name="注释 2 4 2 2 4 8" xfId="40152"/>
    <cellStyle name="注释 2 4 2 2 5" xfId="40153"/>
    <cellStyle name="注释 2 4 2 2 5 2" xfId="40154"/>
    <cellStyle name="注释 2 4 2 2 5 2 2" xfId="40155"/>
    <cellStyle name="注释 2 4 2 2 5 2 2 2" xfId="40156"/>
    <cellStyle name="注释 2 4 2 2 5 2 2 2 2" xfId="40157"/>
    <cellStyle name="注释 2 4 2 2 5 2 2 2 3" xfId="40158"/>
    <cellStyle name="注释 2 4 2 2 5 2 2 3" xfId="40159"/>
    <cellStyle name="注释 2 4 2 2 5 2 2 4" xfId="40160"/>
    <cellStyle name="注释 2 4 2 2 5 2 3" xfId="40161"/>
    <cellStyle name="注释 2 4 2 2 5 2 3 2" xfId="40162"/>
    <cellStyle name="注释 2 4 2 2 5 2 3 2 2" xfId="40163"/>
    <cellStyle name="注释 2 4 2 2 5 2 3 2 3" xfId="40164"/>
    <cellStyle name="注释 2 4 2 2 5 2 3 3" xfId="40165"/>
    <cellStyle name="注释 2 4 2 2 5 2 3 4" xfId="40166"/>
    <cellStyle name="注释 2 4 2 2 5 2 4" xfId="40167"/>
    <cellStyle name="注释 2 4 2 2 5 2 4 2" xfId="40168"/>
    <cellStyle name="注释 2 4 2 2 5 2 4 2 2" xfId="40169"/>
    <cellStyle name="注释 2 4 2 2 5 2 4 2 3" xfId="40170"/>
    <cellStyle name="注释 2 4 2 2 5 2 4 3" xfId="40171"/>
    <cellStyle name="注释 2 4 2 2 5 2 4 4" xfId="40172"/>
    <cellStyle name="注释 2 4 2 2 5 2 5" xfId="40173"/>
    <cellStyle name="注释 2 4 2 2 5 2 5 2" xfId="40174"/>
    <cellStyle name="注释 2 4 2 2 5 2 5 3" xfId="40175"/>
    <cellStyle name="注释 2 4 2 2 5 2 6" xfId="40176"/>
    <cellStyle name="注释 2 4 2 2 5 2 6 2" xfId="40177"/>
    <cellStyle name="注释 2 4 2 2 5 2 6 3" xfId="40178"/>
    <cellStyle name="注释 2 4 2 2 5 2 7" xfId="40179"/>
    <cellStyle name="注释 2 4 2 2 5 2 8" xfId="40180"/>
    <cellStyle name="注释 2 4 2 2 5 3" xfId="40181"/>
    <cellStyle name="注释 2 4 2 2 5 3 2" xfId="40182"/>
    <cellStyle name="注释 2 4 2 2 5 3 2 2" xfId="40183"/>
    <cellStyle name="注释 2 4 2 2 5 3 2 2 2" xfId="40184"/>
    <cellStyle name="注释 2 4 2 2 5 3 2 2 3" xfId="40185"/>
    <cellStyle name="注释 2 4 2 2 5 3 2 3" xfId="40186"/>
    <cellStyle name="注释 2 4 2 2 5 3 2 4" xfId="40187"/>
    <cellStyle name="注释 2 4 2 2 5 3 3" xfId="40188"/>
    <cellStyle name="注释 2 4 2 2 5 3 3 2" xfId="40189"/>
    <cellStyle name="注释 2 4 2 2 5 3 3 2 2" xfId="40190"/>
    <cellStyle name="注释 2 4 2 2 5 3 3 2 3" xfId="40191"/>
    <cellStyle name="注释 2 4 2 2 5 3 3 3" xfId="40192"/>
    <cellStyle name="注释 2 4 2 2 5 3 3 4" xfId="40193"/>
    <cellStyle name="注释 2 4 2 2 5 3 4" xfId="40194"/>
    <cellStyle name="注释 2 4 2 2 5 3 4 2" xfId="40195"/>
    <cellStyle name="注释 2 4 2 2 5 3 4 2 2" xfId="40196"/>
    <cellStyle name="注释 2 4 2 2 5 3 4 2 3" xfId="40197"/>
    <cellStyle name="注释 2 4 2 2 5 3 4 3" xfId="40198"/>
    <cellStyle name="注释 2 4 2 2 5 3 4 4" xfId="40199"/>
    <cellStyle name="注释 2 4 2 2 5 3 5" xfId="40200"/>
    <cellStyle name="注释 2 4 2 2 5 3 5 2" xfId="40201"/>
    <cellStyle name="注释 2 4 2 2 5 3 5 3" xfId="40202"/>
    <cellStyle name="注释 2 4 2 2 5 3 6" xfId="40203"/>
    <cellStyle name="注释 2 4 2 2 5 3 6 2" xfId="40204"/>
    <cellStyle name="注释 2 4 2 2 5 3 6 3" xfId="40205"/>
    <cellStyle name="注释 2 4 2 2 5 3 7" xfId="40206"/>
    <cellStyle name="注释 2 4 2 2 5 3 8" xfId="40207"/>
    <cellStyle name="注释 2 4 2 2 5 4" xfId="40208"/>
    <cellStyle name="注释 2 4 2 2 5 4 2" xfId="40209"/>
    <cellStyle name="注释 2 4 2 2 5 4 2 2" xfId="40210"/>
    <cellStyle name="注释 2 4 2 2 5 4 2 2 2" xfId="40211"/>
    <cellStyle name="注释 2 4 2 2 5 4 2 2 3" xfId="40212"/>
    <cellStyle name="注释 2 4 2 2 5 4 2 3" xfId="40213"/>
    <cellStyle name="注释 2 4 2 2 5 4 2 4" xfId="40214"/>
    <cellStyle name="注释 2 4 2 2 5 4 3" xfId="40215"/>
    <cellStyle name="注释 2 4 2 2 5 4 3 2" xfId="40216"/>
    <cellStyle name="注释 2 4 2 2 5 4 3 2 2" xfId="40217"/>
    <cellStyle name="注释 2 4 2 2 5 4 3 2 3" xfId="40218"/>
    <cellStyle name="注释 2 4 2 2 5 4 3 3" xfId="40219"/>
    <cellStyle name="注释 2 4 2 2 5 4 3 4" xfId="40220"/>
    <cellStyle name="注释 2 4 2 2 5 4 4" xfId="40221"/>
    <cellStyle name="注释 2 4 2 2 5 4 4 2" xfId="40222"/>
    <cellStyle name="注释 2 4 2 2 5 4 4 2 2" xfId="40223"/>
    <cellStyle name="注释 2 4 2 2 5 4 4 2 3" xfId="40224"/>
    <cellStyle name="注释 2 4 2 2 5 4 4 3" xfId="40225"/>
    <cellStyle name="注释 2 4 2 2 5 4 4 4" xfId="40226"/>
    <cellStyle name="注释 2 4 2 2 5 4 5" xfId="40227"/>
    <cellStyle name="注释 2 4 2 2 5 4 5 2" xfId="40228"/>
    <cellStyle name="注释 2 4 2 2 5 4 5 3" xfId="40229"/>
    <cellStyle name="注释 2 4 2 2 5 4 6" xfId="40230"/>
    <cellStyle name="注释 2 4 2 2 5 4 6 2" xfId="40231"/>
    <cellStyle name="注释 2 4 2 2 5 4 6 3" xfId="40232"/>
    <cellStyle name="注释 2 4 2 2 5 4 7" xfId="40233"/>
    <cellStyle name="注释 2 4 2 2 5 4 8" xfId="40234"/>
    <cellStyle name="注释 2 4 2 2 5 5" xfId="40235"/>
    <cellStyle name="注释 2 4 2 2 5 5 2" xfId="40236"/>
    <cellStyle name="注释 2 4 2 2 5 5 2 2" xfId="40237"/>
    <cellStyle name="注释 2 4 2 2 5 5 2 3" xfId="40238"/>
    <cellStyle name="注释 2 4 2 2 5 5 3" xfId="40239"/>
    <cellStyle name="注释 2 4 2 2 5 5 4" xfId="40240"/>
    <cellStyle name="注释 2 4 2 2 5 6" xfId="40241"/>
    <cellStyle name="注释 2 4 2 2 5 6 2" xfId="40242"/>
    <cellStyle name="注释 2 4 2 2 5 6 3" xfId="40243"/>
    <cellStyle name="注释 2 4 2 2 5 7" xfId="40244"/>
    <cellStyle name="注释 2 4 2 2 5 7 2" xfId="40245"/>
    <cellStyle name="注释 2 4 2 2 5 7 3" xfId="40246"/>
    <cellStyle name="注释 2 4 2 2 5 8" xfId="40247"/>
    <cellStyle name="注释 2 4 2 2 5 9" xfId="40248"/>
    <cellStyle name="注释 2 4 2 2 6" xfId="40249"/>
    <cellStyle name="注释 2 4 2 2 6 2" xfId="40250"/>
    <cellStyle name="注释 2 4 2 2 6 2 2" xfId="40251"/>
    <cellStyle name="注释 2 4 2 2 6 2 2 2" xfId="40252"/>
    <cellStyle name="注释 2 4 2 2 6 2 2 3" xfId="40253"/>
    <cellStyle name="注释 2 4 2 2 6 2 3" xfId="40254"/>
    <cellStyle name="注释 2 4 2 2 6 2 4" xfId="40255"/>
    <cellStyle name="注释 2 4 2 2 6 3" xfId="40256"/>
    <cellStyle name="注释 2 4 2 2 6 3 2" xfId="40257"/>
    <cellStyle name="注释 2 4 2 2 6 3 2 2" xfId="40258"/>
    <cellStyle name="注释 2 4 2 2 6 3 2 3" xfId="40259"/>
    <cellStyle name="注释 2 4 2 2 6 3 3" xfId="40260"/>
    <cellStyle name="注释 2 4 2 2 6 3 4" xfId="40261"/>
    <cellStyle name="注释 2 4 2 2 6 4" xfId="40262"/>
    <cellStyle name="注释 2 4 2 2 6 4 2" xfId="40263"/>
    <cellStyle name="注释 2 4 2 2 6 4 2 2" xfId="40264"/>
    <cellStyle name="注释 2 4 2 2 6 4 2 3" xfId="40265"/>
    <cellStyle name="注释 2 4 2 2 6 4 3" xfId="40266"/>
    <cellStyle name="注释 2 4 2 2 6 4 4" xfId="40267"/>
    <cellStyle name="注释 2 4 2 2 6 5" xfId="40268"/>
    <cellStyle name="注释 2 4 2 2 6 5 2" xfId="40269"/>
    <cellStyle name="注释 2 4 2 2 6 5 3" xfId="40270"/>
    <cellStyle name="注释 2 4 2 2 6 6" xfId="40271"/>
    <cellStyle name="注释 2 4 2 2 6 6 2" xfId="40272"/>
    <cellStyle name="注释 2 4 2 2 6 6 3" xfId="40273"/>
    <cellStyle name="注释 2 4 2 2 6 7" xfId="40274"/>
    <cellStyle name="注释 2 4 2 2 6 8" xfId="40275"/>
    <cellStyle name="注释 2 4 2 2 7" xfId="40276"/>
    <cellStyle name="注释 2 4 2 2 7 2" xfId="40277"/>
    <cellStyle name="注释 2 4 2 2 7 2 2" xfId="40278"/>
    <cellStyle name="注释 2 4 2 2 7 2 2 2" xfId="40279"/>
    <cellStyle name="注释 2 4 2 2 7 2 2 3" xfId="40280"/>
    <cellStyle name="注释 2 4 2 2 7 2 3" xfId="40281"/>
    <cellStyle name="注释 2 4 2 2 7 2 4" xfId="40282"/>
    <cellStyle name="注释 2 4 2 2 7 3" xfId="40283"/>
    <cellStyle name="注释 2 4 2 2 7 3 2" xfId="40284"/>
    <cellStyle name="注释 2 4 2 2 7 3 2 2" xfId="40285"/>
    <cellStyle name="注释 2 4 2 2 7 3 2 3" xfId="40286"/>
    <cellStyle name="注释 2 4 2 2 7 3 3" xfId="40287"/>
    <cellStyle name="注释 2 4 2 2 7 3 4" xfId="40288"/>
    <cellStyle name="注释 2 4 2 2 7 4" xfId="40289"/>
    <cellStyle name="注释 2 4 2 2 7 4 2" xfId="40290"/>
    <cellStyle name="注释 2 4 2 2 7 4 2 2" xfId="40291"/>
    <cellStyle name="注释 2 4 2 2 7 4 2 3" xfId="40292"/>
    <cellStyle name="注释 2 4 2 2 7 4 3" xfId="40293"/>
    <cellStyle name="注释 2 4 2 2 7 4 4" xfId="40294"/>
    <cellStyle name="注释 2 4 2 2 7 5" xfId="40295"/>
    <cellStyle name="注释 2 4 2 2 7 5 2" xfId="40296"/>
    <cellStyle name="注释 2 4 2 2 7 5 3" xfId="40297"/>
    <cellStyle name="注释 2 4 2 2 7 6" xfId="40298"/>
    <cellStyle name="注释 2 4 2 2 7 6 2" xfId="40299"/>
    <cellStyle name="注释 2 4 2 2 7 6 3" xfId="40300"/>
    <cellStyle name="注释 2 4 2 2 7 7" xfId="40301"/>
    <cellStyle name="注释 2 4 2 2 7 8" xfId="40302"/>
    <cellStyle name="注释 2 4 2 2 8" xfId="40303"/>
    <cellStyle name="注释 2 4 2 2 8 2" xfId="40304"/>
    <cellStyle name="注释 2 4 2 2 8 2 2" xfId="40305"/>
    <cellStyle name="注释 2 4 2 2 8 2 2 2" xfId="40306"/>
    <cellStyle name="注释 2 4 2 2 8 2 2 3" xfId="40307"/>
    <cellStyle name="注释 2 4 2 2 8 2 3" xfId="40308"/>
    <cellStyle name="注释 2 4 2 2 8 2 4" xfId="40309"/>
    <cellStyle name="注释 2 4 2 2 8 3" xfId="40310"/>
    <cellStyle name="注释 2 4 2 2 8 3 2" xfId="40311"/>
    <cellStyle name="注释 2 4 2 2 8 3 2 2" xfId="40312"/>
    <cellStyle name="注释 2 4 2 2 8 3 2 3" xfId="40313"/>
    <cellStyle name="注释 2 4 2 2 8 3 3" xfId="40314"/>
    <cellStyle name="注释 2 4 2 2 8 3 4" xfId="40315"/>
    <cellStyle name="注释 2 4 2 2 8 4" xfId="40316"/>
    <cellStyle name="注释 2 4 2 2 8 4 2" xfId="40317"/>
    <cellStyle name="注释 2 4 2 2 8 4 2 2" xfId="40318"/>
    <cellStyle name="注释 2 4 2 2 8 4 2 3" xfId="40319"/>
    <cellStyle name="注释 2 4 2 2 8 4 3" xfId="40320"/>
    <cellStyle name="注释 2 4 2 2 8 4 4" xfId="40321"/>
    <cellStyle name="注释 2 4 2 2 8 5" xfId="40322"/>
    <cellStyle name="注释 2 4 2 2 8 5 2" xfId="40323"/>
    <cellStyle name="注释 2 4 2 2 8 5 3" xfId="40324"/>
    <cellStyle name="注释 2 4 2 2 8 6" xfId="40325"/>
    <cellStyle name="注释 2 4 2 2 8 6 2" xfId="40326"/>
    <cellStyle name="注释 2 4 2 2 8 6 3" xfId="40327"/>
    <cellStyle name="注释 2 4 2 2 8 7" xfId="40328"/>
    <cellStyle name="注释 2 4 2 2 8 8" xfId="40329"/>
    <cellStyle name="注释 2 4 2 2 9" xfId="40330"/>
    <cellStyle name="注释 2 4 2 2 9 2" xfId="40331"/>
    <cellStyle name="注释 2 4 2 2 9 2 2" xfId="40332"/>
    <cellStyle name="注释 2 4 2 2 9 2 3" xfId="40333"/>
    <cellStyle name="注释 2 4 2 2 9 3" xfId="40334"/>
    <cellStyle name="注释 2 4 2 2 9 4" xfId="40335"/>
    <cellStyle name="注释 2 4 2 3" xfId="40336"/>
    <cellStyle name="注释 2 4 2 3 2" xfId="40337"/>
    <cellStyle name="注释 2 4 2 3 2 2" xfId="40338"/>
    <cellStyle name="注释 2 4 2 3 2 2 2" xfId="40339"/>
    <cellStyle name="注释 2 4 2 3 2 2 2 2" xfId="40340"/>
    <cellStyle name="注释 2 4 2 3 2 2 2 2 2" xfId="40341"/>
    <cellStyle name="注释 2 4 2 3 2 2 2 2 3" xfId="40342"/>
    <cellStyle name="注释 2 4 2 3 2 2 2 3" xfId="40343"/>
    <cellStyle name="注释 2 4 2 3 2 2 2 4" xfId="40344"/>
    <cellStyle name="注释 2 4 2 3 2 2 3" xfId="40345"/>
    <cellStyle name="注释 2 4 2 3 2 2 3 2" xfId="40346"/>
    <cellStyle name="注释 2 4 2 3 2 2 3 2 2" xfId="40347"/>
    <cellStyle name="注释 2 4 2 3 2 2 3 2 3" xfId="40348"/>
    <cellStyle name="注释 2 4 2 3 2 2 3 3" xfId="40349"/>
    <cellStyle name="注释 2 4 2 3 2 2 3 4" xfId="40350"/>
    <cellStyle name="注释 2 4 2 3 2 2 4" xfId="40351"/>
    <cellStyle name="注释 2 4 2 3 2 2 4 2" xfId="40352"/>
    <cellStyle name="注释 2 4 2 3 2 2 4 2 2" xfId="40353"/>
    <cellStyle name="注释 2 4 2 3 2 2 4 2 3" xfId="40354"/>
    <cellStyle name="注释 2 4 2 3 2 2 4 3" xfId="40355"/>
    <cellStyle name="注释 2 4 2 3 2 2 4 4" xfId="40356"/>
    <cellStyle name="注释 2 4 2 3 2 2 5" xfId="40357"/>
    <cellStyle name="注释 2 4 2 3 2 2 5 2" xfId="40358"/>
    <cellStyle name="注释 2 4 2 3 2 2 5 3" xfId="40359"/>
    <cellStyle name="注释 2 4 2 3 2 2 6" xfId="40360"/>
    <cellStyle name="注释 2 4 2 3 2 2 6 2" xfId="40361"/>
    <cellStyle name="注释 2 4 2 3 2 2 6 3" xfId="40362"/>
    <cellStyle name="注释 2 4 2 3 2 2 7" xfId="40363"/>
    <cellStyle name="注释 2 4 2 3 2 2 8" xfId="40364"/>
    <cellStyle name="注释 2 4 2 3 2 3" xfId="40365"/>
    <cellStyle name="注释 2 4 2 3 2 3 2" xfId="40366"/>
    <cellStyle name="注释 2 4 2 3 2 3 2 2" xfId="40367"/>
    <cellStyle name="注释 2 4 2 3 2 3 2 2 2" xfId="40368"/>
    <cellStyle name="注释 2 4 2 3 2 3 2 2 3" xfId="40369"/>
    <cellStyle name="注释 2 4 2 3 2 3 2 3" xfId="40370"/>
    <cellStyle name="注释 2 4 2 3 2 3 2 4" xfId="40371"/>
    <cellStyle name="注释 2 4 2 3 2 3 3" xfId="40372"/>
    <cellStyle name="注释 2 4 2 3 2 3 3 2" xfId="40373"/>
    <cellStyle name="注释 2 4 2 3 2 3 3 2 2" xfId="40374"/>
    <cellStyle name="注释 2 4 2 3 2 3 3 2 3" xfId="40375"/>
    <cellStyle name="注释 2 4 2 3 2 3 3 3" xfId="40376"/>
    <cellStyle name="注释 2 4 2 3 2 3 3 4" xfId="40377"/>
    <cellStyle name="注释 2 4 2 3 2 3 4" xfId="40378"/>
    <cellStyle name="注释 2 4 2 3 2 3 4 2" xfId="40379"/>
    <cellStyle name="注释 2 4 2 3 2 3 4 2 2" xfId="40380"/>
    <cellStyle name="注释 2 4 2 3 2 3 4 2 3" xfId="40381"/>
    <cellStyle name="注释 2 4 2 3 2 3 4 3" xfId="40382"/>
    <cellStyle name="注释 2 4 2 3 2 3 4 4" xfId="40383"/>
    <cellStyle name="注释 2 4 2 3 2 3 5" xfId="40384"/>
    <cellStyle name="注释 2 4 2 3 2 3 5 2" xfId="40385"/>
    <cellStyle name="注释 2 4 2 3 2 3 5 3" xfId="40386"/>
    <cellStyle name="注释 2 4 2 3 2 3 6" xfId="40387"/>
    <cellStyle name="注释 2 4 2 3 2 3 6 2" xfId="40388"/>
    <cellStyle name="注释 2 4 2 3 2 3 6 3" xfId="40389"/>
    <cellStyle name="注释 2 4 2 3 2 3 7" xfId="40390"/>
    <cellStyle name="注释 2 4 2 3 2 3 8" xfId="40391"/>
    <cellStyle name="注释 2 4 2 3 2 4" xfId="40392"/>
    <cellStyle name="注释 2 4 2 3 2 4 2" xfId="40393"/>
    <cellStyle name="注释 2 4 2 3 2 4 2 2" xfId="40394"/>
    <cellStyle name="注释 2 4 2 3 2 4 2 2 2" xfId="40395"/>
    <cellStyle name="注释 2 4 2 3 2 4 2 2 3" xfId="40396"/>
    <cellStyle name="注释 2 4 2 3 2 4 2 3" xfId="40397"/>
    <cellStyle name="注释 2 4 2 3 2 4 2 4" xfId="40398"/>
    <cellStyle name="注释 2 4 2 3 2 4 3" xfId="40399"/>
    <cellStyle name="注释 2 4 2 3 2 4 3 2" xfId="40400"/>
    <cellStyle name="注释 2 4 2 3 2 4 3 2 2" xfId="40401"/>
    <cellStyle name="注释 2 4 2 3 2 4 3 2 3" xfId="40402"/>
    <cellStyle name="注释 2 4 2 3 2 4 3 3" xfId="40403"/>
    <cellStyle name="注释 2 4 2 3 2 4 3 4" xfId="40404"/>
    <cellStyle name="注释 2 4 2 3 2 4 4" xfId="40405"/>
    <cellStyle name="注释 2 4 2 3 2 4 4 2" xfId="40406"/>
    <cellStyle name="注释 2 4 2 3 2 4 4 2 2" xfId="40407"/>
    <cellStyle name="注释 2 4 2 3 2 4 4 2 3" xfId="40408"/>
    <cellStyle name="注释 2 4 2 3 2 4 4 3" xfId="40409"/>
    <cellStyle name="注释 2 4 2 3 2 4 4 4" xfId="40410"/>
    <cellStyle name="注释 2 4 2 3 2 4 5" xfId="40411"/>
    <cellStyle name="注释 2 4 2 3 2 4 5 2" xfId="40412"/>
    <cellStyle name="注释 2 4 2 3 2 4 5 3" xfId="40413"/>
    <cellStyle name="注释 2 4 2 3 2 4 6" xfId="40414"/>
    <cellStyle name="注释 2 4 2 3 2 4 6 2" xfId="40415"/>
    <cellStyle name="注释 2 4 2 3 2 4 6 3" xfId="40416"/>
    <cellStyle name="注释 2 4 2 3 2 4 7" xfId="40417"/>
    <cellStyle name="注释 2 4 2 3 2 4 8" xfId="40418"/>
    <cellStyle name="注释 2 4 2 3 2 5" xfId="40419"/>
    <cellStyle name="注释 2 4 2 3 2 5 2" xfId="40420"/>
    <cellStyle name="注释 2 4 2 3 2 5 2 2" xfId="40421"/>
    <cellStyle name="注释 2 4 2 3 2 5 2 3" xfId="40422"/>
    <cellStyle name="注释 2 4 2 3 2 5 3" xfId="40423"/>
    <cellStyle name="注释 2 4 2 3 2 5 4" xfId="40424"/>
    <cellStyle name="注释 2 4 2 3 2 6" xfId="40425"/>
    <cellStyle name="注释 2 4 2 3 2 6 2" xfId="40426"/>
    <cellStyle name="注释 2 4 2 3 2 6 3" xfId="40427"/>
    <cellStyle name="注释 2 4 2 3 2 7" xfId="40428"/>
    <cellStyle name="注释 2 4 2 3 2 7 2" xfId="40429"/>
    <cellStyle name="注释 2 4 2 3 2 7 3" xfId="40430"/>
    <cellStyle name="注释 2 4 2 3 2 8" xfId="40431"/>
    <cellStyle name="注释 2 4 2 3 2 9" xfId="40432"/>
    <cellStyle name="注释 2 4 2 3 3" xfId="40433"/>
    <cellStyle name="注释 2 4 2 3 3 2" xfId="40434"/>
    <cellStyle name="注释 2 4 2 3 3 2 2" xfId="40435"/>
    <cellStyle name="注释 2 4 2 3 3 2 2 2" xfId="40436"/>
    <cellStyle name="注释 2 4 2 3 3 2 2 3" xfId="40437"/>
    <cellStyle name="注释 2 4 2 3 3 2 3" xfId="40438"/>
    <cellStyle name="注释 2 4 2 3 3 2 4" xfId="40439"/>
    <cellStyle name="注释 2 4 2 3 3 3" xfId="40440"/>
    <cellStyle name="注释 2 4 2 3 3 3 2" xfId="40441"/>
    <cellStyle name="注释 2 4 2 3 3 3 2 2" xfId="40442"/>
    <cellStyle name="注释 2 4 2 3 3 3 2 3" xfId="40443"/>
    <cellStyle name="注释 2 4 2 3 3 3 3" xfId="40444"/>
    <cellStyle name="注释 2 4 2 3 3 3 4" xfId="40445"/>
    <cellStyle name="注释 2 4 2 3 3 4" xfId="40446"/>
    <cellStyle name="注释 2 4 2 3 3 4 2" xfId="40447"/>
    <cellStyle name="注释 2 4 2 3 3 4 2 2" xfId="40448"/>
    <cellStyle name="注释 2 4 2 3 3 4 2 3" xfId="40449"/>
    <cellStyle name="注释 2 4 2 3 3 4 3" xfId="40450"/>
    <cellStyle name="注释 2 4 2 3 3 4 4" xfId="40451"/>
    <cellStyle name="注释 2 4 2 3 3 5" xfId="40452"/>
    <cellStyle name="注释 2 4 2 3 3 5 2" xfId="40453"/>
    <cellStyle name="注释 2 4 2 3 3 5 3" xfId="40454"/>
    <cellStyle name="注释 2 4 2 3 3 6" xfId="40455"/>
    <cellStyle name="注释 2 4 2 3 3 6 2" xfId="40456"/>
    <cellStyle name="注释 2 4 2 3 3 6 3" xfId="40457"/>
    <cellStyle name="注释 2 4 2 3 3 7" xfId="40458"/>
    <cellStyle name="注释 2 4 2 3 3 8" xfId="40459"/>
    <cellStyle name="注释 2 4 2 3 4" xfId="40460"/>
    <cellStyle name="注释 2 4 2 3 4 2" xfId="40461"/>
    <cellStyle name="注释 2 4 2 3 4 2 2" xfId="40462"/>
    <cellStyle name="注释 2 4 2 3 4 2 2 2" xfId="40463"/>
    <cellStyle name="注释 2 4 2 3 4 2 2 3" xfId="40464"/>
    <cellStyle name="注释 2 4 2 3 4 2 3" xfId="40465"/>
    <cellStyle name="注释 2 4 2 3 4 2 4" xfId="40466"/>
    <cellStyle name="注释 2 4 2 3 4 3" xfId="40467"/>
    <cellStyle name="注释 2 4 2 3 4 3 2" xfId="40468"/>
    <cellStyle name="注释 2 4 2 3 4 3 2 2" xfId="40469"/>
    <cellStyle name="注释 2 4 2 3 4 3 2 3" xfId="40470"/>
    <cellStyle name="注释 2 4 2 3 4 3 3" xfId="40471"/>
    <cellStyle name="注释 2 4 2 3 4 3 4" xfId="40472"/>
    <cellStyle name="注释 2 4 2 3 4 4" xfId="40473"/>
    <cellStyle name="注释 2 4 2 3 4 4 2" xfId="40474"/>
    <cellStyle name="注释 2 4 2 3 4 4 2 2" xfId="40475"/>
    <cellStyle name="注释 2 4 2 3 4 4 2 3" xfId="40476"/>
    <cellStyle name="注释 2 4 2 3 4 4 3" xfId="40477"/>
    <cellStyle name="注释 2 4 2 3 4 4 4" xfId="40478"/>
    <cellStyle name="注释 2 4 2 3 4 5" xfId="40479"/>
    <cellStyle name="注释 2 4 2 3 4 5 2" xfId="40480"/>
    <cellStyle name="注释 2 4 2 3 4 5 3" xfId="40481"/>
    <cellStyle name="注释 2 4 2 3 4 6" xfId="40482"/>
    <cellStyle name="注释 2 4 2 3 4 6 2" xfId="40483"/>
    <cellStyle name="注释 2 4 2 3 4 6 3" xfId="40484"/>
    <cellStyle name="注释 2 4 2 3 4 7" xfId="40485"/>
    <cellStyle name="注释 2 4 2 3 4 8" xfId="40486"/>
    <cellStyle name="注释 2 4 2 3 5" xfId="40487"/>
    <cellStyle name="注释 2 4 2 3 5 2" xfId="40488"/>
    <cellStyle name="注释 2 4 2 3 5 2 2" xfId="40489"/>
    <cellStyle name="注释 2 4 2 3 5 2 2 2" xfId="40490"/>
    <cellStyle name="注释 2 4 2 3 5 2 2 3" xfId="40491"/>
    <cellStyle name="注释 2 4 2 3 5 2 3" xfId="40492"/>
    <cellStyle name="注释 2 4 2 3 5 2 4" xfId="40493"/>
    <cellStyle name="注释 2 4 2 3 5 3" xfId="40494"/>
    <cellStyle name="注释 2 4 2 3 5 3 2" xfId="40495"/>
    <cellStyle name="注释 2 4 2 3 5 3 2 2" xfId="40496"/>
    <cellStyle name="注释 2 4 2 3 5 3 2 3" xfId="40497"/>
    <cellStyle name="注释 2 4 2 3 5 3 3" xfId="40498"/>
    <cellStyle name="注释 2 4 2 3 5 3 4" xfId="40499"/>
    <cellStyle name="注释 2 4 2 3 5 4" xfId="40500"/>
    <cellStyle name="注释 2 4 2 3 5 4 2" xfId="40501"/>
    <cellStyle name="注释 2 4 2 3 5 4 2 2" xfId="40502"/>
    <cellStyle name="注释 2 4 2 3 5 4 2 3" xfId="40503"/>
    <cellStyle name="注释 2 4 2 3 5 4 3" xfId="40504"/>
    <cellStyle name="注释 2 4 2 3 5 4 4" xfId="40505"/>
    <cellStyle name="注释 2 4 2 3 5 5" xfId="40506"/>
    <cellStyle name="注释 2 4 2 3 5 5 2" xfId="40507"/>
    <cellStyle name="注释 2 4 2 3 5 5 3" xfId="40508"/>
    <cellStyle name="注释 2 4 2 3 5 6" xfId="40509"/>
    <cellStyle name="注释 2 4 2 3 5 6 2" xfId="40510"/>
    <cellStyle name="注释 2 4 2 3 5 6 3" xfId="40511"/>
    <cellStyle name="注释 2 4 2 3 5 7" xfId="40512"/>
    <cellStyle name="注释 2 4 2 3 5 8" xfId="40513"/>
    <cellStyle name="注释 2 4 2 3 6" xfId="40514"/>
    <cellStyle name="注释 2 4 2 3 6 2" xfId="40515"/>
    <cellStyle name="注释 2 4 2 3 6 2 2" xfId="40516"/>
    <cellStyle name="注释 2 4 2 3 6 2 3" xfId="40517"/>
    <cellStyle name="注释 2 4 2 3 6 3" xfId="40518"/>
    <cellStyle name="注释 2 4 2 3 6 4" xfId="40519"/>
    <cellStyle name="注释 2 4 2 3 7" xfId="40520"/>
    <cellStyle name="注释 2 4 2 3 7 2" xfId="40521"/>
    <cellStyle name="注释 2 4 2 3 7 3" xfId="40522"/>
    <cellStyle name="注释 2 4 2 3 8" xfId="40523"/>
    <cellStyle name="注释 2 4 2 3 9" xfId="40524"/>
    <cellStyle name="注释 2 4 2 4" xfId="40525"/>
    <cellStyle name="注释 2 4 2 4 2" xfId="40526"/>
    <cellStyle name="注释 2 4 2 4 2 2" xfId="40527"/>
    <cellStyle name="注释 2 4 2 4 2 2 2" xfId="40528"/>
    <cellStyle name="注释 2 4 2 4 2 2 2 2" xfId="40529"/>
    <cellStyle name="注释 2 4 2 4 2 2 2 2 2" xfId="40530"/>
    <cellStyle name="注释 2 4 2 4 2 2 2 2 3" xfId="40531"/>
    <cellStyle name="注释 2 4 2 4 2 2 2 3" xfId="40532"/>
    <cellStyle name="注释 2 4 2 4 2 2 2 4" xfId="40533"/>
    <cellStyle name="注释 2 4 2 4 2 2 3" xfId="40534"/>
    <cellStyle name="注释 2 4 2 4 2 2 3 2" xfId="40535"/>
    <cellStyle name="注释 2 4 2 4 2 2 3 2 2" xfId="40536"/>
    <cellStyle name="注释 2 4 2 4 2 2 3 2 3" xfId="40537"/>
    <cellStyle name="注释 2 4 2 4 2 2 3 3" xfId="40538"/>
    <cellStyle name="注释 2 4 2 4 2 2 3 4" xfId="40539"/>
    <cellStyle name="注释 2 4 2 4 2 2 4" xfId="40540"/>
    <cellStyle name="注释 2 4 2 4 2 2 4 2" xfId="40541"/>
    <cellStyle name="注释 2 4 2 4 2 2 4 2 2" xfId="40542"/>
    <cellStyle name="注释 2 4 2 4 2 2 4 2 3" xfId="40543"/>
    <cellStyle name="注释 2 4 2 4 2 2 4 3" xfId="40544"/>
    <cellStyle name="注释 2 4 2 4 2 2 4 4" xfId="40545"/>
    <cellStyle name="注释 2 4 2 4 2 2 5" xfId="40546"/>
    <cellStyle name="注释 2 4 2 4 2 2 5 2" xfId="40547"/>
    <cellStyle name="注释 2 4 2 4 2 2 5 3" xfId="40548"/>
    <cellStyle name="注释 2 4 2 4 2 2 6" xfId="40549"/>
    <cellStyle name="注释 2 4 2 4 2 2 6 2" xfId="40550"/>
    <cellStyle name="注释 2 4 2 4 2 2 6 3" xfId="40551"/>
    <cellStyle name="注释 2 4 2 4 2 2 7" xfId="40552"/>
    <cellStyle name="注释 2 4 2 4 2 2 8" xfId="40553"/>
    <cellStyle name="注释 2 4 2 4 2 3" xfId="40554"/>
    <cellStyle name="注释 2 4 2 4 2 3 2" xfId="40555"/>
    <cellStyle name="注释 2 4 2 4 2 3 2 2" xfId="40556"/>
    <cellStyle name="注释 2 4 2 4 2 3 2 2 2" xfId="40557"/>
    <cellStyle name="注释 2 4 2 4 2 3 2 2 3" xfId="40558"/>
    <cellStyle name="注释 2 4 2 4 2 3 2 3" xfId="40559"/>
    <cellStyle name="注释 2 4 2 4 2 3 2 4" xfId="40560"/>
    <cellStyle name="注释 2 4 2 4 2 3 3" xfId="40561"/>
    <cellStyle name="注释 2 4 2 4 2 3 3 2" xfId="40562"/>
    <cellStyle name="注释 2 4 2 4 2 3 3 2 2" xfId="40563"/>
    <cellStyle name="注释 2 4 2 4 2 3 3 2 3" xfId="40564"/>
    <cellStyle name="注释 2 4 2 4 2 3 3 3" xfId="40565"/>
    <cellStyle name="注释 2 4 2 4 2 3 3 4" xfId="40566"/>
    <cellStyle name="注释 2 4 2 4 2 3 4" xfId="40567"/>
    <cellStyle name="注释 2 4 2 4 2 3 4 2" xfId="40568"/>
    <cellStyle name="注释 2 4 2 4 2 3 4 2 2" xfId="40569"/>
    <cellStyle name="注释 2 4 2 4 2 3 4 2 3" xfId="40570"/>
    <cellStyle name="注释 2 4 2 4 2 3 4 3" xfId="40571"/>
    <cellStyle name="注释 2 4 2 4 2 3 4 4" xfId="40572"/>
    <cellStyle name="注释 2 4 2 4 2 3 5" xfId="40573"/>
    <cellStyle name="注释 2 4 2 4 2 3 5 2" xfId="40574"/>
    <cellStyle name="注释 2 4 2 4 2 3 5 3" xfId="40575"/>
    <cellStyle name="注释 2 4 2 4 2 3 6" xfId="40576"/>
    <cellStyle name="注释 2 4 2 4 2 3 6 2" xfId="40577"/>
    <cellStyle name="注释 2 4 2 4 2 3 6 3" xfId="40578"/>
    <cellStyle name="注释 2 4 2 4 2 3 7" xfId="40579"/>
    <cellStyle name="注释 2 4 2 4 2 3 8" xfId="40580"/>
    <cellStyle name="注释 2 4 2 4 2 4" xfId="40581"/>
    <cellStyle name="注释 2 4 2 4 2 4 2" xfId="40582"/>
    <cellStyle name="注释 2 4 2 4 2 4 2 2" xfId="40583"/>
    <cellStyle name="注释 2 4 2 4 2 4 2 2 2" xfId="40584"/>
    <cellStyle name="注释 2 4 2 4 2 4 2 2 3" xfId="40585"/>
    <cellStyle name="注释 2 4 2 4 2 4 2 3" xfId="40586"/>
    <cellStyle name="注释 2 4 2 4 2 4 2 4" xfId="40587"/>
    <cellStyle name="注释 2 4 2 4 2 4 3" xfId="40588"/>
    <cellStyle name="注释 2 4 2 4 2 4 3 2" xfId="40589"/>
    <cellStyle name="注释 2 4 2 4 2 4 3 2 2" xfId="40590"/>
    <cellStyle name="注释 2 4 2 4 2 4 3 2 3" xfId="40591"/>
    <cellStyle name="注释 2 4 2 4 2 4 3 3" xfId="40592"/>
    <cellStyle name="注释 2 4 2 4 2 4 3 4" xfId="40593"/>
    <cellStyle name="注释 2 4 2 4 2 4 4" xfId="40594"/>
    <cellStyle name="注释 2 4 2 4 2 4 4 2" xfId="40595"/>
    <cellStyle name="注释 2 4 2 4 2 4 4 2 2" xfId="40596"/>
    <cellStyle name="注释 2 4 2 4 2 4 4 2 3" xfId="40597"/>
    <cellStyle name="注释 2 4 2 4 2 4 4 3" xfId="40598"/>
    <cellStyle name="注释 2 4 2 4 2 4 4 4" xfId="40599"/>
    <cellStyle name="注释 2 4 2 4 2 4 5" xfId="40600"/>
    <cellStyle name="注释 2 4 2 4 2 4 5 2" xfId="40601"/>
    <cellStyle name="注释 2 4 2 4 2 4 5 3" xfId="40602"/>
    <cellStyle name="注释 2 4 2 4 2 4 6" xfId="40603"/>
    <cellStyle name="注释 2 4 2 4 2 4 6 2" xfId="40604"/>
    <cellStyle name="注释 2 4 2 4 2 4 6 3" xfId="40605"/>
    <cellStyle name="注释 2 4 2 4 2 4 7" xfId="40606"/>
    <cellStyle name="注释 2 4 2 4 2 4 8" xfId="40607"/>
    <cellStyle name="注释 2 4 2 4 2 5" xfId="40608"/>
    <cellStyle name="注释 2 4 2 4 2 5 2" xfId="40609"/>
    <cellStyle name="注释 2 4 2 4 2 5 2 2" xfId="40610"/>
    <cellStyle name="注释 2 4 2 4 2 5 2 3" xfId="40611"/>
    <cellStyle name="注释 2 4 2 4 2 5 3" xfId="40612"/>
    <cellStyle name="注释 2 4 2 4 2 5 4" xfId="40613"/>
    <cellStyle name="注释 2 4 2 4 2 6" xfId="40614"/>
    <cellStyle name="注释 2 4 2 4 2 6 2" xfId="40615"/>
    <cellStyle name="注释 2 4 2 4 2 6 3" xfId="40616"/>
    <cellStyle name="注释 2 4 2 4 2 7" xfId="40617"/>
    <cellStyle name="注释 2 4 2 4 2 7 2" xfId="40618"/>
    <cellStyle name="注释 2 4 2 4 2 7 3" xfId="40619"/>
    <cellStyle name="注释 2 4 2 4 2 8" xfId="40620"/>
    <cellStyle name="注释 2 4 2 4 2 9" xfId="40621"/>
    <cellStyle name="注释 2 4 2 4 3" xfId="40622"/>
    <cellStyle name="注释 2 4 2 4 3 2" xfId="40623"/>
    <cellStyle name="注释 2 4 2 4 3 2 2" xfId="40624"/>
    <cellStyle name="注释 2 4 2 4 3 2 2 2" xfId="40625"/>
    <cellStyle name="注释 2 4 2 4 3 2 2 3" xfId="40626"/>
    <cellStyle name="注释 2 4 2 4 3 2 3" xfId="40627"/>
    <cellStyle name="注释 2 4 2 4 3 2 4" xfId="40628"/>
    <cellStyle name="注释 2 4 2 4 3 3" xfId="40629"/>
    <cellStyle name="注释 2 4 2 4 3 3 2" xfId="40630"/>
    <cellStyle name="注释 2 4 2 4 3 3 2 2" xfId="40631"/>
    <cellStyle name="注释 2 4 2 4 3 3 2 3" xfId="40632"/>
    <cellStyle name="注释 2 4 2 4 3 3 3" xfId="40633"/>
    <cellStyle name="注释 2 4 2 4 3 3 4" xfId="40634"/>
    <cellStyle name="注释 2 4 2 4 3 4" xfId="40635"/>
    <cellStyle name="注释 2 4 2 4 3 4 2" xfId="40636"/>
    <cellStyle name="注释 2 4 2 4 3 4 2 2" xfId="40637"/>
    <cellStyle name="注释 2 4 2 4 3 4 2 3" xfId="40638"/>
    <cellStyle name="注释 2 4 2 4 3 4 3" xfId="40639"/>
    <cellStyle name="注释 2 4 2 4 3 4 4" xfId="40640"/>
    <cellStyle name="注释 2 4 2 4 3 5" xfId="40641"/>
    <cellStyle name="注释 2 4 2 4 3 5 2" xfId="40642"/>
    <cellStyle name="注释 2 4 2 4 3 5 3" xfId="40643"/>
    <cellStyle name="注释 2 4 2 4 3 6" xfId="40644"/>
    <cellStyle name="注释 2 4 2 4 3 6 2" xfId="40645"/>
    <cellStyle name="注释 2 4 2 4 3 6 3" xfId="40646"/>
    <cellStyle name="注释 2 4 2 4 3 7" xfId="40647"/>
    <cellStyle name="注释 2 4 2 4 3 8" xfId="40648"/>
    <cellStyle name="注释 2 4 2 4 4" xfId="40649"/>
    <cellStyle name="注释 2 4 2 4 4 2" xfId="40650"/>
    <cellStyle name="注释 2 4 2 4 4 2 2" xfId="40651"/>
    <cellStyle name="注释 2 4 2 4 4 2 2 2" xfId="40652"/>
    <cellStyle name="注释 2 4 2 4 4 2 2 3" xfId="40653"/>
    <cellStyle name="注释 2 4 2 4 4 2 3" xfId="40654"/>
    <cellStyle name="注释 2 4 2 4 4 2 4" xfId="40655"/>
    <cellStyle name="注释 2 4 2 4 4 3" xfId="40656"/>
    <cellStyle name="注释 2 4 2 4 4 3 2" xfId="40657"/>
    <cellStyle name="注释 2 4 2 4 4 3 2 2" xfId="40658"/>
    <cellStyle name="注释 2 4 2 4 4 3 2 3" xfId="40659"/>
    <cellStyle name="注释 2 4 2 4 4 3 3" xfId="40660"/>
    <cellStyle name="注释 2 4 2 4 4 3 4" xfId="40661"/>
    <cellStyle name="注释 2 4 2 4 4 4" xfId="40662"/>
    <cellStyle name="注释 2 4 2 4 4 4 2" xfId="40663"/>
    <cellStyle name="注释 2 4 2 4 4 4 2 2" xfId="40664"/>
    <cellStyle name="注释 2 4 2 4 4 4 2 3" xfId="40665"/>
    <cellStyle name="注释 2 4 2 4 4 4 3" xfId="40666"/>
    <cellStyle name="注释 2 4 2 4 4 4 4" xfId="40667"/>
    <cellStyle name="注释 2 4 2 4 4 5" xfId="40668"/>
    <cellStyle name="注释 2 4 2 4 4 5 2" xfId="40669"/>
    <cellStyle name="注释 2 4 2 4 4 5 3" xfId="40670"/>
    <cellStyle name="注释 2 4 2 4 4 6" xfId="40671"/>
    <cellStyle name="注释 2 4 2 4 4 6 2" xfId="40672"/>
    <cellStyle name="注释 2 4 2 4 4 6 3" xfId="40673"/>
    <cellStyle name="注释 2 4 2 4 4 7" xfId="40674"/>
    <cellStyle name="注释 2 4 2 4 4 8" xfId="40675"/>
    <cellStyle name="注释 2 4 2 4 5" xfId="40676"/>
    <cellStyle name="注释 2 4 2 4 5 2" xfId="40677"/>
    <cellStyle name="注释 2 4 2 4 5 2 2" xfId="40678"/>
    <cellStyle name="注释 2 4 2 4 5 2 2 2" xfId="40679"/>
    <cellStyle name="注释 2 4 2 4 5 2 2 3" xfId="40680"/>
    <cellStyle name="注释 2 4 2 4 5 2 3" xfId="40681"/>
    <cellStyle name="注释 2 4 2 4 5 2 4" xfId="40682"/>
    <cellStyle name="注释 2 4 2 4 5 3" xfId="40683"/>
    <cellStyle name="注释 2 4 2 4 5 3 2" xfId="40684"/>
    <cellStyle name="注释 2 4 2 4 5 3 2 2" xfId="40685"/>
    <cellStyle name="注释 2 4 2 4 5 3 2 3" xfId="40686"/>
    <cellStyle name="注释 2 4 2 4 5 3 3" xfId="40687"/>
    <cellStyle name="注释 2 4 2 4 5 3 4" xfId="40688"/>
    <cellStyle name="注释 2 4 2 4 5 4" xfId="40689"/>
    <cellStyle name="注释 2 4 2 4 5 4 2" xfId="40690"/>
    <cellStyle name="注释 2 4 2 4 5 4 2 2" xfId="40691"/>
    <cellStyle name="注释 2 4 2 4 5 4 2 3" xfId="40692"/>
    <cellStyle name="注释 2 4 2 4 5 4 3" xfId="40693"/>
    <cellStyle name="注释 2 4 2 4 5 4 4" xfId="40694"/>
    <cellStyle name="注释 2 4 2 4 5 5" xfId="40695"/>
    <cellStyle name="注释 2 4 2 4 5 5 2" xfId="40696"/>
    <cellStyle name="注释 2 4 2 4 5 5 3" xfId="40697"/>
    <cellStyle name="注释 2 4 2 4 5 6" xfId="40698"/>
    <cellStyle name="注释 2 4 2 4 5 6 2" xfId="40699"/>
    <cellStyle name="注释 2 4 2 4 5 6 3" xfId="40700"/>
    <cellStyle name="注释 2 4 2 4 5 7" xfId="40701"/>
    <cellStyle name="注释 2 4 2 4 5 8" xfId="40702"/>
    <cellStyle name="注释 2 4 2 4 6" xfId="40703"/>
    <cellStyle name="注释 2 4 2 4 6 2" xfId="40704"/>
    <cellStyle name="注释 2 4 2 4 6 2 2" xfId="40705"/>
    <cellStyle name="注释 2 4 2 4 6 2 3" xfId="40706"/>
    <cellStyle name="注释 2 4 2 4 6 3" xfId="40707"/>
    <cellStyle name="注释 2 4 2 4 6 4" xfId="40708"/>
    <cellStyle name="注释 2 4 2 4 7" xfId="40709"/>
    <cellStyle name="注释 2 4 2 4 7 2" xfId="40710"/>
    <cellStyle name="注释 2 4 2 4 7 3" xfId="40711"/>
    <cellStyle name="注释 2 4 2 4 8" xfId="40712"/>
    <cellStyle name="注释 2 4 2 4 9" xfId="40713"/>
    <cellStyle name="注释 2 4 2 5" xfId="40714"/>
    <cellStyle name="注释 2 4 2 5 2" xfId="40715"/>
    <cellStyle name="注释 2 4 2 5 2 2" xfId="40716"/>
    <cellStyle name="注释 2 4 2 5 2 2 2" xfId="40717"/>
    <cellStyle name="注释 2 4 2 5 2 2 2 2" xfId="40718"/>
    <cellStyle name="注释 2 4 2 5 2 2 2 2 2" xfId="40719"/>
    <cellStyle name="注释 2 4 2 5 2 2 2 2 3" xfId="40720"/>
    <cellStyle name="注释 2 4 2 5 2 2 2 3" xfId="40721"/>
    <cellStyle name="注释 2 4 2 5 2 2 2 4" xfId="40722"/>
    <cellStyle name="注释 2 4 2 5 2 2 3" xfId="40723"/>
    <cellStyle name="注释 2 4 2 5 2 2 3 2" xfId="40724"/>
    <cellStyle name="注释 2 4 2 5 2 2 3 2 2" xfId="40725"/>
    <cellStyle name="注释 2 4 2 5 2 2 3 2 3" xfId="40726"/>
    <cellStyle name="注释 2 4 2 5 2 2 3 3" xfId="40727"/>
    <cellStyle name="注释 2 4 2 5 2 2 3 4" xfId="40728"/>
    <cellStyle name="注释 2 4 2 5 2 2 4" xfId="40729"/>
    <cellStyle name="注释 2 4 2 5 2 2 4 2" xfId="40730"/>
    <cellStyle name="注释 2 4 2 5 2 2 4 2 2" xfId="40731"/>
    <cellStyle name="注释 2 4 2 5 2 2 4 2 3" xfId="40732"/>
    <cellStyle name="注释 2 4 2 5 2 2 4 3" xfId="40733"/>
    <cellStyle name="注释 2 4 2 5 2 2 4 4" xfId="40734"/>
    <cellStyle name="注释 2 4 2 5 2 2 5" xfId="40735"/>
    <cellStyle name="注释 2 4 2 5 2 2 5 2" xfId="40736"/>
    <cellStyle name="注释 2 4 2 5 2 2 5 3" xfId="40737"/>
    <cellStyle name="注释 2 4 2 5 2 2 6" xfId="40738"/>
    <cellStyle name="注释 2 4 2 5 2 2 6 2" xfId="40739"/>
    <cellStyle name="注释 2 4 2 5 2 2 6 3" xfId="40740"/>
    <cellStyle name="注释 2 4 2 5 2 2 7" xfId="40741"/>
    <cellStyle name="注释 2 4 2 5 2 2 8" xfId="40742"/>
    <cellStyle name="注释 2 4 2 5 2 3" xfId="40743"/>
    <cellStyle name="注释 2 4 2 5 2 3 2" xfId="40744"/>
    <cellStyle name="注释 2 4 2 5 2 3 2 2" xfId="40745"/>
    <cellStyle name="注释 2 4 2 5 2 3 2 2 2" xfId="40746"/>
    <cellStyle name="注释 2 4 2 5 2 3 2 2 3" xfId="40747"/>
    <cellStyle name="注释 2 4 2 5 2 3 2 3" xfId="40748"/>
    <cellStyle name="注释 2 4 2 5 2 3 2 4" xfId="40749"/>
    <cellStyle name="注释 2 4 2 5 2 3 3" xfId="40750"/>
    <cellStyle name="注释 2 4 2 5 2 3 3 2" xfId="40751"/>
    <cellStyle name="注释 2 4 2 5 2 3 3 2 2" xfId="40752"/>
    <cellStyle name="注释 2 4 2 5 2 3 3 2 3" xfId="40753"/>
    <cellStyle name="注释 2 4 2 5 2 3 3 3" xfId="40754"/>
    <cellStyle name="注释 2 4 2 5 2 3 3 4" xfId="40755"/>
    <cellStyle name="注释 2 4 2 5 2 3 4" xfId="40756"/>
    <cellStyle name="注释 2 4 2 5 2 3 4 2" xfId="40757"/>
    <cellStyle name="注释 2 4 2 5 2 3 4 2 2" xfId="40758"/>
    <cellStyle name="注释 2 4 2 5 2 3 4 2 3" xfId="40759"/>
    <cellStyle name="注释 2 4 2 5 2 3 4 3" xfId="40760"/>
    <cellStyle name="注释 2 4 2 5 2 3 4 4" xfId="40761"/>
    <cellStyle name="注释 2 4 2 5 2 3 5" xfId="40762"/>
    <cellStyle name="注释 2 4 2 5 2 3 5 2" xfId="40763"/>
    <cellStyle name="注释 2 4 2 5 2 3 5 3" xfId="40764"/>
    <cellStyle name="注释 2 4 2 5 2 3 6" xfId="40765"/>
    <cellStyle name="注释 2 4 2 5 2 3 6 2" xfId="40766"/>
    <cellStyle name="注释 2 4 2 5 2 3 6 3" xfId="40767"/>
    <cellStyle name="注释 2 4 2 5 2 3 7" xfId="40768"/>
    <cellStyle name="注释 2 4 2 5 2 3 8" xfId="40769"/>
    <cellStyle name="注释 2 4 2 5 2 4" xfId="40770"/>
    <cellStyle name="注释 2 4 2 5 2 4 2" xfId="40771"/>
    <cellStyle name="注释 2 4 2 5 2 4 2 2" xfId="40772"/>
    <cellStyle name="注释 2 4 2 5 2 4 2 2 2" xfId="40773"/>
    <cellStyle name="注释 2 4 2 5 2 4 2 2 3" xfId="40774"/>
    <cellStyle name="注释 2 4 2 5 2 4 2 3" xfId="40775"/>
    <cellStyle name="注释 2 4 2 5 2 4 2 4" xfId="40776"/>
    <cellStyle name="注释 2 4 2 5 2 4 3" xfId="40777"/>
    <cellStyle name="注释 2 4 2 5 2 4 3 2" xfId="40778"/>
    <cellStyle name="注释 2 4 2 5 2 4 3 2 2" xfId="40779"/>
    <cellStyle name="注释 2 4 2 5 2 4 3 2 3" xfId="40780"/>
    <cellStyle name="注释 2 4 2 5 2 4 3 3" xfId="40781"/>
    <cellStyle name="注释 2 4 2 5 2 4 3 4" xfId="40782"/>
    <cellStyle name="注释 2 4 2 5 2 4 4" xfId="40783"/>
    <cellStyle name="注释 2 4 2 5 2 4 4 2" xfId="40784"/>
    <cellStyle name="注释 2 4 2 5 2 4 4 2 2" xfId="40785"/>
    <cellStyle name="注释 2 4 2 5 2 4 4 2 3" xfId="40786"/>
    <cellStyle name="注释 2 4 2 5 2 4 4 3" xfId="40787"/>
    <cellStyle name="注释 2 4 2 5 2 4 4 4" xfId="40788"/>
    <cellStyle name="注释 2 4 2 5 2 4 5" xfId="40789"/>
    <cellStyle name="注释 2 4 2 5 2 4 5 2" xfId="40790"/>
    <cellStyle name="注释 2 4 2 5 2 4 5 3" xfId="40791"/>
    <cellStyle name="注释 2 4 2 5 2 4 6" xfId="40792"/>
    <cellStyle name="注释 2 4 2 5 2 4 6 2" xfId="40793"/>
    <cellStyle name="注释 2 4 2 5 2 4 6 3" xfId="40794"/>
    <cellStyle name="注释 2 4 2 5 2 4 7" xfId="40795"/>
    <cellStyle name="注释 2 4 2 5 2 4 8" xfId="40796"/>
    <cellStyle name="注释 2 4 2 5 2 5" xfId="40797"/>
    <cellStyle name="注释 2 4 2 5 2 5 2" xfId="40798"/>
    <cellStyle name="注释 2 4 2 5 2 5 2 2" xfId="40799"/>
    <cellStyle name="注释 2 4 2 5 2 5 2 3" xfId="40800"/>
    <cellStyle name="注释 2 4 2 5 2 5 3" xfId="40801"/>
    <cellStyle name="注释 2 4 2 5 2 5 4" xfId="40802"/>
    <cellStyle name="注释 2 4 2 5 2 6" xfId="40803"/>
    <cellStyle name="注释 2 4 2 5 2 6 2" xfId="40804"/>
    <cellStyle name="注释 2 4 2 5 2 6 3" xfId="40805"/>
    <cellStyle name="注释 2 4 2 5 2 7" xfId="40806"/>
    <cellStyle name="注释 2 4 2 5 2 7 2" xfId="40807"/>
    <cellStyle name="注释 2 4 2 5 2 7 3" xfId="40808"/>
    <cellStyle name="注释 2 4 2 5 2 8" xfId="40809"/>
    <cellStyle name="注释 2 4 2 5 2 9" xfId="40810"/>
    <cellStyle name="注释 2 4 2 5 3" xfId="40811"/>
    <cellStyle name="注释 2 4 2 5 3 2" xfId="40812"/>
    <cellStyle name="注释 2 4 2 5 3 2 2" xfId="40813"/>
    <cellStyle name="注释 2 4 2 5 3 2 2 2" xfId="40814"/>
    <cellStyle name="注释 2 4 2 5 3 2 2 3" xfId="40815"/>
    <cellStyle name="注释 2 4 2 5 3 2 3" xfId="40816"/>
    <cellStyle name="注释 2 4 2 5 3 2 4" xfId="40817"/>
    <cellStyle name="注释 2 4 2 5 3 3" xfId="40818"/>
    <cellStyle name="注释 2 4 2 5 3 3 2" xfId="40819"/>
    <cellStyle name="注释 2 4 2 5 3 3 2 2" xfId="40820"/>
    <cellStyle name="注释 2 4 2 5 3 3 2 3" xfId="40821"/>
    <cellStyle name="注释 2 4 2 5 3 3 3" xfId="40822"/>
    <cellStyle name="注释 2 4 2 5 3 3 4" xfId="40823"/>
    <cellStyle name="注释 2 4 2 5 3 4" xfId="40824"/>
    <cellStyle name="注释 2 4 2 5 3 4 2" xfId="40825"/>
    <cellStyle name="注释 2 4 2 5 3 4 2 2" xfId="40826"/>
    <cellStyle name="注释 2 4 2 5 3 4 2 3" xfId="40827"/>
    <cellStyle name="注释 2 4 2 5 3 4 3" xfId="40828"/>
    <cellStyle name="注释 2 4 2 5 3 4 4" xfId="40829"/>
    <cellStyle name="注释 2 4 2 5 3 5" xfId="40830"/>
    <cellStyle name="注释 2 4 2 5 3 5 2" xfId="40831"/>
    <cellStyle name="注释 2 4 2 5 3 5 3" xfId="40832"/>
    <cellStyle name="注释 2 4 2 5 3 6" xfId="40833"/>
    <cellStyle name="注释 2 4 2 5 3 6 2" xfId="40834"/>
    <cellStyle name="注释 2 4 2 5 3 6 3" xfId="40835"/>
    <cellStyle name="注释 2 4 2 5 3 7" xfId="40836"/>
    <cellStyle name="注释 2 4 2 5 3 8" xfId="40837"/>
    <cellStyle name="注释 2 4 2 5 4" xfId="40838"/>
    <cellStyle name="注释 2 4 2 5 4 2" xfId="40839"/>
    <cellStyle name="注释 2 4 2 5 4 2 2" xfId="40840"/>
    <cellStyle name="注释 2 4 2 5 4 2 2 2" xfId="40841"/>
    <cellStyle name="注释 2 4 2 5 4 2 2 3" xfId="40842"/>
    <cellStyle name="注释 2 4 2 5 4 2 3" xfId="40843"/>
    <cellStyle name="注释 2 4 2 5 4 2 4" xfId="40844"/>
    <cellStyle name="注释 2 4 2 5 4 3" xfId="40845"/>
    <cellStyle name="注释 2 4 2 5 4 3 2" xfId="40846"/>
    <cellStyle name="注释 2 4 2 5 4 3 2 2" xfId="40847"/>
    <cellStyle name="注释 2 4 2 5 4 3 2 3" xfId="40848"/>
    <cellStyle name="注释 2 4 2 5 4 3 3" xfId="40849"/>
    <cellStyle name="注释 2 4 2 5 4 3 4" xfId="40850"/>
    <cellStyle name="注释 2 4 2 5 4 4" xfId="40851"/>
    <cellStyle name="注释 2 4 2 5 4 4 2" xfId="40852"/>
    <cellStyle name="注释 2 4 2 5 4 4 2 2" xfId="40853"/>
    <cellStyle name="注释 2 4 2 5 4 4 2 3" xfId="40854"/>
    <cellStyle name="注释 2 4 2 5 4 4 3" xfId="40855"/>
    <cellStyle name="注释 2 4 2 5 4 4 4" xfId="40856"/>
    <cellStyle name="注释 2 4 2 5 4 5" xfId="40857"/>
    <cellStyle name="注释 2 4 2 5 4 5 2" xfId="40858"/>
    <cellStyle name="注释 2 4 2 5 4 5 3" xfId="40859"/>
    <cellStyle name="注释 2 4 2 5 4 6" xfId="40860"/>
    <cellStyle name="注释 2 4 2 5 4 6 2" xfId="40861"/>
    <cellStyle name="注释 2 4 2 5 4 6 3" xfId="40862"/>
    <cellStyle name="注释 2 4 2 5 4 7" xfId="40863"/>
    <cellStyle name="注释 2 4 2 5 4 8" xfId="40864"/>
    <cellStyle name="注释 2 4 2 5 5" xfId="40865"/>
    <cellStyle name="注释 2 4 2 5 5 2" xfId="40866"/>
    <cellStyle name="注释 2 4 2 5 5 2 2" xfId="40867"/>
    <cellStyle name="注释 2 4 2 5 5 2 2 2" xfId="40868"/>
    <cellStyle name="注释 2 4 2 5 5 2 2 3" xfId="40869"/>
    <cellStyle name="注释 2 4 2 5 5 2 3" xfId="40870"/>
    <cellStyle name="注释 2 4 2 5 5 2 4" xfId="40871"/>
    <cellStyle name="注释 2 4 2 5 5 3" xfId="40872"/>
    <cellStyle name="注释 2 4 2 5 5 3 2" xfId="40873"/>
    <cellStyle name="注释 2 4 2 5 5 3 2 2" xfId="40874"/>
    <cellStyle name="注释 2 4 2 5 5 3 2 3" xfId="40875"/>
    <cellStyle name="注释 2 4 2 5 5 3 3" xfId="40876"/>
    <cellStyle name="注释 2 4 2 5 5 3 4" xfId="40877"/>
    <cellStyle name="注释 2 4 2 5 5 4" xfId="40878"/>
    <cellStyle name="注释 2 4 2 5 5 4 2" xfId="40879"/>
    <cellStyle name="注释 2 4 2 5 5 4 2 2" xfId="40880"/>
    <cellStyle name="注释 2 4 2 5 5 4 2 3" xfId="40881"/>
    <cellStyle name="注释 2 4 2 5 5 4 3" xfId="40882"/>
    <cellStyle name="注释 2 4 2 5 5 4 4" xfId="40883"/>
    <cellStyle name="注释 2 4 2 5 5 5" xfId="40884"/>
    <cellStyle name="注释 2 4 2 5 5 5 2" xfId="40885"/>
    <cellStyle name="注释 2 4 2 5 5 5 3" xfId="40886"/>
    <cellStyle name="注释 2 4 2 5 5 6" xfId="40887"/>
    <cellStyle name="注释 2 4 2 5 5 6 2" xfId="40888"/>
    <cellStyle name="注释 2 4 2 5 5 6 3" xfId="40889"/>
    <cellStyle name="注释 2 4 2 5 5 7" xfId="40890"/>
    <cellStyle name="注释 2 4 2 5 5 8" xfId="40891"/>
    <cellStyle name="注释 2 4 2 5 6" xfId="40892"/>
    <cellStyle name="注释 2 4 2 5 6 2" xfId="40893"/>
    <cellStyle name="注释 2 4 2 5 6 2 2" xfId="40894"/>
    <cellStyle name="注释 2 4 2 5 6 2 3" xfId="40895"/>
    <cellStyle name="注释 2 4 2 5 6 3" xfId="40896"/>
    <cellStyle name="注释 2 4 2 5 6 4" xfId="40897"/>
    <cellStyle name="注释 2 4 2 5 7" xfId="40898"/>
    <cellStyle name="注释 2 4 2 5 8" xfId="40899"/>
    <cellStyle name="注释 2 4 2 6" xfId="40900"/>
    <cellStyle name="注释 2 4 2 6 2" xfId="40901"/>
    <cellStyle name="注释 2 4 2 6 2 2" xfId="40902"/>
    <cellStyle name="注释 2 4 2 6 2 2 2" xfId="40903"/>
    <cellStyle name="注释 2 4 2 6 2 2 3" xfId="40904"/>
    <cellStyle name="注释 2 4 2 6 2 3" xfId="40905"/>
    <cellStyle name="注释 2 4 2 6 2 4" xfId="40906"/>
    <cellStyle name="注释 2 4 2 6 3" xfId="40907"/>
    <cellStyle name="注释 2 4 2 6 3 2" xfId="40908"/>
    <cellStyle name="注释 2 4 2 6 3 2 2" xfId="40909"/>
    <cellStyle name="注释 2 4 2 6 3 2 3" xfId="40910"/>
    <cellStyle name="注释 2 4 2 6 3 3" xfId="40911"/>
    <cellStyle name="注释 2 4 2 6 3 4" xfId="40912"/>
    <cellStyle name="注释 2 4 2 6 4" xfId="40913"/>
    <cellStyle name="注释 2 4 2 6 4 2" xfId="40914"/>
    <cellStyle name="注释 2 4 2 6 4 2 2" xfId="40915"/>
    <cellStyle name="注释 2 4 2 6 4 2 3" xfId="40916"/>
    <cellStyle name="注释 2 4 2 6 4 3" xfId="40917"/>
    <cellStyle name="注释 2 4 2 6 4 4" xfId="40918"/>
    <cellStyle name="注释 2 4 2 6 5" xfId="40919"/>
    <cellStyle name="注释 2 4 2 6 5 2" xfId="40920"/>
    <cellStyle name="注释 2 4 2 6 5 3" xfId="40921"/>
    <cellStyle name="注释 2 4 2 6 6" xfId="40922"/>
    <cellStyle name="注释 2 4 2 6 6 2" xfId="40923"/>
    <cellStyle name="注释 2 4 2 6 6 3" xfId="40924"/>
    <cellStyle name="注释 2 4 2 6 7" xfId="40925"/>
    <cellStyle name="注释 2 4 2 6 8" xfId="40926"/>
    <cellStyle name="注释 2 4 2 7" xfId="40927"/>
    <cellStyle name="注释 2 4 2 7 2" xfId="40928"/>
    <cellStyle name="注释 2 4 2 7 2 2" xfId="40929"/>
    <cellStyle name="注释 2 4 2 7 2 2 2" xfId="40930"/>
    <cellStyle name="注释 2 4 2 7 2 2 3" xfId="40931"/>
    <cellStyle name="注释 2 4 2 7 2 3" xfId="40932"/>
    <cellStyle name="注释 2 4 2 7 2 4" xfId="40933"/>
    <cellStyle name="注释 2 4 2 7 3" xfId="40934"/>
    <cellStyle name="注释 2 4 2 7 3 2" xfId="40935"/>
    <cellStyle name="注释 2 4 2 7 3 2 2" xfId="40936"/>
    <cellStyle name="注释 2 4 2 7 3 2 3" xfId="40937"/>
    <cellStyle name="注释 2 4 2 7 3 3" xfId="40938"/>
    <cellStyle name="注释 2 4 2 7 3 4" xfId="40939"/>
    <cellStyle name="注释 2 4 2 7 4" xfId="40940"/>
    <cellStyle name="注释 2 4 2 7 4 2" xfId="40941"/>
    <cellStyle name="注释 2 4 2 7 4 2 2" xfId="40942"/>
    <cellStyle name="注释 2 4 2 7 4 2 3" xfId="40943"/>
    <cellStyle name="注释 2 4 2 7 4 3" xfId="40944"/>
    <cellStyle name="注释 2 4 2 7 4 4" xfId="40945"/>
    <cellStyle name="注释 2 4 2 7 5" xfId="40946"/>
    <cellStyle name="注释 2 4 2 7 5 2" xfId="40947"/>
    <cellStyle name="注释 2 4 2 7 5 3" xfId="40948"/>
    <cellStyle name="注释 2 4 2 7 6" xfId="40949"/>
    <cellStyle name="注释 2 4 2 7 6 2" xfId="40950"/>
    <cellStyle name="注释 2 4 2 7 6 3" xfId="40951"/>
    <cellStyle name="注释 2 4 2 7 7" xfId="40952"/>
    <cellStyle name="注释 2 4 2 7 8" xfId="40953"/>
    <cellStyle name="注释 2 4 2 8" xfId="40954"/>
    <cellStyle name="注释 2 4 2 8 2" xfId="40955"/>
    <cellStyle name="注释 2 4 2 8 2 2" xfId="40956"/>
    <cellStyle name="注释 2 4 2 8 2 2 2" xfId="40957"/>
    <cellStyle name="注释 2 4 2 8 2 2 3" xfId="40958"/>
    <cellStyle name="注释 2 4 2 8 2 3" xfId="40959"/>
    <cellStyle name="注释 2 4 2 8 2 4" xfId="40960"/>
    <cellStyle name="注释 2 4 2 8 3" xfId="40961"/>
    <cellStyle name="注释 2 4 2 8 3 2" xfId="40962"/>
    <cellStyle name="注释 2 4 2 8 3 2 2" xfId="40963"/>
    <cellStyle name="注释 2 4 2 8 3 2 3" xfId="40964"/>
    <cellStyle name="注释 2 4 2 8 3 3" xfId="40965"/>
    <cellStyle name="注释 2 4 2 8 3 4" xfId="40966"/>
    <cellStyle name="注释 2 4 2 8 4" xfId="40967"/>
    <cellStyle name="注释 2 4 2 8 4 2" xfId="40968"/>
    <cellStyle name="注释 2 4 2 8 4 2 2" xfId="40969"/>
    <cellStyle name="注释 2 4 2 8 4 2 3" xfId="40970"/>
    <cellStyle name="注释 2 4 2 8 4 3" xfId="40971"/>
    <cellStyle name="注释 2 4 2 8 4 4" xfId="40972"/>
    <cellStyle name="注释 2 4 2 8 5" xfId="40973"/>
    <cellStyle name="注释 2 4 2 8 5 2" xfId="40974"/>
    <cellStyle name="注释 2 4 2 8 5 3" xfId="40975"/>
    <cellStyle name="注释 2 4 2 8 6" xfId="40976"/>
    <cellStyle name="注释 2 4 2 8 6 2" xfId="40977"/>
    <cellStyle name="注释 2 4 2 8 6 3" xfId="40978"/>
    <cellStyle name="注释 2 4 2 8 7" xfId="40979"/>
    <cellStyle name="注释 2 4 2 8 8" xfId="40980"/>
    <cellStyle name="注释 2 4 2 9" xfId="40981"/>
    <cellStyle name="注释 2 4 2 9 2" xfId="40982"/>
    <cellStyle name="注释 2 4 2 9 2 2" xfId="40983"/>
    <cellStyle name="注释 2 4 2 9 2 3" xfId="40984"/>
    <cellStyle name="注释 2 4 2 9 3" xfId="40985"/>
    <cellStyle name="注释 2 4 2 9 4" xfId="40986"/>
    <cellStyle name="注释 2 4 3" xfId="40987"/>
    <cellStyle name="注释 2 4 3 10" xfId="40988"/>
    <cellStyle name="注释 2 4 3 11" xfId="40989"/>
    <cellStyle name="注释 2 4 3 2" xfId="40990"/>
    <cellStyle name="注释 2 4 3 2 2" xfId="40991"/>
    <cellStyle name="注释 2 4 3 2 2 2" xfId="40992"/>
    <cellStyle name="注释 2 4 3 2 2 2 2" xfId="40993"/>
    <cellStyle name="注释 2 4 3 2 2 2 2 2" xfId="40994"/>
    <cellStyle name="注释 2 4 3 2 2 2 2 2 2" xfId="40995"/>
    <cellStyle name="注释 2 4 3 2 2 2 2 2 3" xfId="40996"/>
    <cellStyle name="注释 2 4 3 2 2 2 2 3" xfId="40997"/>
    <cellStyle name="注释 2 4 3 2 2 2 2 4" xfId="40998"/>
    <cellStyle name="注释 2 4 3 2 2 2 3" xfId="40999"/>
    <cellStyle name="注释 2 4 3 2 2 2 3 2" xfId="41000"/>
    <cellStyle name="注释 2 4 3 2 2 2 3 2 2" xfId="41001"/>
    <cellStyle name="注释 2 4 3 2 2 2 3 2 3" xfId="41002"/>
    <cellStyle name="注释 2 4 3 2 2 2 3 3" xfId="41003"/>
    <cellStyle name="注释 2 4 3 2 2 2 3 4" xfId="41004"/>
    <cellStyle name="注释 2 4 3 2 2 2 4" xfId="41005"/>
    <cellStyle name="注释 2 4 3 2 2 2 4 2" xfId="41006"/>
    <cellStyle name="注释 2 4 3 2 2 2 4 2 2" xfId="41007"/>
    <cellStyle name="注释 2 4 3 2 2 2 4 2 3" xfId="41008"/>
    <cellStyle name="注释 2 4 3 2 2 2 4 3" xfId="41009"/>
    <cellStyle name="注释 2 4 3 2 2 2 4 4" xfId="41010"/>
    <cellStyle name="注释 2 4 3 2 2 2 5" xfId="41011"/>
    <cellStyle name="注释 2 4 3 2 2 2 5 2" xfId="41012"/>
    <cellStyle name="注释 2 4 3 2 2 2 5 3" xfId="41013"/>
    <cellStyle name="注释 2 4 3 2 2 2 6" xfId="41014"/>
    <cellStyle name="注释 2 4 3 2 2 2 6 2" xfId="41015"/>
    <cellStyle name="注释 2 4 3 2 2 2 6 3" xfId="41016"/>
    <cellStyle name="注释 2 4 3 2 2 2 7" xfId="41017"/>
    <cellStyle name="注释 2 4 3 2 2 2 8" xfId="41018"/>
    <cellStyle name="注释 2 4 3 2 2 3" xfId="41019"/>
    <cellStyle name="注释 2 4 3 2 2 3 2" xfId="41020"/>
    <cellStyle name="注释 2 4 3 2 2 3 2 2" xfId="41021"/>
    <cellStyle name="注释 2 4 3 2 2 3 2 2 2" xfId="41022"/>
    <cellStyle name="注释 2 4 3 2 2 3 2 2 3" xfId="41023"/>
    <cellStyle name="注释 2 4 3 2 2 3 2 3" xfId="41024"/>
    <cellStyle name="注释 2 4 3 2 2 3 2 4" xfId="41025"/>
    <cellStyle name="注释 2 4 3 2 2 3 3" xfId="41026"/>
    <cellStyle name="注释 2 4 3 2 2 3 3 2" xfId="41027"/>
    <cellStyle name="注释 2 4 3 2 2 3 3 2 2" xfId="41028"/>
    <cellStyle name="注释 2 4 3 2 2 3 3 2 3" xfId="41029"/>
    <cellStyle name="注释 2 4 3 2 2 3 3 3" xfId="41030"/>
    <cellStyle name="注释 2 4 3 2 2 3 3 4" xfId="41031"/>
    <cellStyle name="注释 2 4 3 2 2 3 4" xfId="41032"/>
    <cellStyle name="注释 2 4 3 2 2 3 4 2" xfId="41033"/>
    <cellStyle name="注释 2 4 3 2 2 3 4 2 2" xfId="41034"/>
    <cellStyle name="注释 2 4 3 2 2 3 4 2 3" xfId="41035"/>
    <cellStyle name="注释 2 4 3 2 2 3 4 3" xfId="41036"/>
    <cellStyle name="注释 2 4 3 2 2 3 4 4" xfId="41037"/>
    <cellStyle name="注释 2 4 3 2 2 3 5" xfId="41038"/>
    <cellStyle name="注释 2 4 3 2 2 3 5 2" xfId="41039"/>
    <cellStyle name="注释 2 4 3 2 2 3 5 3" xfId="41040"/>
    <cellStyle name="注释 2 4 3 2 2 3 6" xfId="41041"/>
    <cellStyle name="注释 2 4 3 2 2 3 6 2" xfId="41042"/>
    <cellStyle name="注释 2 4 3 2 2 3 6 3" xfId="41043"/>
    <cellStyle name="注释 2 4 3 2 2 3 7" xfId="41044"/>
    <cellStyle name="注释 2 4 3 2 2 3 8" xfId="41045"/>
    <cellStyle name="注释 2 4 3 2 2 4" xfId="41046"/>
    <cellStyle name="注释 2 4 3 2 2 4 2" xfId="41047"/>
    <cellStyle name="注释 2 4 3 2 2 4 2 2" xfId="41048"/>
    <cellStyle name="注释 2 4 3 2 2 4 2 2 2" xfId="41049"/>
    <cellStyle name="注释 2 4 3 2 2 4 2 2 3" xfId="41050"/>
    <cellStyle name="注释 2 4 3 2 2 4 2 3" xfId="41051"/>
    <cellStyle name="注释 2 4 3 2 2 4 2 4" xfId="41052"/>
    <cellStyle name="注释 2 4 3 2 2 4 3" xfId="41053"/>
    <cellStyle name="注释 2 4 3 2 2 4 3 2" xfId="41054"/>
    <cellStyle name="注释 2 4 3 2 2 4 3 2 2" xfId="41055"/>
    <cellStyle name="注释 2 4 3 2 2 4 3 2 3" xfId="41056"/>
    <cellStyle name="注释 2 4 3 2 2 4 3 3" xfId="41057"/>
    <cellStyle name="注释 2 4 3 2 2 4 3 4" xfId="41058"/>
    <cellStyle name="注释 2 4 3 2 2 4 4" xfId="41059"/>
    <cellStyle name="注释 2 4 3 2 2 4 4 2" xfId="41060"/>
    <cellStyle name="注释 2 4 3 2 2 4 4 2 2" xfId="41061"/>
    <cellStyle name="注释 2 4 3 2 2 4 4 2 3" xfId="41062"/>
    <cellStyle name="注释 2 4 3 2 2 4 4 3" xfId="41063"/>
    <cellStyle name="注释 2 4 3 2 2 4 4 4" xfId="41064"/>
    <cellStyle name="注释 2 4 3 2 2 4 5" xfId="41065"/>
    <cellStyle name="注释 2 4 3 2 2 4 5 2" xfId="41066"/>
    <cellStyle name="注释 2 4 3 2 2 4 5 3" xfId="41067"/>
    <cellStyle name="注释 2 4 3 2 2 4 6" xfId="41068"/>
    <cellStyle name="注释 2 4 3 2 2 4 6 2" xfId="41069"/>
    <cellStyle name="注释 2 4 3 2 2 4 6 3" xfId="41070"/>
    <cellStyle name="注释 2 4 3 2 2 4 7" xfId="41071"/>
    <cellStyle name="注释 2 4 3 2 2 4 8" xfId="41072"/>
    <cellStyle name="注释 2 4 3 2 2 5" xfId="41073"/>
    <cellStyle name="注释 2 4 3 2 2 5 2" xfId="41074"/>
    <cellStyle name="注释 2 4 3 2 2 5 2 2" xfId="41075"/>
    <cellStyle name="注释 2 4 3 2 2 5 2 3" xfId="41076"/>
    <cellStyle name="注释 2 4 3 2 2 5 3" xfId="41077"/>
    <cellStyle name="注释 2 4 3 2 2 5 4" xfId="41078"/>
    <cellStyle name="注释 2 4 3 2 2 6" xfId="41079"/>
    <cellStyle name="注释 2 4 3 2 2 6 2" xfId="41080"/>
    <cellStyle name="注释 2 4 3 2 2 6 3" xfId="41081"/>
    <cellStyle name="注释 2 4 3 2 2 7" xfId="41082"/>
    <cellStyle name="注释 2 4 3 2 2 7 2" xfId="41083"/>
    <cellStyle name="注释 2 4 3 2 2 7 3" xfId="41084"/>
    <cellStyle name="注释 2 4 3 2 2 8" xfId="41085"/>
    <cellStyle name="注释 2 4 3 2 2 9" xfId="41086"/>
    <cellStyle name="注释 2 4 3 2 3" xfId="41087"/>
    <cellStyle name="注释 2 4 3 2 3 2" xfId="41088"/>
    <cellStyle name="注释 2 4 3 2 3 2 2" xfId="41089"/>
    <cellStyle name="注释 2 4 3 2 3 2 2 2" xfId="41090"/>
    <cellStyle name="注释 2 4 3 2 3 2 2 3" xfId="41091"/>
    <cellStyle name="注释 2 4 3 2 3 2 3" xfId="41092"/>
    <cellStyle name="注释 2 4 3 2 3 2 4" xfId="41093"/>
    <cellStyle name="注释 2 4 3 2 3 3" xfId="41094"/>
    <cellStyle name="注释 2 4 3 2 3 3 2" xfId="41095"/>
    <cellStyle name="注释 2 4 3 2 3 3 2 2" xfId="41096"/>
    <cellStyle name="注释 2 4 3 2 3 3 2 3" xfId="41097"/>
    <cellStyle name="注释 2 4 3 2 3 3 3" xfId="41098"/>
    <cellStyle name="注释 2 4 3 2 3 3 4" xfId="41099"/>
    <cellStyle name="注释 2 4 3 2 3 4" xfId="41100"/>
    <cellStyle name="注释 2 4 3 2 3 4 2" xfId="41101"/>
    <cellStyle name="注释 2 4 3 2 3 4 2 2" xfId="41102"/>
    <cellStyle name="注释 2 4 3 2 3 4 2 3" xfId="41103"/>
    <cellStyle name="注释 2 4 3 2 3 4 3" xfId="41104"/>
    <cellStyle name="注释 2 4 3 2 3 4 4" xfId="41105"/>
    <cellStyle name="注释 2 4 3 2 3 5" xfId="41106"/>
    <cellStyle name="注释 2 4 3 2 3 5 2" xfId="41107"/>
    <cellStyle name="注释 2 4 3 2 3 5 3" xfId="41108"/>
    <cellStyle name="注释 2 4 3 2 3 6" xfId="41109"/>
    <cellStyle name="注释 2 4 3 2 3 6 2" xfId="41110"/>
    <cellStyle name="注释 2 4 3 2 3 6 3" xfId="41111"/>
    <cellStyle name="注释 2 4 3 2 3 7" xfId="41112"/>
    <cellStyle name="注释 2 4 3 2 3 8" xfId="41113"/>
    <cellStyle name="注释 2 4 3 2 4" xfId="41114"/>
    <cellStyle name="注释 2 4 3 2 4 2" xfId="41115"/>
    <cellStyle name="注释 2 4 3 2 4 2 2" xfId="41116"/>
    <cellStyle name="注释 2 4 3 2 4 2 2 2" xfId="41117"/>
    <cellStyle name="注释 2 4 3 2 4 2 2 3" xfId="41118"/>
    <cellStyle name="注释 2 4 3 2 4 2 3" xfId="41119"/>
    <cellStyle name="注释 2 4 3 2 4 2 4" xfId="41120"/>
    <cellStyle name="注释 2 4 3 2 4 3" xfId="41121"/>
    <cellStyle name="注释 2 4 3 2 4 3 2" xfId="41122"/>
    <cellStyle name="注释 2 4 3 2 4 3 2 2" xfId="41123"/>
    <cellStyle name="注释 2 4 3 2 4 3 2 3" xfId="41124"/>
    <cellStyle name="注释 2 4 3 2 4 3 3" xfId="41125"/>
    <cellStyle name="注释 2 4 3 2 4 3 4" xfId="41126"/>
    <cellStyle name="注释 2 4 3 2 4 4" xfId="41127"/>
    <cellStyle name="注释 2 4 3 2 4 4 2" xfId="41128"/>
    <cellStyle name="注释 2 4 3 2 4 4 2 2" xfId="41129"/>
    <cellStyle name="注释 2 4 3 2 4 4 2 3" xfId="41130"/>
    <cellStyle name="注释 2 4 3 2 4 4 3" xfId="41131"/>
    <cellStyle name="注释 2 4 3 2 4 4 4" xfId="41132"/>
    <cellStyle name="注释 2 4 3 2 4 5" xfId="41133"/>
    <cellStyle name="注释 2 4 3 2 4 5 2" xfId="41134"/>
    <cellStyle name="注释 2 4 3 2 4 5 3" xfId="41135"/>
    <cellStyle name="注释 2 4 3 2 4 6" xfId="41136"/>
    <cellStyle name="注释 2 4 3 2 4 6 2" xfId="41137"/>
    <cellStyle name="注释 2 4 3 2 4 6 3" xfId="41138"/>
    <cellStyle name="注释 2 4 3 2 4 7" xfId="41139"/>
    <cellStyle name="注释 2 4 3 2 4 8" xfId="41140"/>
    <cellStyle name="注释 2 4 3 2 5" xfId="41141"/>
    <cellStyle name="注释 2 4 3 2 5 2" xfId="41142"/>
    <cellStyle name="注释 2 4 3 2 5 2 2" xfId="41143"/>
    <cellStyle name="注释 2 4 3 2 5 2 2 2" xfId="41144"/>
    <cellStyle name="注释 2 4 3 2 5 2 2 3" xfId="41145"/>
    <cellStyle name="注释 2 4 3 2 5 2 3" xfId="41146"/>
    <cellStyle name="注释 2 4 3 2 5 2 4" xfId="41147"/>
    <cellStyle name="注释 2 4 3 2 5 3" xfId="41148"/>
    <cellStyle name="注释 2 4 3 2 5 3 2" xfId="41149"/>
    <cellStyle name="注释 2 4 3 2 5 3 2 2" xfId="41150"/>
    <cellStyle name="注释 2 4 3 2 5 3 2 3" xfId="41151"/>
    <cellStyle name="注释 2 4 3 2 5 3 3" xfId="41152"/>
    <cellStyle name="注释 2 4 3 2 5 3 4" xfId="41153"/>
    <cellStyle name="注释 2 4 3 2 5 4" xfId="41154"/>
    <cellStyle name="注释 2 4 3 2 5 4 2" xfId="41155"/>
    <cellStyle name="注释 2 4 3 2 5 4 2 2" xfId="41156"/>
    <cellStyle name="注释 2 4 3 2 5 4 2 3" xfId="41157"/>
    <cellStyle name="注释 2 4 3 2 5 4 3" xfId="41158"/>
    <cellStyle name="注释 2 4 3 2 5 4 4" xfId="41159"/>
    <cellStyle name="注释 2 4 3 2 5 5" xfId="41160"/>
    <cellStyle name="注释 2 4 3 2 5 5 2" xfId="41161"/>
    <cellStyle name="注释 2 4 3 2 5 5 3" xfId="41162"/>
    <cellStyle name="注释 2 4 3 2 5 6" xfId="41163"/>
    <cellStyle name="注释 2 4 3 2 5 6 2" xfId="41164"/>
    <cellStyle name="注释 2 4 3 2 5 6 3" xfId="41165"/>
    <cellStyle name="注释 2 4 3 2 5 7" xfId="41166"/>
    <cellStyle name="注释 2 4 3 2 5 8" xfId="41167"/>
    <cellStyle name="注释 2 4 3 2 6" xfId="41168"/>
    <cellStyle name="注释 2 4 3 2 6 2" xfId="41169"/>
    <cellStyle name="注释 2 4 3 2 6 2 2" xfId="41170"/>
    <cellStyle name="注释 2 4 3 2 6 2 3" xfId="41171"/>
    <cellStyle name="注释 2 4 3 2 6 3" xfId="41172"/>
    <cellStyle name="注释 2 4 3 2 6 4" xfId="41173"/>
    <cellStyle name="注释 2 4 3 2 7" xfId="41174"/>
    <cellStyle name="注释 2 4 3 2 7 2" xfId="41175"/>
    <cellStyle name="注释 2 4 3 2 7 3" xfId="41176"/>
    <cellStyle name="注释 2 4 3 2 8" xfId="41177"/>
    <cellStyle name="注释 2 4 3 2 9" xfId="41178"/>
    <cellStyle name="注释 2 4 3 3" xfId="41179"/>
    <cellStyle name="注释 2 4 3 3 2" xfId="41180"/>
    <cellStyle name="注释 2 4 3 3 2 2" xfId="41181"/>
    <cellStyle name="注释 2 4 3 3 2 2 2" xfId="41182"/>
    <cellStyle name="注释 2 4 3 3 2 2 2 2" xfId="41183"/>
    <cellStyle name="注释 2 4 3 3 2 2 2 2 2" xfId="41184"/>
    <cellStyle name="注释 2 4 3 3 2 2 2 2 3" xfId="41185"/>
    <cellStyle name="注释 2 4 3 3 2 2 2 3" xfId="41186"/>
    <cellStyle name="注释 2 4 3 3 2 2 2 4" xfId="41187"/>
    <cellStyle name="注释 2 4 3 3 2 2 3" xfId="41188"/>
    <cellStyle name="注释 2 4 3 3 2 2 3 2" xfId="41189"/>
    <cellStyle name="注释 2 4 3 3 2 2 3 2 2" xfId="41190"/>
    <cellStyle name="注释 2 4 3 3 2 2 3 2 3" xfId="41191"/>
    <cellStyle name="注释 2 4 3 3 2 2 3 3" xfId="41192"/>
    <cellStyle name="注释 2 4 3 3 2 2 3 4" xfId="41193"/>
    <cellStyle name="注释 2 4 3 3 2 2 4" xfId="41194"/>
    <cellStyle name="注释 2 4 3 3 2 2 4 2" xfId="41195"/>
    <cellStyle name="注释 2 4 3 3 2 2 4 2 2" xfId="41196"/>
    <cellStyle name="注释 2 4 3 3 2 2 4 2 3" xfId="41197"/>
    <cellStyle name="注释 2 4 3 3 2 2 4 3" xfId="41198"/>
    <cellStyle name="注释 2 4 3 3 2 2 4 4" xfId="41199"/>
    <cellStyle name="注释 2 4 3 3 2 2 5" xfId="41200"/>
    <cellStyle name="注释 2 4 3 3 2 2 5 2" xfId="41201"/>
    <cellStyle name="注释 2 4 3 3 2 2 5 3" xfId="41202"/>
    <cellStyle name="注释 2 4 3 3 2 2 6" xfId="41203"/>
    <cellStyle name="注释 2 4 3 3 2 2 6 2" xfId="41204"/>
    <cellStyle name="注释 2 4 3 3 2 2 6 3" xfId="41205"/>
    <cellStyle name="注释 2 4 3 3 2 2 7" xfId="41206"/>
    <cellStyle name="注释 2 4 3 3 2 2 8" xfId="41207"/>
    <cellStyle name="注释 2 4 3 3 2 3" xfId="41208"/>
    <cellStyle name="注释 2 4 3 3 2 3 2" xfId="41209"/>
    <cellStyle name="注释 2 4 3 3 2 3 2 2" xfId="41210"/>
    <cellStyle name="注释 2 4 3 3 2 3 2 2 2" xfId="41211"/>
    <cellStyle name="注释 2 4 3 3 2 3 2 2 3" xfId="41212"/>
    <cellStyle name="注释 2 4 3 3 2 3 2 3" xfId="41213"/>
    <cellStyle name="注释 2 4 3 3 2 3 2 4" xfId="41214"/>
    <cellStyle name="注释 2 4 3 3 2 3 3" xfId="41215"/>
    <cellStyle name="注释 2 4 3 3 2 3 3 2" xfId="41216"/>
    <cellStyle name="注释 2 4 3 3 2 3 3 2 2" xfId="41217"/>
    <cellStyle name="注释 2 4 3 3 2 3 3 2 3" xfId="41218"/>
    <cellStyle name="注释 2 4 3 3 2 3 3 3" xfId="41219"/>
    <cellStyle name="注释 2 4 3 3 2 3 3 4" xfId="41220"/>
    <cellStyle name="注释 2 4 3 3 2 3 4" xfId="41221"/>
    <cellStyle name="注释 2 4 3 3 2 3 4 2" xfId="41222"/>
    <cellStyle name="注释 2 4 3 3 2 3 4 2 2" xfId="41223"/>
    <cellStyle name="注释 2 4 3 3 2 3 4 2 3" xfId="41224"/>
    <cellStyle name="注释 2 4 3 3 2 3 4 3" xfId="41225"/>
    <cellStyle name="注释 2 4 3 3 2 3 4 4" xfId="41226"/>
    <cellStyle name="注释 2 4 3 3 2 3 5" xfId="41227"/>
    <cellStyle name="注释 2 4 3 3 2 3 5 2" xfId="41228"/>
    <cellStyle name="注释 2 4 3 3 2 3 5 3" xfId="41229"/>
    <cellStyle name="注释 2 4 3 3 2 3 6" xfId="41230"/>
    <cellStyle name="注释 2 4 3 3 2 3 6 2" xfId="41231"/>
    <cellStyle name="注释 2 4 3 3 2 3 6 3" xfId="41232"/>
    <cellStyle name="注释 2 4 3 3 2 3 7" xfId="41233"/>
    <cellStyle name="注释 2 4 3 3 2 3 8" xfId="41234"/>
    <cellStyle name="注释 2 4 3 3 2 4" xfId="41235"/>
    <cellStyle name="注释 2 4 3 3 2 4 2" xfId="41236"/>
    <cellStyle name="注释 2 4 3 3 2 4 2 2" xfId="41237"/>
    <cellStyle name="注释 2 4 3 3 2 4 2 2 2" xfId="41238"/>
    <cellStyle name="注释 2 4 3 3 2 4 2 2 3" xfId="41239"/>
    <cellStyle name="注释 2 4 3 3 2 4 2 3" xfId="41240"/>
    <cellStyle name="注释 2 4 3 3 2 4 2 4" xfId="41241"/>
    <cellStyle name="注释 2 4 3 3 2 4 3" xfId="41242"/>
    <cellStyle name="注释 2 4 3 3 2 4 3 2" xfId="41243"/>
    <cellStyle name="注释 2 4 3 3 2 4 3 2 2" xfId="41244"/>
    <cellStyle name="注释 2 4 3 3 2 4 3 2 3" xfId="41245"/>
    <cellStyle name="注释 2 4 3 3 2 4 3 3" xfId="41246"/>
    <cellStyle name="注释 2 4 3 3 2 4 3 4" xfId="41247"/>
    <cellStyle name="注释 2 4 3 3 2 4 4" xfId="41248"/>
    <cellStyle name="注释 2 4 3 3 2 4 4 2" xfId="41249"/>
    <cellStyle name="注释 2 4 3 3 2 4 4 2 2" xfId="41250"/>
    <cellStyle name="注释 2 4 3 3 2 4 4 2 3" xfId="41251"/>
    <cellStyle name="注释 2 4 3 3 2 4 4 3" xfId="41252"/>
    <cellStyle name="注释 2 4 3 3 2 4 4 4" xfId="41253"/>
    <cellStyle name="注释 2 4 3 3 2 4 5" xfId="41254"/>
    <cellStyle name="注释 2 4 3 3 2 4 5 2" xfId="41255"/>
    <cellStyle name="注释 2 4 3 3 2 4 5 3" xfId="41256"/>
    <cellStyle name="注释 2 4 3 3 2 4 6" xfId="41257"/>
    <cellStyle name="注释 2 4 3 3 2 4 6 2" xfId="41258"/>
    <cellStyle name="注释 2 4 3 3 2 4 6 3" xfId="41259"/>
    <cellStyle name="注释 2 4 3 3 2 4 7" xfId="41260"/>
    <cellStyle name="注释 2 4 3 3 2 4 8" xfId="41261"/>
    <cellStyle name="注释 2 4 3 3 2 5" xfId="41262"/>
    <cellStyle name="注释 2 4 3 3 2 5 2" xfId="41263"/>
    <cellStyle name="注释 2 4 3 3 2 5 2 2" xfId="41264"/>
    <cellStyle name="注释 2 4 3 3 2 5 2 3" xfId="41265"/>
    <cellStyle name="注释 2 4 3 3 2 5 3" xfId="41266"/>
    <cellStyle name="注释 2 4 3 3 2 5 4" xfId="41267"/>
    <cellStyle name="注释 2 4 3 3 2 6" xfId="41268"/>
    <cellStyle name="注释 2 4 3 3 2 6 2" xfId="41269"/>
    <cellStyle name="注释 2 4 3 3 2 6 3" xfId="41270"/>
    <cellStyle name="注释 2 4 3 3 2 7" xfId="41271"/>
    <cellStyle name="注释 2 4 3 3 2 7 2" xfId="41272"/>
    <cellStyle name="注释 2 4 3 3 2 7 3" xfId="41273"/>
    <cellStyle name="注释 2 4 3 3 2 8" xfId="41274"/>
    <cellStyle name="注释 2 4 3 3 2 9" xfId="41275"/>
    <cellStyle name="注释 2 4 3 3 3" xfId="41276"/>
    <cellStyle name="注释 2 4 3 3 3 2" xfId="41277"/>
    <cellStyle name="注释 2 4 3 3 3 2 2" xfId="41278"/>
    <cellStyle name="注释 2 4 3 3 3 2 2 2" xfId="41279"/>
    <cellStyle name="注释 2 4 3 3 3 2 2 3" xfId="41280"/>
    <cellStyle name="注释 2 4 3 3 3 2 3" xfId="41281"/>
    <cellStyle name="注释 2 4 3 3 3 2 4" xfId="41282"/>
    <cellStyle name="注释 2 4 3 3 3 3" xfId="41283"/>
    <cellStyle name="注释 2 4 3 3 3 3 2" xfId="41284"/>
    <cellStyle name="注释 2 4 3 3 3 3 2 2" xfId="41285"/>
    <cellStyle name="注释 2 4 3 3 3 3 2 3" xfId="41286"/>
    <cellStyle name="注释 2 4 3 3 3 3 3" xfId="41287"/>
    <cellStyle name="注释 2 4 3 3 3 3 4" xfId="41288"/>
    <cellStyle name="注释 2 4 3 3 3 4" xfId="41289"/>
    <cellStyle name="注释 2 4 3 3 3 4 2" xfId="41290"/>
    <cellStyle name="注释 2 4 3 3 3 4 2 2" xfId="41291"/>
    <cellStyle name="注释 2 4 3 3 3 4 2 3" xfId="41292"/>
    <cellStyle name="注释 2 4 3 3 3 4 3" xfId="41293"/>
    <cellStyle name="注释 2 4 3 3 3 4 4" xfId="41294"/>
    <cellStyle name="注释 2 4 3 3 3 5" xfId="41295"/>
    <cellStyle name="注释 2 4 3 3 3 5 2" xfId="41296"/>
    <cellStyle name="注释 2 4 3 3 3 5 3" xfId="41297"/>
    <cellStyle name="注释 2 4 3 3 3 6" xfId="41298"/>
    <cellStyle name="注释 2 4 3 3 3 6 2" xfId="41299"/>
    <cellStyle name="注释 2 4 3 3 3 6 3" xfId="41300"/>
    <cellStyle name="注释 2 4 3 3 3 7" xfId="41301"/>
    <cellStyle name="注释 2 4 3 3 3 8" xfId="41302"/>
    <cellStyle name="注释 2 4 3 3 4" xfId="41303"/>
    <cellStyle name="注释 2 4 3 3 4 2" xfId="41304"/>
    <cellStyle name="注释 2 4 3 3 4 2 2" xfId="41305"/>
    <cellStyle name="注释 2 4 3 3 4 2 2 2" xfId="41306"/>
    <cellStyle name="注释 2 4 3 3 4 2 2 3" xfId="41307"/>
    <cellStyle name="注释 2 4 3 3 4 2 3" xfId="41308"/>
    <cellStyle name="注释 2 4 3 3 4 2 4" xfId="41309"/>
    <cellStyle name="注释 2 4 3 3 4 3" xfId="41310"/>
    <cellStyle name="注释 2 4 3 3 4 3 2" xfId="41311"/>
    <cellStyle name="注释 2 4 3 3 4 3 2 2" xfId="41312"/>
    <cellStyle name="注释 2 4 3 3 4 3 2 3" xfId="41313"/>
    <cellStyle name="注释 2 4 3 3 4 3 3" xfId="41314"/>
    <cellStyle name="注释 2 4 3 3 4 3 4" xfId="41315"/>
    <cellStyle name="注释 2 4 3 3 4 4" xfId="41316"/>
    <cellStyle name="注释 2 4 3 3 4 4 2" xfId="41317"/>
    <cellStyle name="注释 2 4 3 3 4 4 2 2" xfId="41318"/>
    <cellStyle name="注释 2 4 3 3 4 4 2 3" xfId="41319"/>
    <cellStyle name="注释 2 4 3 3 4 4 3" xfId="41320"/>
    <cellStyle name="注释 2 4 3 3 4 4 4" xfId="41321"/>
    <cellStyle name="注释 2 4 3 3 4 5" xfId="41322"/>
    <cellStyle name="注释 2 4 3 3 4 5 2" xfId="41323"/>
    <cellStyle name="注释 2 4 3 3 4 5 3" xfId="41324"/>
    <cellStyle name="注释 2 4 3 3 4 6" xfId="41325"/>
    <cellStyle name="注释 2 4 3 3 4 6 2" xfId="41326"/>
    <cellStyle name="注释 2 4 3 3 4 6 3" xfId="41327"/>
    <cellStyle name="注释 2 4 3 3 4 7" xfId="41328"/>
    <cellStyle name="注释 2 4 3 3 4 8" xfId="41329"/>
    <cellStyle name="注释 2 4 3 3 5" xfId="41330"/>
    <cellStyle name="注释 2 4 3 3 5 2" xfId="41331"/>
    <cellStyle name="注释 2 4 3 3 5 2 2" xfId="41332"/>
    <cellStyle name="注释 2 4 3 3 5 2 2 2" xfId="41333"/>
    <cellStyle name="注释 2 4 3 3 5 2 2 3" xfId="41334"/>
    <cellStyle name="注释 2 4 3 3 5 2 3" xfId="41335"/>
    <cellStyle name="注释 2 4 3 3 5 2 4" xfId="41336"/>
    <cellStyle name="注释 2 4 3 3 5 3" xfId="41337"/>
    <cellStyle name="注释 2 4 3 3 5 3 2" xfId="41338"/>
    <cellStyle name="注释 2 4 3 3 5 3 2 2" xfId="41339"/>
    <cellStyle name="注释 2 4 3 3 5 3 2 3" xfId="41340"/>
    <cellStyle name="注释 2 4 3 3 5 3 3" xfId="41341"/>
    <cellStyle name="注释 2 4 3 3 5 3 4" xfId="41342"/>
    <cellStyle name="注释 2 4 3 3 5 4" xfId="41343"/>
    <cellStyle name="注释 2 4 3 3 5 4 2" xfId="41344"/>
    <cellStyle name="注释 2 4 3 3 5 4 2 2" xfId="41345"/>
    <cellStyle name="注释 2 4 3 3 5 4 2 3" xfId="41346"/>
    <cellStyle name="注释 2 4 3 3 5 4 3" xfId="41347"/>
    <cellStyle name="注释 2 4 3 3 5 4 4" xfId="41348"/>
    <cellStyle name="注释 2 4 3 3 5 5" xfId="41349"/>
    <cellStyle name="注释 2 4 3 3 5 5 2" xfId="41350"/>
    <cellStyle name="注释 2 4 3 3 5 5 3" xfId="41351"/>
    <cellStyle name="注释 2 4 3 3 5 6" xfId="41352"/>
    <cellStyle name="注释 2 4 3 3 5 6 2" xfId="41353"/>
    <cellStyle name="注释 2 4 3 3 5 6 3" xfId="41354"/>
    <cellStyle name="注释 2 4 3 3 5 7" xfId="41355"/>
    <cellStyle name="注释 2 4 3 3 5 8" xfId="41356"/>
    <cellStyle name="注释 2 4 3 3 6" xfId="41357"/>
    <cellStyle name="注释 2 4 3 3 6 2" xfId="41358"/>
    <cellStyle name="注释 2 4 3 3 6 2 2" xfId="41359"/>
    <cellStyle name="注释 2 4 3 3 6 2 3" xfId="41360"/>
    <cellStyle name="注释 2 4 3 3 6 3" xfId="41361"/>
    <cellStyle name="注释 2 4 3 3 6 4" xfId="41362"/>
    <cellStyle name="注释 2 4 3 3 7" xfId="41363"/>
    <cellStyle name="注释 2 4 3 3 7 2" xfId="41364"/>
    <cellStyle name="注释 2 4 3 3 7 3" xfId="41365"/>
    <cellStyle name="注释 2 4 3 3 8" xfId="41366"/>
    <cellStyle name="注释 2 4 3 3 9" xfId="41367"/>
    <cellStyle name="注释 2 4 3 4" xfId="41368"/>
    <cellStyle name="注释 2 4 3 4 2" xfId="41369"/>
    <cellStyle name="注释 2 4 3 4 2 2" xfId="41370"/>
    <cellStyle name="注释 2 4 3 4 2 2 2" xfId="41371"/>
    <cellStyle name="注释 2 4 3 4 2 2 2 2" xfId="41372"/>
    <cellStyle name="注释 2 4 3 4 2 2 2 2 2" xfId="41373"/>
    <cellStyle name="注释 2 4 3 4 2 2 2 2 3" xfId="41374"/>
    <cellStyle name="注释 2 4 3 4 2 2 2 3" xfId="41375"/>
    <cellStyle name="注释 2 4 3 4 2 2 2 4" xfId="41376"/>
    <cellStyle name="注释 2 4 3 4 2 2 3" xfId="41377"/>
    <cellStyle name="注释 2 4 3 4 2 2 3 2" xfId="41378"/>
    <cellStyle name="注释 2 4 3 4 2 2 3 2 2" xfId="41379"/>
    <cellStyle name="注释 2 4 3 4 2 2 3 2 3" xfId="41380"/>
    <cellStyle name="注释 2 4 3 4 2 2 3 3" xfId="41381"/>
    <cellStyle name="注释 2 4 3 4 2 2 3 4" xfId="41382"/>
    <cellStyle name="注释 2 4 3 4 2 2 4" xfId="41383"/>
    <cellStyle name="注释 2 4 3 4 2 2 4 2" xfId="41384"/>
    <cellStyle name="注释 2 4 3 4 2 2 4 2 2" xfId="41385"/>
    <cellStyle name="注释 2 4 3 4 2 2 4 2 3" xfId="41386"/>
    <cellStyle name="注释 2 4 3 4 2 2 4 3" xfId="41387"/>
    <cellStyle name="注释 2 4 3 4 2 2 4 4" xfId="41388"/>
    <cellStyle name="注释 2 4 3 4 2 2 5" xfId="41389"/>
    <cellStyle name="注释 2 4 3 4 2 2 5 2" xfId="41390"/>
    <cellStyle name="注释 2 4 3 4 2 2 5 3" xfId="41391"/>
    <cellStyle name="注释 2 4 3 4 2 2 6" xfId="41392"/>
    <cellStyle name="注释 2 4 3 4 2 2 6 2" xfId="41393"/>
    <cellStyle name="注释 2 4 3 4 2 2 6 3" xfId="41394"/>
    <cellStyle name="注释 2 4 3 4 2 2 7" xfId="41395"/>
    <cellStyle name="注释 2 4 3 4 2 2 8" xfId="41396"/>
    <cellStyle name="注释 2 4 3 4 2 3" xfId="41397"/>
    <cellStyle name="注释 2 4 3 4 2 3 2" xfId="41398"/>
    <cellStyle name="注释 2 4 3 4 2 3 2 2" xfId="41399"/>
    <cellStyle name="注释 2 4 3 4 2 3 2 2 2" xfId="41400"/>
    <cellStyle name="注释 2 4 3 4 2 3 2 2 3" xfId="41401"/>
    <cellStyle name="注释 2 4 3 4 2 3 2 3" xfId="41402"/>
    <cellStyle name="注释 2 4 3 4 2 3 2 4" xfId="41403"/>
    <cellStyle name="注释 2 4 3 4 2 3 3" xfId="41404"/>
    <cellStyle name="注释 2 4 3 4 2 3 3 2" xfId="41405"/>
    <cellStyle name="注释 2 4 3 4 2 3 3 2 2" xfId="41406"/>
    <cellStyle name="注释 2 4 3 4 2 3 3 2 3" xfId="41407"/>
    <cellStyle name="注释 2 4 3 4 2 3 3 3" xfId="41408"/>
    <cellStyle name="注释 2 4 3 4 2 3 3 4" xfId="41409"/>
    <cellStyle name="注释 2 4 3 4 2 3 4" xfId="41410"/>
    <cellStyle name="注释 2 4 3 4 2 3 4 2" xfId="41411"/>
    <cellStyle name="注释 2 4 3 4 2 3 4 2 2" xfId="41412"/>
    <cellStyle name="注释 2 4 3 4 2 3 4 2 3" xfId="41413"/>
    <cellStyle name="注释 2 4 3 4 2 3 4 3" xfId="41414"/>
    <cellStyle name="注释 2 4 3 4 2 3 4 4" xfId="41415"/>
    <cellStyle name="注释 2 4 3 4 2 3 5" xfId="41416"/>
    <cellStyle name="注释 2 4 3 4 2 3 5 2" xfId="41417"/>
    <cellStyle name="注释 2 4 3 4 2 3 5 3" xfId="41418"/>
    <cellStyle name="注释 2 4 3 4 2 3 6" xfId="41419"/>
    <cellStyle name="注释 2 4 3 4 2 3 6 2" xfId="41420"/>
    <cellStyle name="注释 2 4 3 4 2 3 6 3" xfId="41421"/>
    <cellStyle name="注释 2 4 3 4 2 3 7" xfId="41422"/>
    <cellStyle name="注释 2 4 3 4 2 3 8" xfId="41423"/>
    <cellStyle name="注释 2 4 3 4 2 4" xfId="41424"/>
    <cellStyle name="注释 2 4 3 4 2 4 2" xfId="41425"/>
    <cellStyle name="注释 2 4 3 4 2 4 2 2" xfId="41426"/>
    <cellStyle name="注释 2 4 3 4 2 4 2 2 2" xfId="41427"/>
    <cellStyle name="注释 2 4 3 4 2 4 2 2 3" xfId="41428"/>
    <cellStyle name="注释 2 4 3 4 2 4 2 3" xfId="41429"/>
    <cellStyle name="注释 2 4 3 4 2 4 2 4" xfId="41430"/>
    <cellStyle name="注释 2 4 3 4 2 4 3" xfId="41431"/>
    <cellStyle name="注释 2 4 3 4 2 4 3 2" xfId="41432"/>
    <cellStyle name="注释 2 4 3 4 2 4 3 2 2" xfId="41433"/>
    <cellStyle name="注释 2 4 3 4 2 4 3 2 3" xfId="41434"/>
    <cellStyle name="注释 2 4 3 4 2 4 3 3" xfId="41435"/>
    <cellStyle name="注释 2 4 3 4 2 4 3 4" xfId="41436"/>
    <cellStyle name="注释 2 4 3 4 2 4 4" xfId="41437"/>
    <cellStyle name="注释 2 4 3 4 2 4 4 2" xfId="41438"/>
    <cellStyle name="注释 2 4 3 4 2 4 4 2 2" xfId="41439"/>
    <cellStyle name="注释 2 4 3 4 2 4 4 2 3" xfId="41440"/>
    <cellStyle name="注释 2 4 3 4 2 4 4 3" xfId="41441"/>
    <cellStyle name="注释 2 4 3 4 2 4 4 4" xfId="41442"/>
    <cellStyle name="注释 2 4 3 4 2 4 5" xfId="41443"/>
    <cellStyle name="注释 2 4 3 4 2 4 5 2" xfId="41444"/>
    <cellStyle name="注释 2 4 3 4 2 4 5 3" xfId="41445"/>
    <cellStyle name="注释 2 4 3 4 2 4 6" xfId="41446"/>
    <cellStyle name="注释 2 4 3 4 2 4 6 2" xfId="41447"/>
    <cellStyle name="注释 2 4 3 4 2 4 6 3" xfId="41448"/>
    <cellStyle name="注释 2 4 3 4 2 4 7" xfId="41449"/>
    <cellStyle name="注释 2 4 3 4 2 4 8" xfId="41450"/>
    <cellStyle name="注释 2 4 3 4 2 5" xfId="41451"/>
    <cellStyle name="注释 2 4 3 4 2 5 2" xfId="41452"/>
    <cellStyle name="注释 2 4 3 4 2 5 2 2" xfId="41453"/>
    <cellStyle name="注释 2 4 3 4 2 5 2 3" xfId="41454"/>
    <cellStyle name="注释 2 4 3 4 2 5 3" xfId="41455"/>
    <cellStyle name="注释 2 4 3 4 2 5 4" xfId="41456"/>
    <cellStyle name="注释 2 4 3 4 2 6" xfId="41457"/>
    <cellStyle name="注释 2 4 3 4 2 6 2" xfId="41458"/>
    <cellStyle name="注释 2 4 3 4 2 6 3" xfId="41459"/>
    <cellStyle name="注释 2 4 3 4 2 7" xfId="41460"/>
    <cellStyle name="注释 2 4 3 4 2 7 2" xfId="41461"/>
    <cellStyle name="注释 2 4 3 4 2 7 3" xfId="41462"/>
    <cellStyle name="注释 2 4 3 4 2 8" xfId="41463"/>
    <cellStyle name="注释 2 4 3 4 2 9" xfId="41464"/>
    <cellStyle name="注释 2 4 3 4 3" xfId="41465"/>
    <cellStyle name="注释 2 4 3 4 3 2" xfId="41466"/>
    <cellStyle name="注释 2 4 3 4 3 2 2" xfId="41467"/>
    <cellStyle name="注释 2 4 3 4 3 2 2 2" xfId="41468"/>
    <cellStyle name="注释 2 4 3 4 3 2 2 3" xfId="41469"/>
    <cellStyle name="注释 2 4 3 4 3 2 3" xfId="41470"/>
    <cellStyle name="注释 2 4 3 4 3 2 4" xfId="41471"/>
    <cellStyle name="注释 2 4 3 4 3 3" xfId="41472"/>
    <cellStyle name="注释 2 4 3 4 3 3 2" xfId="41473"/>
    <cellStyle name="注释 2 4 3 4 3 3 2 2" xfId="41474"/>
    <cellStyle name="注释 2 4 3 4 3 3 2 3" xfId="41475"/>
    <cellStyle name="注释 2 4 3 4 3 3 3" xfId="41476"/>
    <cellStyle name="注释 2 4 3 4 3 3 4" xfId="41477"/>
    <cellStyle name="注释 2 4 3 4 3 4" xfId="41478"/>
    <cellStyle name="注释 2 4 3 4 3 4 2" xfId="41479"/>
    <cellStyle name="注释 2 4 3 4 3 4 2 2" xfId="41480"/>
    <cellStyle name="注释 2 4 3 4 3 4 2 3" xfId="41481"/>
    <cellStyle name="注释 2 4 3 4 3 4 3" xfId="41482"/>
    <cellStyle name="注释 2 4 3 4 3 4 4" xfId="41483"/>
    <cellStyle name="注释 2 4 3 4 3 5" xfId="41484"/>
    <cellStyle name="注释 2 4 3 4 3 5 2" xfId="41485"/>
    <cellStyle name="注释 2 4 3 4 3 5 3" xfId="41486"/>
    <cellStyle name="注释 2 4 3 4 3 6" xfId="41487"/>
    <cellStyle name="注释 2 4 3 4 3 6 2" xfId="41488"/>
    <cellStyle name="注释 2 4 3 4 3 6 3" xfId="41489"/>
    <cellStyle name="注释 2 4 3 4 3 7" xfId="41490"/>
    <cellStyle name="注释 2 4 3 4 3 8" xfId="41491"/>
    <cellStyle name="注释 2 4 3 4 4" xfId="41492"/>
    <cellStyle name="注释 2 4 3 4 4 2" xfId="41493"/>
    <cellStyle name="注释 2 4 3 4 4 2 2" xfId="41494"/>
    <cellStyle name="注释 2 4 3 4 4 2 2 2" xfId="41495"/>
    <cellStyle name="注释 2 4 3 4 4 2 2 3" xfId="41496"/>
    <cellStyle name="注释 2 4 3 4 4 2 3" xfId="41497"/>
    <cellStyle name="注释 2 4 3 4 4 2 4" xfId="41498"/>
    <cellStyle name="注释 2 4 3 4 4 3" xfId="41499"/>
    <cellStyle name="注释 2 4 3 4 4 3 2" xfId="41500"/>
    <cellStyle name="注释 2 4 3 4 4 3 2 2" xfId="41501"/>
    <cellStyle name="注释 2 4 3 4 4 3 2 3" xfId="41502"/>
    <cellStyle name="注释 2 4 3 4 4 3 3" xfId="41503"/>
    <cellStyle name="注释 2 4 3 4 4 3 4" xfId="41504"/>
    <cellStyle name="注释 2 4 3 4 4 4" xfId="41505"/>
    <cellStyle name="注释 2 4 3 4 4 4 2" xfId="41506"/>
    <cellStyle name="注释 2 4 3 4 4 4 2 2" xfId="41507"/>
    <cellStyle name="注释 2 4 3 4 4 4 2 3" xfId="41508"/>
    <cellStyle name="注释 2 4 3 4 4 4 3" xfId="41509"/>
    <cellStyle name="注释 2 4 3 4 4 4 4" xfId="41510"/>
    <cellStyle name="注释 2 4 3 4 4 5" xfId="41511"/>
    <cellStyle name="注释 2 4 3 4 4 5 2" xfId="41512"/>
    <cellStyle name="注释 2 4 3 4 4 5 3" xfId="41513"/>
    <cellStyle name="注释 2 4 3 4 4 6" xfId="41514"/>
    <cellStyle name="注释 2 4 3 4 4 6 2" xfId="41515"/>
    <cellStyle name="注释 2 4 3 4 4 6 3" xfId="41516"/>
    <cellStyle name="注释 2 4 3 4 4 7" xfId="41517"/>
    <cellStyle name="注释 2 4 3 4 4 8" xfId="41518"/>
    <cellStyle name="注释 2 4 3 4 5" xfId="41519"/>
    <cellStyle name="注释 2 4 3 4 5 2" xfId="41520"/>
    <cellStyle name="注释 2 4 3 4 5 2 2" xfId="41521"/>
    <cellStyle name="注释 2 4 3 4 5 2 2 2" xfId="41522"/>
    <cellStyle name="注释 2 4 3 4 5 2 2 3" xfId="41523"/>
    <cellStyle name="注释 2 4 3 4 5 2 3" xfId="41524"/>
    <cellStyle name="注释 2 4 3 4 5 2 4" xfId="41525"/>
    <cellStyle name="注释 2 4 3 4 5 3" xfId="41526"/>
    <cellStyle name="注释 2 4 3 4 5 3 2" xfId="41527"/>
    <cellStyle name="注释 2 4 3 4 5 3 2 2" xfId="41528"/>
    <cellStyle name="注释 2 4 3 4 5 3 2 3" xfId="41529"/>
    <cellStyle name="注释 2 4 3 4 5 3 3" xfId="41530"/>
    <cellStyle name="注释 2 4 3 4 5 3 4" xfId="41531"/>
    <cellStyle name="注释 2 4 3 4 5 4" xfId="41532"/>
    <cellStyle name="注释 2 4 3 4 5 4 2" xfId="41533"/>
    <cellStyle name="注释 2 4 3 4 5 4 2 2" xfId="41534"/>
    <cellStyle name="注释 2 4 3 4 5 4 2 3" xfId="41535"/>
    <cellStyle name="注释 2 4 3 4 5 4 3" xfId="41536"/>
    <cellStyle name="注释 2 4 3 4 5 4 4" xfId="41537"/>
    <cellStyle name="注释 2 4 3 4 5 5" xfId="41538"/>
    <cellStyle name="注释 2 4 3 4 5 5 2" xfId="41539"/>
    <cellStyle name="注释 2 4 3 4 5 5 3" xfId="41540"/>
    <cellStyle name="注释 2 4 3 4 5 6" xfId="41541"/>
    <cellStyle name="注释 2 4 3 4 5 6 2" xfId="41542"/>
    <cellStyle name="注释 2 4 3 4 5 6 3" xfId="41543"/>
    <cellStyle name="注释 2 4 3 4 5 7" xfId="41544"/>
    <cellStyle name="注释 2 4 3 4 5 8" xfId="41545"/>
    <cellStyle name="注释 2 4 3 4 6" xfId="41546"/>
    <cellStyle name="注释 2 4 3 4 6 2" xfId="41547"/>
    <cellStyle name="注释 2 4 3 4 6 2 2" xfId="41548"/>
    <cellStyle name="注释 2 4 3 4 6 2 3" xfId="41549"/>
    <cellStyle name="注释 2 4 3 4 6 3" xfId="41550"/>
    <cellStyle name="注释 2 4 3 4 6 4" xfId="41551"/>
    <cellStyle name="注释 2 4 3 4 7" xfId="41552"/>
    <cellStyle name="注释 2 4 3 4 8" xfId="41553"/>
    <cellStyle name="注释 2 4 3 5" xfId="41554"/>
    <cellStyle name="注释 2 4 3 5 2" xfId="41555"/>
    <cellStyle name="注释 2 4 3 5 2 2" xfId="41556"/>
    <cellStyle name="注释 2 4 3 5 2 2 2" xfId="41557"/>
    <cellStyle name="注释 2 4 3 5 2 2 2 2" xfId="41558"/>
    <cellStyle name="注释 2 4 3 5 2 2 2 3" xfId="41559"/>
    <cellStyle name="注释 2 4 3 5 2 2 3" xfId="41560"/>
    <cellStyle name="注释 2 4 3 5 2 2 4" xfId="41561"/>
    <cellStyle name="注释 2 4 3 5 2 3" xfId="41562"/>
    <cellStyle name="注释 2 4 3 5 2 3 2" xfId="41563"/>
    <cellStyle name="注释 2 4 3 5 2 3 2 2" xfId="41564"/>
    <cellStyle name="注释 2 4 3 5 2 3 2 3" xfId="41565"/>
    <cellStyle name="注释 2 4 3 5 2 3 3" xfId="41566"/>
    <cellStyle name="注释 2 4 3 5 2 3 4" xfId="41567"/>
    <cellStyle name="注释 2 4 3 5 2 4" xfId="41568"/>
    <cellStyle name="注释 2 4 3 5 2 4 2" xfId="41569"/>
    <cellStyle name="注释 2 4 3 5 2 4 2 2" xfId="41570"/>
    <cellStyle name="注释 2 4 3 5 2 4 2 3" xfId="41571"/>
    <cellStyle name="注释 2 4 3 5 2 4 3" xfId="41572"/>
    <cellStyle name="注释 2 4 3 5 2 4 4" xfId="41573"/>
    <cellStyle name="注释 2 4 3 5 2 5" xfId="41574"/>
    <cellStyle name="注释 2 4 3 5 2 5 2" xfId="41575"/>
    <cellStyle name="注释 2 4 3 5 2 5 3" xfId="41576"/>
    <cellStyle name="注释 2 4 3 5 2 6" xfId="41577"/>
    <cellStyle name="注释 2 4 3 5 2 6 2" xfId="41578"/>
    <cellStyle name="注释 2 4 3 5 2 6 3" xfId="41579"/>
    <cellStyle name="注释 2 4 3 5 2 7" xfId="41580"/>
    <cellStyle name="注释 2 4 3 5 2 8" xfId="41581"/>
    <cellStyle name="注释 2 4 3 5 3" xfId="41582"/>
    <cellStyle name="注释 2 4 3 5 3 2" xfId="41583"/>
    <cellStyle name="注释 2 4 3 5 3 2 2" xfId="41584"/>
    <cellStyle name="注释 2 4 3 5 3 2 2 2" xfId="41585"/>
    <cellStyle name="注释 2 4 3 5 3 2 2 3" xfId="41586"/>
    <cellStyle name="注释 2 4 3 5 3 2 3" xfId="41587"/>
    <cellStyle name="注释 2 4 3 5 3 2 4" xfId="41588"/>
    <cellStyle name="注释 2 4 3 5 3 3" xfId="41589"/>
    <cellStyle name="注释 2 4 3 5 3 3 2" xfId="41590"/>
    <cellStyle name="注释 2 4 3 5 3 3 2 2" xfId="41591"/>
    <cellStyle name="注释 2 4 3 5 3 3 2 3" xfId="41592"/>
    <cellStyle name="注释 2 4 3 5 3 3 3" xfId="41593"/>
    <cellStyle name="注释 2 4 3 5 3 3 4" xfId="41594"/>
    <cellStyle name="注释 2 4 3 5 3 4" xfId="41595"/>
    <cellStyle name="注释 2 4 3 5 3 4 2" xfId="41596"/>
    <cellStyle name="注释 2 4 3 5 3 4 2 2" xfId="41597"/>
    <cellStyle name="注释 2 4 3 5 3 4 2 3" xfId="41598"/>
    <cellStyle name="注释 2 4 3 5 3 4 3" xfId="41599"/>
    <cellStyle name="注释 2 4 3 5 3 4 4" xfId="41600"/>
    <cellStyle name="注释 2 4 3 5 3 5" xfId="41601"/>
    <cellStyle name="注释 2 4 3 5 3 5 2" xfId="41602"/>
    <cellStyle name="注释 2 4 3 5 3 5 3" xfId="41603"/>
    <cellStyle name="注释 2 4 3 5 3 6" xfId="41604"/>
    <cellStyle name="注释 2 4 3 5 3 6 2" xfId="41605"/>
    <cellStyle name="注释 2 4 3 5 3 6 3" xfId="41606"/>
    <cellStyle name="注释 2 4 3 5 3 7" xfId="41607"/>
    <cellStyle name="注释 2 4 3 5 3 8" xfId="41608"/>
    <cellStyle name="注释 2 4 3 5 4" xfId="41609"/>
    <cellStyle name="注释 2 4 3 5 4 2" xfId="41610"/>
    <cellStyle name="注释 2 4 3 5 4 2 2" xfId="41611"/>
    <cellStyle name="注释 2 4 3 5 4 2 2 2" xfId="41612"/>
    <cellStyle name="注释 2 4 3 5 4 2 2 3" xfId="41613"/>
    <cellStyle name="注释 2 4 3 5 4 2 3" xfId="41614"/>
    <cellStyle name="注释 2 4 3 5 4 2 4" xfId="41615"/>
    <cellStyle name="注释 2 4 3 5 4 3" xfId="41616"/>
    <cellStyle name="注释 2 4 3 5 4 3 2" xfId="41617"/>
    <cellStyle name="注释 2 4 3 5 4 3 2 2" xfId="41618"/>
    <cellStyle name="注释 2 4 3 5 4 3 2 3" xfId="41619"/>
    <cellStyle name="注释 2 4 3 5 4 3 3" xfId="41620"/>
    <cellStyle name="注释 2 4 3 5 4 3 4" xfId="41621"/>
    <cellStyle name="注释 2 4 3 5 4 4" xfId="41622"/>
    <cellStyle name="注释 2 4 3 5 4 4 2" xfId="41623"/>
    <cellStyle name="注释 2 4 3 5 4 4 2 2" xfId="41624"/>
    <cellStyle name="注释 2 4 3 5 4 4 2 3" xfId="41625"/>
    <cellStyle name="注释 2 4 3 5 4 4 3" xfId="41626"/>
    <cellStyle name="注释 2 4 3 5 4 4 4" xfId="41627"/>
    <cellStyle name="注释 2 4 3 5 4 5" xfId="41628"/>
    <cellStyle name="注释 2 4 3 5 4 5 2" xfId="41629"/>
    <cellStyle name="注释 2 4 3 5 4 5 3" xfId="41630"/>
    <cellStyle name="注释 2 4 3 5 4 6" xfId="41631"/>
    <cellStyle name="注释 2 4 3 5 4 6 2" xfId="41632"/>
    <cellStyle name="注释 2 4 3 5 4 6 3" xfId="41633"/>
    <cellStyle name="注释 2 4 3 5 4 7" xfId="41634"/>
    <cellStyle name="注释 2 4 3 5 4 8" xfId="41635"/>
    <cellStyle name="注释 2 4 3 5 5" xfId="41636"/>
    <cellStyle name="注释 2 4 3 5 5 2" xfId="41637"/>
    <cellStyle name="注释 2 4 3 5 5 2 2" xfId="41638"/>
    <cellStyle name="注释 2 4 3 5 5 2 3" xfId="41639"/>
    <cellStyle name="注释 2 4 3 5 5 3" xfId="41640"/>
    <cellStyle name="注释 2 4 3 5 5 4" xfId="41641"/>
    <cellStyle name="注释 2 4 3 5 6" xfId="41642"/>
    <cellStyle name="注释 2 4 3 5 6 2" xfId="41643"/>
    <cellStyle name="注释 2 4 3 5 6 3" xfId="41644"/>
    <cellStyle name="注释 2 4 3 5 7" xfId="41645"/>
    <cellStyle name="注释 2 4 3 5 7 2" xfId="41646"/>
    <cellStyle name="注释 2 4 3 5 7 3" xfId="41647"/>
    <cellStyle name="注释 2 4 3 5 8" xfId="41648"/>
    <cellStyle name="注释 2 4 3 5 9" xfId="41649"/>
    <cellStyle name="注释 2 4 3 6" xfId="41650"/>
    <cellStyle name="注释 2 4 3 6 2" xfId="41651"/>
    <cellStyle name="注释 2 4 3 6 2 2" xfId="41652"/>
    <cellStyle name="注释 2 4 3 6 2 2 2" xfId="41653"/>
    <cellStyle name="注释 2 4 3 6 2 2 3" xfId="41654"/>
    <cellStyle name="注释 2 4 3 6 2 3" xfId="41655"/>
    <cellStyle name="注释 2 4 3 6 2 4" xfId="41656"/>
    <cellStyle name="注释 2 4 3 6 3" xfId="41657"/>
    <cellStyle name="注释 2 4 3 6 3 2" xfId="41658"/>
    <cellStyle name="注释 2 4 3 6 3 2 2" xfId="41659"/>
    <cellStyle name="注释 2 4 3 6 3 2 3" xfId="41660"/>
    <cellStyle name="注释 2 4 3 6 3 3" xfId="41661"/>
    <cellStyle name="注释 2 4 3 6 3 4" xfId="41662"/>
    <cellStyle name="注释 2 4 3 6 4" xfId="41663"/>
    <cellStyle name="注释 2 4 3 6 4 2" xfId="41664"/>
    <cellStyle name="注释 2 4 3 6 4 2 2" xfId="41665"/>
    <cellStyle name="注释 2 4 3 6 4 2 3" xfId="41666"/>
    <cellStyle name="注释 2 4 3 6 4 3" xfId="41667"/>
    <cellStyle name="注释 2 4 3 6 4 4" xfId="41668"/>
    <cellStyle name="注释 2 4 3 6 5" xfId="41669"/>
    <cellStyle name="注释 2 4 3 6 5 2" xfId="41670"/>
    <cellStyle name="注释 2 4 3 6 5 3" xfId="41671"/>
    <cellStyle name="注释 2 4 3 6 6" xfId="41672"/>
    <cellStyle name="注释 2 4 3 6 6 2" xfId="41673"/>
    <cellStyle name="注释 2 4 3 6 6 3" xfId="41674"/>
    <cellStyle name="注释 2 4 3 6 7" xfId="41675"/>
    <cellStyle name="注释 2 4 3 6 8" xfId="41676"/>
    <cellStyle name="注释 2 4 3 7" xfId="41677"/>
    <cellStyle name="注释 2 4 3 7 2" xfId="41678"/>
    <cellStyle name="注释 2 4 3 7 2 2" xfId="41679"/>
    <cellStyle name="注释 2 4 3 7 2 2 2" xfId="41680"/>
    <cellStyle name="注释 2 4 3 7 2 2 3" xfId="41681"/>
    <cellStyle name="注释 2 4 3 7 2 3" xfId="41682"/>
    <cellStyle name="注释 2 4 3 7 2 4" xfId="41683"/>
    <cellStyle name="注释 2 4 3 7 3" xfId="41684"/>
    <cellStyle name="注释 2 4 3 7 3 2" xfId="41685"/>
    <cellStyle name="注释 2 4 3 7 3 2 2" xfId="41686"/>
    <cellStyle name="注释 2 4 3 7 3 2 3" xfId="41687"/>
    <cellStyle name="注释 2 4 3 7 3 3" xfId="41688"/>
    <cellStyle name="注释 2 4 3 7 3 4" xfId="41689"/>
    <cellStyle name="注释 2 4 3 7 4" xfId="41690"/>
    <cellStyle name="注释 2 4 3 7 4 2" xfId="41691"/>
    <cellStyle name="注释 2 4 3 7 4 2 2" xfId="41692"/>
    <cellStyle name="注释 2 4 3 7 4 2 3" xfId="41693"/>
    <cellStyle name="注释 2 4 3 7 4 3" xfId="41694"/>
    <cellStyle name="注释 2 4 3 7 4 4" xfId="41695"/>
    <cellStyle name="注释 2 4 3 7 5" xfId="41696"/>
    <cellStyle name="注释 2 4 3 7 5 2" xfId="41697"/>
    <cellStyle name="注释 2 4 3 7 5 3" xfId="41698"/>
    <cellStyle name="注释 2 4 3 7 6" xfId="41699"/>
    <cellStyle name="注释 2 4 3 7 6 2" xfId="41700"/>
    <cellStyle name="注释 2 4 3 7 6 3" xfId="41701"/>
    <cellStyle name="注释 2 4 3 7 7" xfId="41702"/>
    <cellStyle name="注释 2 4 3 7 8" xfId="41703"/>
    <cellStyle name="注释 2 4 3 8" xfId="41704"/>
    <cellStyle name="注释 2 4 3 8 2" xfId="41705"/>
    <cellStyle name="注释 2 4 3 8 2 2" xfId="41706"/>
    <cellStyle name="注释 2 4 3 8 2 2 2" xfId="41707"/>
    <cellStyle name="注释 2 4 3 8 2 2 3" xfId="41708"/>
    <cellStyle name="注释 2 4 3 8 2 3" xfId="41709"/>
    <cellStyle name="注释 2 4 3 8 2 4" xfId="41710"/>
    <cellStyle name="注释 2 4 3 8 3" xfId="41711"/>
    <cellStyle name="注释 2 4 3 8 3 2" xfId="41712"/>
    <cellStyle name="注释 2 4 3 8 3 2 2" xfId="41713"/>
    <cellStyle name="注释 2 4 3 8 3 2 3" xfId="41714"/>
    <cellStyle name="注释 2 4 3 8 3 3" xfId="41715"/>
    <cellStyle name="注释 2 4 3 8 3 4" xfId="41716"/>
    <cellStyle name="注释 2 4 3 8 4" xfId="41717"/>
    <cellStyle name="注释 2 4 3 8 4 2" xfId="41718"/>
    <cellStyle name="注释 2 4 3 8 4 2 2" xfId="41719"/>
    <cellStyle name="注释 2 4 3 8 4 2 3" xfId="41720"/>
    <cellStyle name="注释 2 4 3 8 4 3" xfId="41721"/>
    <cellStyle name="注释 2 4 3 8 4 4" xfId="41722"/>
    <cellStyle name="注释 2 4 3 8 5" xfId="41723"/>
    <cellStyle name="注释 2 4 3 8 5 2" xfId="41724"/>
    <cellStyle name="注释 2 4 3 8 5 3" xfId="41725"/>
    <cellStyle name="注释 2 4 3 8 6" xfId="41726"/>
    <cellStyle name="注释 2 4 3 8 6 2" xfId="41727"/>
    <cellStyle name="注释 2 4 3 8 6 3" xfId="41728"/>
    <cellStyle name="注释 2 4 3 8 7" xfId="41729"/>
    <cellStyle name="注释 2 4 3 8 8" xfId="41730"/>
    <cellStyle name="注释 2 4 3 9" xfId="41731"/>
    <cellStyle name="注释 2 4 3 9 2" xfId="41732"/>
    <cellStyle name="注释 2 4 3 9 2 2" xfId="41733"/>
    <cellStyle name="注释 2 4 3 9 2 3" xfId="41734"/>
    <cellStyle name="注释 2 4 3 9 3" xfId="41735"/>
    <cellStyle name="注释 2 4 3 9 4" xfId="41736"/>
    <cellStyle name="注释 2 4 4" xfId="41737"/>
    <cellStyle name="注释 2 4 4 2" xfId="41738"/>
    <cellStyle name="注释 2 4 4 2 2" xfId="41739"/>
    <cellStyle name="注释 2 4 4 2 2 2" xfId="41740"/>
    <cellStyle name="注释 2 4 4 2 2 2 2" xfId="41741"/>
    <cellStyle name="注释 2 4 4 2 2 2 2 2" xfId="41742"/>
    <cellStyle name="注释 2 4 4 2 2 2 2 3" xfId="41743"/>
    <cellStyle name="注释 2 4 4 2 2 2 3" xfId="41744"/>
    <cellStyle name="注释 2 4 4 2 2 2 4" xfId="41745"/>
    <cellStyle name="注释 2 4 4 2 2 3" xfId="41746"/>
    <cellStyle name="注释 2 4 4 2 2 3 2" xfId="41747"/>
    <cellStyle name="注释 2 4 4 2 2 3 2 2" xfId="41748"/>
    <cellStyle name="注释 2 4 4 2 2 3 2 3" xfId="41749"/>
    <cellStyle name="注释 2 4 4 2 2 3 3" xfId="41750"/>
    <cellStyle name="注释 2 4 4 2 2 3 4" xfId="41751"/>
    <cellStyle name="注释 2 4 4 2 2 4" xfId="41752"/>
    <cellStyle name="注释 2 4 4 2 2 4 2" xfId="41753"/>
    <cellStyle name="注释 2 4 4 2 2 4 2 2" xfId="41754"/>
    <cellStyle name="注释 2 4 4 2 2 4 2 3" xfId="41755"/>
    <cellStyle name="注释 2 4 4 2 2 4 3" xfId="41756"/>
    <cellStyle name="注释 2 4 4 2 2 4 4" xfId="41757"/>
    <cellStyle name="注释 2 4 4 2 2 5" xfId="41758"/>
    <cellStyle name="注释 2 4 4 2 2 5 2" xfId="41759"/>
    <cellStyle name="注释 2 4 4 2 2 5 3" xfId="41760"/>
    <cellStyle name="注释 2 4 4 2 2 6" xfId="41761"/>
    <cellStyle name="注释 2 4 4 2 2 6 2" xfId="41762"/>
    <cellStyle name="注释 2 4 4 2 2 6 3" xfId="41763"/>
    <cellStyle name="注释 2 4 4 2 2 7" xfId="41764"/>
    <cellStyle name="注释 2 4 4 2 2 8" xfId="41765"/>
    <cellStyle name="注释 2 4 4 2 3" xfId="41766"/>
    <cellStyle name="注释 2 4 4 2 3 2" xfId="41767"/>
    <cellStyle name="注释 2 4 4 2 3 2 2" xfId="41768"/>
    <cellStyle name="注释 2 4 4 2 3 2 2 2" xfId="41769"/>
    <cellStyle name="注释 2 4 4 2 3 2 2 3" xfId="41770"/>
    <cellStyle name="注释 2 4 4 2 3 2 3" xfId="41771"/>
    <cellStyle name="注释 2 4 4 2 3 2 4" xfId="41772"/>
    <cellStyle name="注释 2 4 4 2 3 3" xfId="41773"/>
    <cellStyle name="注释 2 4 4 2 3 3 2" xfId="41774"/>
    <cellStyle name="注释 2 4 4 2 3 3 2 2" xfId="41775"/>
    <cellStyle name="注释 2 4 4 2 3 3 2 3" xfId="41776"/>
    <cellStyle name="注释 2 4 4 2 3 3 3" xfId="41777"/>
    <cellStyle name="注释 2 4 4 2 3 3 4" xfId="41778"/>
    <cellStyle name="注释 2 4 4 2 3 4" xfId="41779"/>
    <cellStyle name="注释 2 4 4 2 3 4 2" xfId="41780"/>
    <cellStyle name="注释 2 4 4 2 3 4 2 2" xfId="41781"/>
    <cellStyle name="注释 2 4 4 2 3 4 2 3" xfId="41782"/>
    <cellStyle name="注释 2 4 4 2 3 4 3" xfId="41783"/>
    <cellStyle name="注释 2 4 4 2 3 4 4" xfId="41784"/>
    <cellStyle name="注释 2 4 4 2 3 5" xfId="41785"/>
    <cellStyle name="注释 2 4 4 2 3 5 2" xfId="41786"/>
    <cellStyle name="注释 2 4 4 2 3 5 3" xfId="41787"/>
    <cellStyle name="注释 2 4 4 2 3 6" xfId="41788"/>
    <cellStyle name="注释 2 4 4 2 3 6 2" xfId="41789"/>
    <cellStyle name="注释 2 4 4 2 3 6 3" xfId="41790"/>
    <cellStyle name="注释 2 4 4 2 3 7" xfId="41791"/>
    <cellStyle name="注释 2 4 4 2 3 8" xfId="41792"/>
    <cellStyle name="注释 2 4 4 2 4" xfId="41793"/>
    <cellStyle name="注释 2 4 4 2 4 2" xfId="41794"/>
    <cellStyle name="注释 2 4 4 2 4 2 2" xfId="41795"/>
    <cellStyle name="注释 2 4 4 2 4 2 2 2" xfId="41796"/>
    <cellStyle name="注释 2 4 4 2 4 2 2 3" xfId="41797"/>
    <cellStyle name="注释 2 4 4 2 4 2 3" xfId="41798"/>
    <cellStyle name="注释 2 4 4 2 4 2 4" xfId="41799"/>
    <cellStyle name="注释 2 4 4 2 4 3" xfId="41800"/>
    <cellStyle name="注释 2 4 4 2 4 3 2" xfId="41801"/>
    <cellStyle name="注释 2 4 4 2 4 3 2 2" xfId="41802"/>
    <cellStyle name="注释 2 4 4 2 4 3 2 3" xfId="41803"/>
    <cellStyle name="注释 2 4 4 2 4 3 3" xfId="41804"/>
    <cellStyle name="注释 2 4 4 2 4 3 4" xfId="41805"/>
    <cellStyle name="注释 2 4 4 2 4 4" xfId="41806"/>
    <cellStyle name="注释 2 4 4 2 4 4 2" xfId="41807"/>
    <cellStyle name="注释 2 4 4 2 4 4 2 2" xfId="41808"/>
    <cellStyle name="注释 2 4 4 2 4 4 2 3" xfId="41809"/>
    <cellStyle name="注释 2 4 4 2 4 4 3" xfId="41810"/>
    <cellStyle name="注释 2 4 4 2 4 4 4" xfId="41811"/>
    <cellStyle name="注释 2 4 4 2 4 5" xfId="41812"/>
    <cellStyle name="注释 2 4 4 2 4 5 2" xfId="41813"/>
    <cellStyle name="注释 2 4 4 2 4 5 3" xfId="41814"/>
    <cellStyle name="注释 2 4 4 2 4 6" xfId="41815"/>
    <cellStyle name="注释 2 4 4 2 4 6 2" xfId="41816"/>
    <cellStyle name="注释 2 4 4 2 4 6 3" xfId="41817"/>
    <cellStyle name="注释 2 4 4 2 4 7" xfId="41818"/>
    <cellStyle name="注释 2 4 4 2 4 8" xfId="41819"/>
    <cellStyle name="注释 2 4 4 2 5" xfId="41820"/>
    <cellStyle name="注释 2 4 4 2 5 2" xfId="41821"/>
    <cellStyle name="注释 2 4 4 2 5 2 2" xfId="41822"/>
    <cellStyle name="注释 2 4 4 2 5 2 3" xfId="41823"/>
    <cellStyle name="注释 2 4 4 2 5 3" xfId="41824"/>
    <cellStyle name="注释 2 4 4 2 5 4" xfId="41825"/>
    <cellStyle name="注释 2 4 4 2 6" xfId="41826"/>
    <cellStyle name="注释 2 4 4 2 6 2" xfId="41827"/>
    <cellStyle name="注释 2 4 4 2 6 3" xfId="41828"/>
    <cellStyle name="注释 2 4 4 2 7" xfId="41829"/>
    <cellStyle name="注释 2 4 4 2 7 2" xfId="41830"/>
    <cellStyle name="注释 2 4 4 2 7 3" xfId="41831"/>
    <cellStyle name="注释 2 4 4 2 8" xfId="41832"/>
    <cellStyle name="注释 2 4 4 2 9" xfId="41833"/>
    <cellStyle name="注释 2 4 4 3" xfId="41834"/>
    <cellStyle name="注释 2 4 4 3 2" xfId="41835"/>
    <cellStyle name="注释 2 4 4 3 2 2" xfId="41836"/>
    <cellStyle name="注释 2 4 4 3 2 2 2" xfId="41837"/>
    <cellStyle name="注释 2 4 4 3 2 2 3" xfId="41838"/>
    <cellStyle name="注释 2 4 4 3 2 3" xfId="41839"/>
    <cellStyle name="注释 2 4 4 3 2 4" xfId="41840"/>
    <cellStyle name="注释 2 4 4 3 3" xfId="41841"/>
    <cellStyle name="注释 2 4 4 3 3 2" xfId="41842"/>
    <cellStyle name="注释 2 4 4 3 3 2 2" xfId="41843"/>
    <cellStyle name="注释 2 4 4 3 3 2 3" xfId="41844"/>
    <cellStyle name="注释 2 4 4 3 3 3" xfId="41845"/>
    <cellStyle name="注释 2 4 4 3 3 4" xfId="41846"/>
    <cellStyle name="注释 2 4 4 3 4" xfId="41847"/>
    <cellStyle name="注释 2 4 4 3 4 2" xfId="41848"/>
    <cellStyle name="注释 2 4 4 3 4 2 2" xfId="41849"/>
    <cellStyle name="注释 2 4 4 3 4 2 3" xfId="41850"/>
    <cellStyle name="注释 2 4 4 3 4 3" xfId="41851"/>
    <cellStyle name="注释 2 4 4 3 4 4" xfId="41852"/>
    <cellStyle name="注释 2 4 4 3 5" xfId="41853"/>
    <cellStyle name="注释 2 4 4 3 5 2" xfId="41854"/>
    <cellStyle name="注释 2 4 4 3 5 3" xfId="41855"/>
    <cellStyle name="注释 2 4 4 3 6" xfId="41856"/>
    <cellStyle name="注释 2 4 4 3 6 2" xfId="41857"/>
    <cellStyle name="注释 2 4 4 3 6 3" xfId="41858"/>
    <cellStyle name="注释 2 4 4 3 7" xfId="41859"/>
    <cellStyle name="注释 2 4 4 3 8" xfId="41860"/>
    <cellStyle name="注释 2 4 4 4" xfId="41861"/>
    <cellStyle name="注释 2 4 4 4 2" xfId="41862"/>
    <cellStyle name="注释 2 4 4 4 2 2" xfId="41863"/>
    <cellStyle name="注释 2 4 4 4 2 2 2" xfId="41864"/>
    <cellStyle name="注释 2 4 4 4 2 2 3" xfId="41865"/>
    <cellStyle name="注释 2 4 4 4 2 3" xfId="41866"/>
    <cellStyle name="注释 2 4 4 4 2 4" xfId="41867"/>
    <cellStyle name="注释 2 4 4 4 3" xfId="41868"/>
    <cellStyle name="注释 2 4 4 4 3 2" xfId="41869"/>
    <cellStyle name="注释 2 4 4 4 3 2 2" xfId="41870"/>
    <cellStyle name="注释 2 4 4 4 3 2 3" xfId="41871"/>
    <cellStyle name="注释 2 4 4 4 3 3" xfId="41872"/>
    <cellStyle name="注释 2 4 4 4 3 4" xfId="41873"/>
    <cellStyle name="注释 2 4 4 4 4" xfId="41874"/>
    <cellStyle name="注释 2 4 4 4 4 2" xfId="41875"/>
    <cellStyle name="注释 2 4 4 4 4 2 2" xfId="41876"/>
    <cellStyle name="注释 2 4 4 4 4 2 3" xfId="41877"/>
    <cellStyle name="注释 2 4 4 4 4 3" xfId="41878"/>
    <cellStyle name="注释 2 4 4 4 4 4" xfId="41879"/>
    <cellStyle name="注释 2 4 4 4 5" xfId="41880"/>
    <cellStyle name="注释 2 4 4 4 5 2" xfId="41881"/>
    <cellStyle name="注释 2 4 4 4 5 3" xfId="41882"/>
    <cellStyle name="注释 2 4 4 4 6" xfId="41883"/>
    <cellStyle name="注释 2 4 4 4 6 2" xfId="41884"/>
    <cellStyle name="注释 2 4 4 4 6 3" xfId="41885"/>
    <cellStyle name="注释 2 4 4 4 7" xfId="41886"/>
    <cellStyle name="注释 2 4 4 4 8" xfId="41887"/>
    <cellStyle name="注释 2 4 4 5" xfId="41888"/>
    <cellStyle name="注释 2 4 4 5 2" xfId="41889"/>
    <cellStyle name="注释 2 4 4 5 2 2" xfId="41890"/>
    <cellStyle name="注释 2 4 4 5 2 2 2" xfId="41891"/>
    <cellStyle name="注释 2 4 4 5 2 2 3" xfId="41892"/>
    <cellStyle name="注释 2 4 4 5 2 3" xfId="41893"/>
    <cellStyle name="注释 2 4 4 5 2 4" xfId="41894"/>
    <cellStyle name="注释 2 4 4 5 3" xfId="41895"/>
    <cellStyle name="注释 2 4 4 5 3 2" xfId="41896"/>
    <cellStyle name="注释 2 4 4 5 3 2 2" xfId="41897"/>
    <cellStyle name="注释 2 4 4 5 3 2 3" xfId="41898"/>
    <cellStyle name="注释 2 4 4 5 3 3" xfId="41899"/>
    <cellStyle name="注释 2 4 4 5 3 4" xfId="41900"/>
    <cellStyle name="注释 2 4 4 5 4" xfId="41901"/>
    <cellStyle name="注释 2 4 4 5 4 2" xfId="41902"/>
    <cellStyle name="注释 2 4 4 5 4 2 2" xfId="41903"/>
    <cellStyle name="注释 2 4 4 5 4 2 3" xfId="41904"/>
    <cellStyle name="注释 2 4 4 5 4 3" xfId="41905"/>
    <cellStyle name="注释 2 4 4 5 4 4" xfId="41906"/>
    <cellStyle name="注释 2 4 4 5 5" xfId="41907"/>
    <cellStyle name="注释 2 4 4 5 5 2" xfId="41908"/>
    <cellStyle name="注释 2 4 4 5 5 3" xfId="41909"/>
    <cellStyle name="注释 2 4 4 5 6" xfId="41910"/>
    <cellStyle name="注释 2 4 4 5 6 2" xfId="41911"/>
    <cellStyle name="注释 2 4 4 5 6 3" xfId="41912"/>
    <cellStyle name="注释 2 4 4 5 7" xfId="41913"/>
    <cellStyle name="注释 2 4 4 5 8" xfId="41914"/>
    <cellStyle name="注释 2 4 4 6" xfId="41915"/>
    <cellStyle name="注释 2 4 4 6 2" xfId="41916"/>
    <cellStyle name="注释 2 4 4 6 2 2" xfId="41917"/>
    <cellStyle name="注释 2 4 4 6 2 3" xfId="41918"/>
    <cellStyle name="注释 2 4 4 6 3" xfId="41919"/>
    <cellStyle name="注释 2 4 4 6 4" xfId="41920"/>
    <cellStyle name="注释 2 4 4 7" xfId="41921"/>
    <cellStyle name="注释 2 4 4 7 2" xfId="41922"/>
    <cellStyle name="注释 2 4 4 7 3" xfId="41923"/>
    <cellStyle name="注释 2 4 4 8" xfId="41924"/>
    <cellStyle name="注释 2 4 4 9" xfId="41925"/>
    <cellStyle name="注释 2 4 5" xfId="41926"/>
    <cellStyle name="注释 2 4 5 2" xfId="41927"/>
    <cellStyle name="注释 2 4 5 2 2" xfId="41928"/>
    <cellStyle name="注释 2 4 5 2 2 2" xfId="41929"/>
    <cellStyle name="注释 2 4 5 2 2 2 2" xfId="41930"/>
    <cellStyle name="注释 2 4 5 2 2 2 2 2" xfId="41931"/>
    <cellStyle name="注释 2 4 5 2 2 2 2 3" xfId="41932"/>
    <cellStyle name="注释 2 4 5 2 2 2 3" xfId="41933"/>
    <cellStyle name="注释 2 4 5 2 2 2 4" xfId="41934"/>
    <cellStyle name="注释 2 4 5 2 2 3" xfId="41935"/>
    <cellStyle name="注释 2 4 5 2 2 3 2" xfId="41936"/>
    <cellStyle name="注释 2 4 5 2 2 3 2 2" xfId="41937"/>
    <cellStyle name="注释 2 4 5 2 2 3 2 3" xfId="41938"/>
    <cellStyle name="注释 2 4 5 2 2 3 3" xfId="41939"/>
    <cellStyle name="注释 2 4 5 2 2 3 4" xfId="41940"/>
    <cellStyle name="注释 2 4 5 2 2 4" xfId="41941"/>
    <cellStyle name="注释 2 4 5 2 2 4 2" xfId="41942"/>
    <cellStyle name="注释 2 4 5 2 2 4 2 2" xfId="41943"/>
    <cellStyle name="注释 2 4 5 2 2 4 2 3" xfId="41944"/>
    <cellStyle name="注释 2 4 5 2 2 4 3" xfId="41945"/>
    <cellStyle name="注释 2 4 5 2 2 4 4" xfId="41946"/>
    <cellStyle name="注释 2 4 5 2 2 5" xfId="41947"/>
    <cellStyle name="注释 2 4 5 2 2 5 2" xfId="41948"/>
    <cellStyle name="注释 2 4 5 2 2 5 3" xfId="41949"/>
    <cellStyle name="注释 2 4 5 2 2 6" xfId="41950"/>
    <cellStyle name="注释 2 4 5 2 2 6 2" xfId="41951"/>
    <cellStyle name="注释 2 4 5 2 2 6 3" xfId="41952"/>
    <cellStyle name="注释 2 4 5 2 2 7" xfId="41953"/>
    <cellStyle name="注释 2 4 5 2 2 8" xfId="41954"/>
    <cellStyle name="注释 2 4 5 2 3" xfId="41955"/>
    <cellStyle name="注释 2 4 5 2 3 2" xfId="41956"/>
    <cellStyle name="注释 2 4 5 2 3 2 2" xfId="41957"/>
    <cellStyle name="注释 2 4 5 2 3 2 2 2" xfId="41958"/>
    <cellStyle name="注释 2 4 5 2 3 2 2 3" xfId="41959"/>
    <cellStyle name="注释 2 4 5 2 3 2 3" xfId="41960"/>
    <cellStyle name="注释 2 4 5 2 3 2 4" xfId="41961"/>
    <cellStyle name="注释 2 4 5 2 3 3" xfId="41962"/>
    <cellStyle name="注释 2 4 5 2 3 3 2" xfId="41963"/>
    <cellStyle name="注释 2 4 5 2 3 3 2 2" xfId="41964"/>
    <cellStyle name="注释 2 4 5 2 3 3 2 3" xfId="41965"/>
    <cellStyle name="注释 2 4 5 2 3 3 3" xfId="41966"/>
    <cellStyle name="注释 2 4 5 2 3 3 4" xfId="41967"/>
    <cellStyle name="注释 2 4 5 2 3 4" xfId="41968"/>
    <cellStyle name="注释 2 4 5 2 3 4 2" xfId="41969"/>
    <cellStyle name="注释 2 4 5 2 3 4 2 2" xfId="41970"/>
    <cellStyle name="注释 2 4 5 2 3 4 2 3" xfId="41971"/>
    <cellStyle name="注释 2 4 5 2 3 4 3" xfId="41972"/>
    <cellStyle name="注释 2 4 5 2 3 4 4" xfId="41973"/>
    <cellStyle name="注释 2 4 5 2 3 5" xfId="41974"/>
    <cellStyle name="注释 2 4 5 2 3 5 2" xfId="41975"/>
    <cellStyle name="注释 2 4 5 2 3 5 3" xfId="41976"/>
    <cellStyle name="注释 2 4 5 2 3 6" xfId="41977"/>
    <cellStyle name="注释 2 4 5 2 3 6 2" xfId="41978"/>
    <cellStyle name="注释 2 4 5 2 3 6 3" xfId="41979"/>
    <cellStyle name="注释 2 4 5 2 3 7" xfId="41980"/>
    <cellStyle name="注释 2 4 5 2 3 8" xfId="41981"/>
    <cellStyle name="注释 2 4 5 2 4" xfId="41982"/>
    <cellStyle name="注释 2 4 5 2 4 2" xfId="41983"/>
    <cellStyle name="注释 2 4 5 2 4 2 2" xfId="41984"/>
    <cellStyle name="注释 2 4 5 2 4 2 2 2" xfId="41985"/>
    <cellStyle name="注释 2 4 5 2 4 2 2 3" xfId="41986"/>
    <cellStyle name="注释 2 4 5 2 4 2 3" xfId="41987"/>
    <cellStyle name="注释 2 4 5 2 4 2 4" xfId="41988"/>
    <cellStyle name="注释 2 4 5 2 4 3" xfId="41989"/>
    <cellStyle name="注释 2 4 5 2 4 3 2" xfId="41990"/>
    <cellStyle name="注释 2 4 5 2 4 3 2 2" xfId="41991"/>
    <cellStyle name="注释 2 4 5 2 4 3 2 3" xfId="41992"/>
    <cellStyle name="注释 2 4 5 2 4 3 3" xfId="41993"/>
    <cellStyle name="注释 2 4 5 2 4 3 4" xfId="41994"/>
    <cellStyle name="注释 2 4 5 2 4 4" xfId="41995"/>
    <cellStyle name="注释 2 4 5 2 4 4 2" xfId="41996"/>
    <cellStyle name="注释 2 4 5 2 4 4 2 2" xfId="41997"/>
    <cellStyle name="注释 2 4 5 2 4 4 2 3" xfId="41998"/>
    <cellStyle name="注释 2 4 5 2 4 4 3" xfId="41999"/>
    <cellStyle name="注释 2 4 5 2 4 4 4" xfId="42000"/>
    <cellStyle name="注释 2 4 5 2 4 5" xfId="42001"/>
    <cellStyle name="注释 2 4 5 2 4 5 2" xfId="42002"/>
    <cellStyle name="注释 2 4 5 2 4 5 3" xfId="42003"/>
    <cellStyle name="注释 2 4 5 2 4 6" xfId="42004"/>
    <cellStyle name="注释 2 4 5 2 4 6 2" xfId="42005"/>
    <cellStyle name="注释 2 4 5 2 4 6 3" xfId="42006"/>
    <cellStyle name="注释 2 4 5 2 4 7" xfId="42007"/>
    <cellStyle name="注释 2 4 5 2 4 8" xfId="42008"/>
    <cellStyle name="注释 2 4 5 2 5" xfId="42009"/>
    <cellStyle name="注释 2 4 5 2 5 2" xfId="42010"/>
    <cellStyle name="注释 2 4 5 2 5 2 2" xfId="42011"/>
    <cellStyle name="注释 2 4 5 2 5 2 3" xfId="42012"/>
    <cellStyle name="注释 2 4 5 2 5 3" xfId="42013"/>
    <cellStyle name="注释 2 4 5 2 5 4" xfId="42014"/>
    <cellStyle name="注释 2 4 5 2 6" xfId="42015"/>
    <cellStyle name="注释 2 4 5 2 6 2" xfId="42016"/>
    <cellStyle name="注释 2 4 5 2 6 3" xfId="42017"/>
    <cellStyle name="注释 2 4 5 2 7" xfId="42018"/>
    <cellStyle name="注释 2 4 5 2 7 2" xfId="42019"/>
    <cellStyle name="注释 2 4 5 2 7 3" xfId="42020"/>
    <cellStyle name="注释 2 4 5 2 8" xfId="42021"/>
    <cellStyle name="注释 2 4 5 2 9" xfId="42022"/>
    <cellStyle name="注释 2 4 5 3" xfId="42023"/>
    <cellStyle name="注释 2 4 5 3 2" xfId="42024"/>
    <cellStyle name="注释 2 4 5 3 2 2" xfId="42025"/>
    <cellStyle name="注释 2 4 5 3 2 2 2" xfId="42026"/>
    <cellStyle name="注释 2 4 5 3 2 2 3" xfId="42027"/>
    <cellStyle name="注释 2 4 5 3 2 3" xfId="42028"/>
    <cellStyle name="注释 2 4 5 3 2 4" xfId="42029"/>
    <cellStyle name="注释 2 4 5 3 3" xfId="42030"/>
    <cellStyle name="注释 2 4 5 3 3 2" xfId="42031"/>
    <cellStyle name="注释 2 4 5 3 3 2 2" xfId="42032"/>
    <cellStyle name="注释 2 4 5 3 3 2 3" xfId="42033"/>
    <cellStyle name="注释 2 4 5 3 3 3" xfId="42034"/>
    <cellStyle name="注释 2 4 5 3 3 4" xfId="42035"/>
    <cellStyle name="注释 2 4 5 3 4" xfId="42036"/>
    <cellStyle name="注释 2 4 5 3 4 2" xfId="42037"/>
    <cellStyle name="注释 2 4 5 3 4 2 2" xfId="42038"/>
    <cellStyle name="注释 2 4 5 3 4 2 3" xfId="42039"/>
    <cellStyle name="注释 2 4 5 3 4 3" xfId="42040"/>
    <cellStyle name="注释 2 4 5 3 4 4" xfId="42041"/>
    <cellStyle name="注释 2 4 5 3 5" xfId="42042"/>
    <cellStyle name="注释 2 4 5 3 5 2" xfId="42043"/>
    <cellStyle name="注释 2 4 5 3 5 3" xfId="42044"/>
    <cellStyle name="注释 2 4 5 3 6" xfId="42045"/>
    <cellStyle name="注释 2 4 5 3 6 2" xfId="42046"/>
    <cellStyle name="注释 2 4 5 3 6 3" xfId="42047"/>
    <cellStyle name="注释 2 4 5 3 7" xfId="42048"/>
    <cellStyle name="注释 2 4 5 3 8" xfId="42049"/>
    <cellStyle name="注释 2 4 5 4" xfId="42050"/>
    <cellStyle name="注释 2 4 5 4 2" xfId="42051"/>
    <cellStyle name="注释 2 4 5 4 2 2" xfId="42052"/>
    <cellStyle name="注释 2 4 5 4 2 2 2" xfId="42053"/>
    <cellStyle name="注释 2 4 5 4 2 2 3" xfId="42054"/>
    <cellStyle name="注释 2 4 5 4 2 3" xfId="42055"/>
    <cellStyle name="注释 2 4 5 4 2 4" xfId="42056"/>
    <cellStyle name="注释 2 4 5 4 3" xfId="42057"/>
    <cellStyle name="注释 2 4 5 4 3 2" xfId="42058"/>
    <cellStyle name="注释 2 4 5 4 3 2 2" xfId="42059"/>
    <cellStyle name="注释 2 4 5 4 3 2 3" xfId="42060"/>
    <cellStyle name="注释 2 4 5 4 3 3" xfId="42061"/>
    <cellStyle name="注释 2 4 5 4 3 4" xfId="42062"/>
    <cellStyle name="注释 2 4 5 4 4" xfId="42063"/>
    <cellStyle name="注释 2 4 5 4 4 2" xfId="42064"/>
    <cellStyle name="注释 2 4 5 4 4 2 2" xfId="42065"/>
    <cellStyle name="注释 2 4 5 4 4 2 3" xfId="42066"/>
    <cellStyle name="注释 2 4 5 4 4 3" xfId="42067"/>
    <cellStyle name="注释 2 4 5 4 4 4" xfId="42068"/>
    <cellStyle name="注释 2 4 5 4 5" xfId="42069"/>
    <cellStyle name="注释 2 4 5 4 5 2" xfId="42070"/>
    <cellStyle name="注释 2 4 5 4 5 3" xfId="42071"/>
    <cellStyle name="注释 2 4 5 4 6" xfId="42072"/>
    <cellStyle name="注释 2 4 5 4 6 2" xfId="42073"/>
    <cellStyle name="注释 2 4 5 4 6 3" xfId="42074"/>
    <cellStyle name="注释 2 4 5 4 7" xfId="42075"/>
    <cellStyle name="注释 2 4 5 4 8" xfId="42076"/>
    <cellStyle name="注释 2 4 5 5" xfId="42077"/>
    <cellStyle name="注释 2 4 5 5 2" xfId="42078"/>
    <cellStyle name="注释 2 4 5 5 2 2" xfId="42079"/>
    <cellStyle name="注释 2 4 5 5 2 2 2" xfId="42080"/>
    <cellStyle name="注释 2 4 5 5 2 2 3" xfId="42081"/>
    <cellStyle name="注释 2 4 5 5 2 3" xfId="42082"/>
    <cellStyle name="注释 2 4 5 5 2 4" xfId="42083"/>
    <cellStyle name="注释 2 4 5 5 3" xfId="42084"/>
    <cellStyle name="注释 2 4 5 5 3 2" xfId="42085"/>
    <cellStyle name="注释 2 4 5 5 3 2 2" xfId="42086"/>
    <cellStyle name="注释 2 4 5 5 3 2 3" xfId="42087"/>
    <cellStyle name="注释 2 4 5 5 3 3" xfId="42088"/>
    <cellStyle name="注释 2 4 5 5 3 4" xfId="42089"/>
    <cellStyle name="注释 2 4 5 5 4" xfId="42090"/>
    <cellStyle name="注释 2 4 5 5 4 2" xfId="42091"/>
    <cellStyle name="注释 2 4 5 5 4 2 2" xfId="42092"/>
    <cellStyle name="注释 2 4 5 5 4 2 3" xfId="42093"/>
    <cellStyle name="注释 2 4 5 5 4 3" xfId="42094"/>
    <cellStyle name="注释 2 4 5 5 4 4" xfId="42095"/>
    <cellStyle name="注释 2 4 5 5 5" xfId="42096"/>
    <cellStyle name="注释 2 4 5 5 5 2" xfId="42097"/>
    <cellStyle name="注释 2 4 5 5 5 3" xfId="42098"/>
    <cellStyle name="注释 2 4 5 5 6" xfId="42099"/>
    <cellStyle name="注释 2 4 5 5 6 2" xfId="42100"/>
    <cellStyle name="注释 2 4 5 5 6 3" xfId="42101"/>
    <cellStyle name="注释 2 4 5 5 7" xfId="42102"/>
    <cellStyle name="注释 2 4 5 5 8" xfId="42103"/>
    <cellStyle name="注释 2 4 5 6" xfId="42104"/>
    <cellStyle name="注释 2 4 5 6 2" xfId="42105"/>
    <cellStyle name="注释 2 4 5 6 2 2" xfId="42106"/>
    <cellStyle name="注释 2 4 5 6 2 3" xfId="42107"/>
    <cellStyle name="注释 2 4 5 6 3" xfId="42108"/>
    <cellStyle name="注释 2 4 5 6 4" xfId="42109"/>
    <cellStyle name="注释 2 4 5 7" xfId="42110"/>
    <cellStyle name="注释 2 4 5 7 2" xfId="42111"/>
    <cellStyle name="注释 2 4 5 7 3" xfId="42112"/>
    <cellStyle name="注释 2 4 5 8" xfId="42113"/>
    <cellStyle name="注释 2 4 5 9" xfId="42114"/>
    <cellStyle name="注释 2 4 6" xfId="42115"/>
    <cellStyle name="注释 2 4 6 2" xfId="42116"/>
    <cellStyle name="注释 2 4 6 2 2" xfId="42117"/>
    <cellStyle name="注释 2 4 6 2 2 2" xfId="42118"/>
    <cellStyle name="注释 2 4 6 2 2 2 2" xfId="42119"/>
    <cellStyle name="注释 2 4 6 2 2 2 2 2" xfId="42120"/>
    <cellStyle name="注释 2 4 6 2 2 2 2 3" xfId="42121"/>
    <cellStyle name="注释 2 4 6 2 2 2 3" xfId="42122"/>
    <cellStyle name="注释 2 4 6 2 2 2 4" xfId="42123"/>
    <cellStyle name="注释 2 4 6 2 2 3" xfId="42124"/>
    <cellStyle name="注释 2 4 6 2 2 3 2" xfId="42125"/>
    <cellStyle name="注释 2 4 6 2 2 3 2 2" xfId="42126"/>
    <cellStyle name="注释 2 4 6 2 2 3 2 3" xfId="42127"/>
    <cellStyle name="注释 2 4 6 2 2 3 3" xfId="42128"/>
    <cellStyle name="注释 2 4 6 2 2 3 4" xfId="42129"/>
    <cellStyle name="注释 2 4 6 2 2 4" xfId="42130"/>
    <cellStyle name="注释 2 4 6 2 2 4 2" xfId="42131"/>
    <cellStyle name="注释 2 4 6 2 2 4 2 2" xfId="42132"/>
    <cellStyle name="注释 2 4 6 2 2 4 2 3" xfId="42133"/>
    <cellStyle name="注释 2 4 6 2 2 4 3" xfId="42134"/>
    <cellStyle name="注释 2 4 6 2 2 4 4" xfId="42135"/>
    <cellStyle name="注释 2 4 6 2 2 5" xfId="42136"/>
    <cellStyle name="注释 2 4 6 2 2 5 2" xfId="42137"/>
    <cellStyle name="注释 2 4 6 2 2 5 3" xfId="42138"/>
    <cellStyle name="注释 2 4 6 2 2 6" xfId="42139"/>
    <cellStyle name="注释 2 4 6 2 2 6 2" xfId="42140"/>
    <cellStyle name="注释 2 4 6 2 2 6 3" xfId="42141"/>
    <cellStyle name="注释 2 4 6 2 2 7" xfId="42142"/>
    <cellStyle name="注释 2 4 6 2 2 8" xfId="42143"/>
    <cellStyle name="注释 2 4 6 2 3" xfId="42144"/>
    <cellStyle name="注释 2 4 6 2 3 2" xfId="42145"/>
    <cellStyle name="注释 2 4 6 2 3 2 2" xfId="42146"/>
    <cellStyle name="注释 2 4 6 2 3 2 2 2" xfId="42147"/>
    <cellStyle name="注释 2 4 6 2 3 2 2 3" xfId="42148"/>
    <cellStyle name="注释 2 4 6 2 3 2 3" xfId="42149"/>
    <cellStyle name="注释 2 4 6 2 3 2 4" xfId="42150"/>
    <cellStyle name="注释 2 4 6 2 3 3" xfId="42151"/>
    <cellStyle name="注释 2 4 6 2 3 3 2" xfId="42152"/>
    <cellStyle name="注释 2 4 6 2 3 3 2 2" xfId="42153"/>
    <cellStyle name="注释 2 4 6 2 3 3 2 3" xfId="42154"/>
    <cellStyle name="注释 2 4 6 2 3 3 3" xfId="42155"/>
    <cellStyle name="注释 2 4 6 2 3 3 4" xfId="42156"/>
    <cellStyle name="注释 2 4 6 2 3 4" xfId="42157"/>
    <cellStyle name="注释 2 4 6 2 3 4 2" xfId="42158"/>
    <cellStyle name="注释 2 4 6 2 3 4 2 2" xfId="42159"/>
    <cellStyle name="注释 2 4 6 2 3 4 2 3" xfId="42160"/>
    <cellStyle name="注释 2 4 6 2 3 4 3" xfId="42161"/>
    <cellStyle name="注释 2 4 6 2 3 4 4" xfId="42162"/>
    <cellStyle name="注释 2 4 6 2 3 5" xfId="42163"/>
    <cellStyle name="注释 2 4 6 2 3 5 2" xfId="42164"/>
    <cellStyle name="注释 2 4 6 2 3 5 3" xfId="42165"/>
    <cellStyle name="注释 2 4 6 2 3 6" xfId="42166"/>
    <cellStyle name="注释 2 4 6 2 3 6 2" xfId="42167"/>
    <cellStyle name="注释 2 4 6 2 3 6 3" xfId="42168"/>
    <cellStyle name="注释 2 4 6 2 3 7" xfId="42169"/>
    <cellStyle name="注释 2 4 6 2 3 8" xfId="42170"/>
    <cellStyle name="注释 2 4 6 2 4" xfId="42171"/>
    <cellStyle name="注释 2 4 6 2 4 2" xfId="42172"/>
    <cellStyle name="注释 2 4 6 2 4 2 2" xfId="42173"/>
    <cellStyle name="注释 2 4 6 2 4 2 2 2" xfId="42174"/>
    <cellStyle name="注释 2 4 6 2 4 2 2 3" xfId="42175"/>
    <cellStyle name="注释 2 4 6 2 4 2 3" xfId="42176"/>
    <cellStyle name="注释 2 4 6 2 4 2 4" xfId="42177"/>
    <cellStyle name="注释 2 4 6 2 4 3" xfId="42178"/>
    <cellStyle name="注释 2 4 6 2 4 3 2" xfId="42179"/>
    <cellStyle name="注释 2 4 6 2 4 3 2 2" xfId="42180"/>
    <cellStyle name="注释 2 4 6 2 4 3 2 3" xfId="42181"/>
    <cellStyle name="注释 2 4 6 2 4 3 3" xfId="42182"/>
    <cellStyle name="注释 2 4 6 2 4 3 4" xfId="42183"/>
    <cellStyle name="注释 2 4 6 2 4 4" xfId="42184"/>
    <cellStyle name="注释 2 4 6 2 4 4 2" xfId="42185"/>
    <cellStyle name="注释 2 4 6 2 4 4 2 2" xfId="42186"/>
    <cellStyle name="注释 2 4 6 2 4 4 2 3" xfId="42187"/>
    <cellStyle name="注释 2 4 6 2 4 4 3" xfId="42188"/>
    <cellStyle name="注释 2 4 6 2 4 4 4" xfId="42189"/>
    <cellStyle name="注释 2 4 6 2 4 5" xfId="42190"/>
    <cellStyle name="注释 2 4 6 2 4 5 2" xfId="42191"/>
    <cellStyle name="注释 2 4 6 2 4 5 3" xfId="42192"/>
    <cellStyle name="注释 2 4 6 2 4 6" xfId="42193"/>
    <cellStyle name="注释 2 4 6 2 4 6 2" xfId="42194"/>
    <cellStyle name="注释 2 4 6 2 4 6 3" xfId="42195"/>
    <cellStyle name="注释 2 4 6 2 4 7" xfId="42196"/>
    <cellStyle name="注释 2 4 6 2 4 8" xfId="42197"/>
    <cellStyle name="注释 2 4 6 2 5" xfId="42198"/>
    <cellStyle name="注释 2 4 6 2 5 2" xfId="42199"/>
    <cellStyle name="注释 2 4 6 2 5 2 2" xfId="42200"/>
    <cellStyle name="注释 2 4 6 2 5 2 3" xfId="42201"/>
    <cellStyle name="注释 2 4 6 2 5 3" xfId="42202"/>
    <cellStyle name="注释 2 4 6 2 5 4" xfId="42203"/>
    <cellStyle name="注释 2 4 6 2 6" xfId="42204"/>
    <cellStyle name="注释 2 4 6 2 6 2" xfId="42205"/>
    <cellStyle name="注释 2 4 6 2 6 3" xfId="42206"/>
    <cellStyle name="注释 2 4 6 2 7" xfId="42207"/>
    <cellStyle name="注释 2 4 6 2 7 2" xfId="42208"/>
    <cellStyle name="注释 2 4 6 2 7 3" xfId="42209"/>
    <cellStyle name="注释 2 4 6 2 8" xfId="42210"/>
    <cellStyle name="注释 2 4 6 2 9" xfId="42211"/>
    <cellStyle name="注释 2 4 6 3" xfId="42212"/>
    <cellStyle name="注释 2 4 6 3 2" xfId="42213"/>
    <cellStyle name="注释 2 4 6 3 2 2" xfId="42214"/>
    <cellStyle name="注释 2 4 6 3 2 2 2" xfId="42215"/>
    <cellStyle name="注释 2 4 6 3 2 2 3" xfId="42216"/>
    <cellStyle name="注释 2 4 6 3 2 3" xfId="42217"/>
    <cellStyle name="注释 2 4 6 3 2 4" xfId="42218"/>
    <cellStyle name="注释 2 4 6 3 3" xfId="42219"/>
    <cellStyle name="注释 2 4 6 3 3 2" xfId="42220"/>
    <cellStyle name="注释 2 4 6 3 3 2 2" xfId="42221"/>
    <cellStyle name="注释 2 4 6 3 3 2 3" xfId="42222"/>
    <cellStyle name="注释 2 4 6 3 3 3" xfId="42223"/>
    <cellStyle name="注释 2 4 6 3 3 4" xfId="42224"/>
    <cellStyle name="注释 2 4 6 3 4" xfId="42225"/>
    <cellStyle name="注释 2 4 6 3 4 2" xfId="42226"/>
    <cellStyle name="注释 2 4 6 3 4 2 2" xfId="42227"/>
    <cellStyle name="注释 2 4 6 3 4 2 3" xfId="42228"/>
    <cellStyle name="注释 2 4 6 3 4 3" xfId="42229"/>
    <cellStyle name="注释 2 4 6 3 4 4" xfId="42230"/>
    <cellStyle name="注释 2 4 6 3 5" xfId="42231"/>
    <cellStyle name="注释 2 4 6 3 5 2" xfId="42232"/>
    <cellStyle name="注释 2 4 6 3 5 3" xfId="42233"/>
    <cellStyle name="注释 2 4 6 3 6" xfId="42234"/>
    <cellStyle name="注释 2 4 6 3 6 2" xfId="42235"/>
    <cellStyle name="注释 2 4 6 3 6 3" xfId="42236"/>
    <cellStyle name="注释 2 4 6 3 7" xfId="42237"/>
    <cellStyle name="注释 2 4 6 3 8" xfId="42238"/>
    <cellStyle name="注释 2 4 6 4" xfId="42239"/>
    <cellStyle name="注释 2 4 6 4 2" xfId="42240"/>
    <cellStyle name="注释 2 4 6 4 2 2" xfId="42241"/>
    <cellStyle name="注释 2 4 6 4 2 2 2" xfId="42242"/>
    <cellStyle name="注释 2 4 6 4 2 2 3" xfId="42243"/>
    <cellStyle name="注释 2 4 6 4 2 3" xfId="42244"/>
    <cellStyle name="注释 2 4 6 4 2 4" xfId="42245"/>
    <cellStyle name="注释 2 4 6 4 3" xfId="42246"/>
    <cellStyle name="注释 2 4 6 4 3 2" xfId="42247"/>
    <cellStyle name="注释 2 4 6 4 3 2 2" xfId="42248"/>
    <cellStyle name="注释 2 4 6 4 3 2 3" xfId="42249"/>
    <cellStyle name="注释 2 4 6 4 3 3" xfId="42250"/>
    <cellStyle name="注释 2 4 6 4 3 4" xfId="42251"/>
    <cellStyle name="注释 2 4 6 4 4" xfId="42252"/>
    <cellStyle name="注释 2 4 6 4 4 2" xfId="42253"/>
    <cellStyle name="注释 2 4 6 4 4 2 2" xfId="42254"/>
    <cellStyle name="注释 2 4 6 4 4 2 3" xfId="42255"/>
    <cellStyle name="注释 2 4 6 4 4 3" xfId="42256"/>
    <cellStyle name="注释 2 4 6 4 4 4" xfId="42257"/>
    <cellStyle name="注释 2 4 6 4 5" xfId="42258"/>
    <cellStyle name="注释 2 4 6 4 5 2" xfId="42259"/>
    <cellStyle name="注释 2 4 6 4 5 3" xfId="42260"/>
    <cellStyle name="注释 2 4 6 4 6" xfId="42261"/>
    <cellStyle name="注释 2 4 6 4 6 2" xfId="42262"/>
    <cellStyle name="注释 2 4 6 4 6 3" xfId="42263"/>
    <cellStyle name="注释 2 4 6 4 7" xfId="42264"/>
    <cellStyle name="注释 2 4 6 4 8" xfId="42265"/>
    <cellStyle name="注释 2 4 6 5" xfId="42266"/>
    <cellStyle name="注释 2 4 6 5 2" xfId="42267"/>
    <cellStyle name="注释 2 4 6 5 2 2" xfId="42268"/>
    <cellStyle name="注释 2 4 6 5 2 2 2" xfId="42269"/>
    <cellStyle name="注释 2 4 6 5 2 2 3" xfId="42270"/>
    <cellStyle name="注释 2 4 6 5 2 3" xfId="42271"/>
    <cellStyle name="注释 2 4 6 5 2 4" xfId="42272"/>
    <cellStyle name="注释 2 4 6 5 3" xfId="42273"/>
    <cellStyle name="注释 2 4 6 5 3 2" xfId="42274"/>
    <cellStyle name="注释 2 4 6 5 3 2 2" xfId="42275"/>
    <cellStyle name="注释 2 4 6 5 3 2 3" xfId="42276"/>
    <cellStyle name="注释 2 4 6 5 3 3" xfId="42277"/>
    <cellStyle name="注释 2 4 6 5 3 4" xfId="42278"/>
    <cellStyle name="注释 2 4 6 5 4" xfId="42279"/>
    <cellStyle name="注释 2 4 6 5 4 2" xfId="42280"/>
    <cellStyle name="注释 2 4 6 5 4 2 2" xfId="42281"/>
    <cellStyle name="注释 2 4 6 5 4 2 3" xfId="42282"/>
    <cellStyle name="注释 2 4 6 5 4 3" xfId="42283"/>
    <cellStyle name="注释 2 4 6 5 4 4" xfId="42284"/>
    <cellStyle name="注释 2 4 6 5 5" xfId="42285"/>
    <cellStyle name="注释 2 4 6 5 5 2" xfId="42286"/>
    <cellStyle name="注释 2 4 6 5 5 3" xfId="42287"/>
    <cellStyle name="注释 2 4 6 5 6" xfId="42288"/>
    <cellStyle name="注释 2 4 6 5 6 2" xfId="42289"/>
    <cellStyle name="注释 2 4 6 5 6 3" xfId="42290"/>
    <cellStyle name="注释 2 4 6 5 7" xfId="42291"/>
    <cellStyle name="注释 2 4 6 5 8" xfId="42292"/>
    <cellStyle name="注释 2 4 6 6" xfId="42293"/>
    <cellStyle name="注释 2 4 6 6 2" xfId="42294"/>
    <cellStyle name="注释 2 4 6 6 2 2" xfId="42295"/>
    <cellStyle name="注释 2 4 6 6 2 3" xfId="42296"/>
    <cellStyle name="注释 2 4 6 6 3" xfId="42297"/>
    <cellStyle name="注释 2 4 6 6 4" xfId="42298"/>
    <cellStyle name="注释 2 4 6 7" xfId="42299"/>
    <cellStyle name="注释 2 4 6 8" xfId="42300"/>
    <cellStyle name="注释 2 4 7" xfId="42301"/>
    <cellStyle name="注释 2 4 7 2" xfId="42302"/>
    <cellStyle name="注释 2 4 7 2 2" xfId="42303"/>
    <cellStyle name="注释 2 4 7 2 2 2" xfId="42304"/>
    <cellStyle name="注释 2 4 7 2 2 3" xfId="42305"/>
    <cellStyle name="注释 2 4 7 2 3" xfId="42306"/>
    <cellStyle name="注释 2 4 7 2 4" xfId="42307"/>
    <cellStyle name="注释 2 4 7 3" xfId="42308"/>
    <cellStyle name="注释 2 4 7 3 2" xfId="42309"/>
    <cellStyle name="注释 2 4 7 3 2 2" xfId="42310"/>
    <cellStyle name="注释 2 4 7 3 2 3" xfId="42311"/>
    <cellStyle name="注释 2 4 7 3 3" xfId="42312"/>
    <cellStyle name="注释 2 4 7 3 4" xfId="42313"/>
    <cellStyle name="注释 2 4 7 4" xfId="42314"/>
    <cellStyle name="注释 2 4 7 4 2" xfId="42315"/>
    <cellStyle name="注释 2 4 7 4 2 2" xfId="42316"/>
    <cellStyle name="注释 2 4 7 4 2 3" xfId="42317"/>
    <cellStyle name="注释 2 4 7 4 3" xfId="42318"/>
    <cellStyle name="注释 2 4 7 4 4" xfId="42319"/>
    <cellStyle name="注释 2 4 7 5" xfId="42320"/>
    <cellStyle name="注释 2 4 7 5 2" xfId="42321"/>
    <cellStyle name="注释 2 4 7 5 3" xfId="42322"/>
    <cellStyle name="注释 2 4 7 6" xfId="42323"/>
    <cellStyle name="注释 2 4 7 6 2" xfId="42324"/>
    <cellStyle name="注释 2 4 7 6 3" xfId="42325"/>
    <cellStyle name="注释 2 4 7 7" xfId="42326"/>
    <cellStyle name="注释 2 4 7 8" xfId="42327"/>
    <cellStyle name="注释 2 4 8" xfId="42328"/>
    <cellStyle name="注释 2 4 8 2" xfId="42329"/>
    <cellStyle name="注释 2 4 8 2 2" xfId="42330"/>
    <cellStyle name="注释 2 4 8 2 2 2" xfId="42331"/>
    <cellStyle name="注释 2 4 8 2 2 3" xfId="42332"/>
    <cellStyle name="注释 2 4 8 2 3" xfId="42333"/>
    <cellStyle name="注释 2 4 8 2 4" xfId="42334"/>
    <cellStyle name="注释 2 4 8 3" xfId="42335"/>
    <cellStyle name="注释 2 4 8 3 2" xfId="42336"/>
    <cellStyle name="注释 2 4 8 3 2 2" xfId="42337"/>
    <cellStyle name="注释 2 4 8 3 2 3" xfId="42338"/>
    <cellStyle name="注释 2 4 8 3 3" xfId="42339"/>
    <cellStyle name="注释 2 4 8 3 4" xfId="42340"/>
    <cellStyle name="注释 2 4 8 4" xfId="42341"/>
    <cellStyle name="注释 2 4 8 4 2" xfId="42342"/>
    <cellStyle name="注释 2 4 8 4 2 2" xfId="42343"/>
    <cellStyle name="注释 2 4 8 4 2 3" xfId="42344"/>
    <cellStyle name="注释 2 4 8 4 3" xfId="42345"/>
    <cellStyle name="注释 2 4 8 4 4" xfId="42346"/>
    <cellStyle name="注释 2 4 8 5" xfId="42347"/>
    <cellStyle name="注释 2 4 8 5 2" xfId="42348"/>
    <cellStyle name="注释 2 4 8 5 3" xfId="42349"/>
    <cellStyle name="注释 2 4 8 6" xfId="42350"/>
    <cellStyle name="注释 2 4 8 6 2" xfId="42351"/>
    <cellStyle name="注释 2 4 8 6 3" xfId="42352"/>
    <cellStyle name="注释 2 4 8 7" xfId="42353"/>
    <cellStyle name="注释 2 4 8 8" xfId="42354"/>
    <cellStyle name="注释 2 4 9" xfId="42355"/>
    <cellStyle name="注释 2 4 9 2" xfId="42356"/>
    <cellStyle name="注释 2 4 9 2 2" xfId="42357"/>
    <cellStyle name="注释 2 4 9 2 2 2" xfId="42358"/>
    <cellStyle name="注释 2 4 9 2 2 3" xfId="42359"/>
    <cellStyle name="注释 2 4 9 2 3" xfId="42360"/>
    <cellStyle name="注释 2 4 9 2 4" xfId="42361"/>
    <cellStyle name="注释 2 4 9 3" xfId="42362"/>
    <cellStyle name="注释 2 4 9 3 2" xfId="42363"/>
    <cellStyle name="注释 2 4 9 3 2 2" xfId="42364"/>
    <cellStyle name="注释 2 4 9 3 2 3" xfId="42365"/>
    <cellStyle name="注释 2 4 9 3 3" xfId="42366"/>
    <cellStyle name="注释 2 4 9 3 4" xfId="42367"/>
    <cellStyle name="注释 2 4 9 4" xfId="42368"/>
    <cellStyle name="注释 2 4 9 4 2" xfId="42369"/>
    <cellStyle name="注释 2 4 9 4 2 2" xfId="42370"/>
    <cellStyle name="注释 2 4 9 4 2 3" xfId="42371"/>
    <cellStyle name="注释 2 4 9 4 3" xfId="42372"/>
    <cellStyle name="注释 2 4 9 4 4" xfId="42373"/>
    <cellStyle name="注释 2 4 9 5" xfId="42374"/>
    <cellStyle name="注释 2 4 9 5 2" xfId="42375"/>
    <cellStyle name="注释 2 4 9 5 3" xfId="42376"/>
    <cellStyle name="注释 2 4 9 6" xfId="42377"/>
    <cellStyle name="注释 2 4 9 6 2" xfId="42378"/>
    <cellStyle name="注释 2 4 9 6 3" xfId="42379"/>
    <cellStyle name="注释 2 4 9 7" xfId="42380"/>
    <cellStyle name="注释 2 4 9 8" xfId="42381"/>
    <cellStyle name="注释 2 5" xfId="42382"/>
    <cellStyle name="注释 2 5 10" xfId="42383"/>
    <cellStyle name="注释 2 5 11" xfId="42384"/>
    <cellStyle name="注释 2 5 2" xfId="42385"/>
    <cellStyle name="注释 2 5 2 10" xfId="42386"/>
    <cellStyle name="注释 2 5 2 11" xfId="42387"/>
    <cellStyle name="注释 2 5 2 2" xfId="42388"/>
    <cellStyle name="注释 2 5 2 2 2" xfId="42389"/>
    <cellStyle name="注释 2 5 2 2 2 2" xfId="42390"/>
    <cellStyle name="注释 2 5 2 2 2 2 2" xfId="42391"/>
    <cellStyle name="注释 2 5 2 2 2 2 2 2" xfId="42392"/>
    <cellStyle name="注释 2 5 2 2 2 2 2 2 2" xfId="42393"/>
    <cellStyle name="注释 2 5 2 2 2 2 2 2 3" xfId="42394"/>
    <cellStyle name="注释 2 5 2 2 2 2 2 3" xfId="42395"/>
    <cellStyle name="注释 2 5 2 2 2 2 2 4" xfId="42396"/>
    <cellStyle name="注释 2 5 2 2 2 2 3" xfId="42397"/>
    <cellStyle name="注释 2 5 2 2 2 2 3 2" xfId="42398"/>
    <cellStyle name="注释 2 5 2 2 2 2 3 2 2" xfId="42399"/>
    <cellStyle name="注释 2 5 2 2 2 2 3 2 3" xfId="42400"/>
    <cellStyle name="注释 2 5 2 2 2 2 3 3" xfId="42401"/>
    <cellStyle name="注释 2 5 2 2 2 2 3 4" xfId="42402"/>
    <cellStyle name="注释 2 5 2 2 2 2 4" xfId="42403"/>
    <cellStyle name="注释 2 5 2 2 2 2 4 2" xfId="42404"/>
    <cellStyle name="注释 2 5 2 2 2 2 4 2 2" xfId="42405"/>
    <cellStyle name="注释 2 5 2 2 2 2 4 2 3" xfId="42406"/>
    <cellStyle name="注释 2 5 2 2 2 2 4 3" xfId="42407"/>
    <cellStyle name="注释 2 5 2 2 2 2 4 4" xfId="42408"/>
    <cellStyle name="注释 2 5 2 2 2 2 5" xfId="42409"/>
    <cellStyle name="注释 2 5 2 2 2 2 5 2" xfId="42410"/>
    <cellStyle name="注释 2 5 2 2 2 2 5 3" xfId="42411"/>
    <cellStyle name="注释 2 5 2 2 2 2 6" xfId="42412"/>
    <cellStyle name="注释 2 5 2 2 2 2 6 2" xfId="42413"/>
    <cellStyle name="注释 2 5 2 2 2 2 6 3" xfId="42414"/>
    <cellStyle name="注释 2 5 2 2 2 2 7" xfId="42415"/>
    <cellStyle name="注释 2 5 2 2 2 2 8" xfId="42416"/>
    <cellStyle name="注释 2 5 2 2 2 3" xfId="42417"/>
    <cellStyle name="注释 2 5 2 2 2 3 2" xfId="42418"/>
    <cellStyle name="注释 2 5 2 2 2 3 2 2" xfId="42419"/>
    <cellStyle name="注释 2 5 2 2 2 3 2 2 2" xfId="42420"/>
    <cellStyle name="注释 2 5 2 2 2 3 2 2 3" xfId="42421"/>
    <cellStyle name="注释 2 5 2 2 2 3 2 3" xfId="42422"/>
    <cellStyle name="注释 2 5 2 2 2 3 2 4" xfId="42423"/>
    <cellStyle name="注释 2 5 2 2 2 3 3" xfId="42424"/>
    <cellStyle name="注释 2 5 2 2 2 3 3 2" xfId="42425"/>
    <cellStyle name="注释 2 5 2 2 2 3 3 2 2" xfId="42426"/>
    <cellStyle name="注释 2 5 2 2 2 3 3 2 3" xfId="42427"/>
    <cellStyle name="注释 2 5 2 2 2 3 3 3" xfId="42428"/>
    <cellStyle name="注释 2 5 2 2 2 3 3 4" xfId="42429"/>
    <cellStyle name="注释 2 5 2 2 2 3 4" xfId="42430"/>
    <cellStyle name="注释 2 5 2 2 2 3 4 2" xfId="42431"/>
    <cellStyle name="注释 2 5 2 2 2 3 4 2 2" xfId="42432"/>
    <cellStyle name="注释 2 5 2 2 2 3 4 2 3" xfId="42433"/>
    <cellStyle name="注释 2 5 2 2 2 3 4 3" xfId="42434"/>
    <cellStyle name="注释 2 5 2 2 2 3 4 4" xfId="42435"/>
    <cellStyle name="注释 2 5 2 2 2 3 5" xfId="42436"/>
    <cellStyle name="注释 2 5 2 2 2 3 5 2" xfId="42437"/>
    <cellStyle name="注释 2 5 2 2 2 3 5 3" xfId="42438"/>
    <cellStyle name="注释 2 5 2 2 2 3 6" xfId="42439"/>
    <cellStyle name="注释 2 5 2 2 2 3 6 2" xfId="42440"/>
    <cellStyle name="注释 2 5 2 2 2 3 6 3" xfId="42441"/>
    <cellStyle name="注释 2 5 2 2 2 3 7" xfId="42442"/>
    <cellStyle name="注释 2 5 2 2 2 3 8" xfId="42443"/>
    <cellStyle name="注释 2 5 2 2 2 4" xfId="42444"/>
    <cellStyle name="注释 2 5 2 2 2 4 2" xfId="42445"/>
    <cellStyle name="注释 2 5 2 2 2 4 2 2" xfId="42446"/>
    <cellStyle name="注释 2 5 2 2 2 4 2 2 2" xfId="42447"/>
    <cellStyle name="注释 2 5 2 2 2 4 2 2 3" xfId="42448"/>
    <cellStyle name="注释 2 5 2 2 2 4 2 3" xfId="42449"/>
    <cellStyle name="注释 2 5 2 2 2 4 2 4" xfId="42450"/>
    <cellStyle name="注释 2 5 2 2 2 4 3" xfId="42451"/>
    <cellStyle name="注释 2 5 2 2 2 4 3 2" xfId="42452"/>
    <cellStyle name="注释 2 5 2 2 2 4 3 2 2" xfId="42453"/>
    <cellStyle name="注释 2 5 2 2 2 4 3 2 3" xfId="42454"/>
    <cellStyle name="注释 2 5 2 2 2 4 3 3" xfId="42455"/>
    <cellStyle name="注释 2 5 2 2 2 4 3 4" xfId="42456"/>
    <cellStyle name="注释 2 5 2 2 2 4 4" xfId="42457"/>
    <cellStyle name="注释 2 5 2 2 2 4 4 2" xfId="42458"/>
    <cellStyle name="注释 2 5 2 2 2 4 4 2 2" xfId="42459"/>
    <cellStyle name="注释 2 5 2 2 2 4 4 2 3" xfId="42460"/>
    <cellStyle name="注释 2 5 2 2 2 4 4 3" xfId="42461"/>
    <cellStyle name="注释 2 5 2 2 2 4 4 4" xfId="42462"/>
    <cellStyle name="注释 2 5 2 2 2 4 5" xfId="42463"/>
    <cellStyle name="注释 2 5 2 2 2 4 5 2" xfId="42464"/>
    <cellStyle name="注释 2 5 2 2 2 4 5 3" xfId="42465"/>
    <cellStyle name="注释 2 5 2 2 2 4 6" xfId="42466"/>
    <cellStyle name="注释 2 5 2 2 2 4 6 2" xfId="42467"/>
    <cellStyle name="注释 2 5 2 2 2 4 6 3" xfId="42468"/>
    <cellStyle name="注释 2 5 2 2 2 4 7" xfId="42469"/>
    <cellStyle name="注释 2 5 2 2 2 4 8" xfId="42470"/>
    <cellStyle name="注释 2 5 2 2 2 5" xfId="42471"/>
    <cellStyle name="注释 2 5 2 2 2 5 2" xfId="42472"/>
    <cellStyle name="注释 2 5 2 2 2 5 2 2" xfId="42473"/>
    <cellStyle name="注释 2 5 2 2 2 5 2 3" xfId="42474"/>
    <cellStyle name="注释 2 5 2 2 2 5 3" xfId="42475"/>
    <cellStyle name="注释 2 5 2 2 2 5 4" xfId="42476"/>
    <cellStyle name="注释 2 5 2 2 2 6" xfId="42477"/>
    <cellStyle name="注释 2 5 2 2 2 6 2" xfId="42478"/>
    <cellStyle name="注释 2 5 2 2 2 6 3" xfId="42479"/>
    <cellStyle name="注释 2 5 2 2 2 7" xfId="42480"/>
    <cellStyle name="注释 2 5 2 2 2 7 2" xfId="42481"/>
    <cellStyle name="注释 2 5 2 2 2 7 3" xfId="42482"/>
    <cellStyle name="注释 2 5 2 2 2 8" xfId="42483"/>
    <cellStyle name="注释 2 5 2 2 2 9" xfId="42484"/>
    <cellStyle name="注释 2 5 2 2 3" xfId="42485"/>
    <cellStyle name="注释 2 5 2 2 3 2" xfId="42486"/>
    <cellStyle name="注释 2 5 2 2 3 2 2" xfId="42487"/>
    <cellStyle name="注释 2 5 2 2 3 2 2 2" xfId="42488"/>
    <cellStyle name="注释 2 5 2 2 3 2 2 3" xfId="42489"/>
    <cellStyle name="注释 2 5 2 2 3 2 3" xfId="42490"/>
    <cellStyle name="注释 2 5 2 2 3 2 4" xfId="42491"/>
    <cellStyle name="注释 2 5 2 2 3 3" xfId="42492"/>
    <cellStyle name="注释 2 5 2 2 3 3 2" xfId="42493"/>
    <cellStyle name="注释 2 5 2 2 3 3 2 2" xfId="42494"/>
    <cellStyle name="注释 2 5 2 2 3 3 2 3" xfId="42495"/>
    <cellStyle name="注释 2 5 2 2 3 3 3" xfId="42496"/>
    <cellStyle name="注释 2 5 2 2 3 3 4" xfId="42497"/>
    <cellStyle name="注释 2 5 2 2 3 4" xfId="42498"/>
    <cellStyle name="注释 2 5 2 2 3 4 2" xfId="42499"/>
    <cellStyle name="注释 2 5 2 2 3 4 2 2" xfId="42500"/>
    <cellStyle name="注释 2 5 2 2 3 4 2 3" xfId="42501"/>
    <cellStyle name="注释 2 5 2 2 3 4 3" xfId="42502"/>
    <cellStyle name="注释 2 5 2 2 3 4 4" xfId="42503"/>
    <cellStyle name="注释 2 5 2 2 3 5" xfId="42504"/>
    <cellStyle name="注释 2 5 2 2 3 5 2" xfId="42505"/>
    <cellStyle name="注释 2 5 2 2 3 5 3" xfId="42506"/>
    <cellStyle name="注释 2 5 2 2 3 6" xfId="42507"/>
    <cellStyle name="注释 2 5 2 2 3 6 2" xfId="42508"/>
    <cellStyle name="注释 2 5 2 2 3 6 3" xfId="42509"/>
    <cellStyle name="注释 2 5 2 2 3 7" xfId="42510"/>
    <cellStyle name="注释 2 5 2 2 3 8" xfId="42511"/>
    <cellStyle name="注释 2 5 2 2 4" xfId="42512"/>
    <cellStyle name="注释 2 5 2 2 4 2" xfId="42513"/>
    <cellStyle name="注释 2 5 2 2 4 2 2" xfId="42514"/>
    <cellStyle name="注释 2 5 2 2 4 2 2 2" xfId="42515"/>
    <cellStyle name="注释 2 5 2 2 4 2 2 3" xfId="42516"/>
    <cellStyle name="注释 2 5 2 2 4 2 3" xfId="42517"/>
    <cellStyle name="注释 2 5 2 2 4 2 4" xfId="42518"/>
    <cellStyle name="注释 2 5 2 2 4 3" xfId="42519"/>
    <cellStyle name="注释 2 5 2 2 4 3 2" xfId="42520"/>
    <cellStyle name="注释 2 5 2 2 4 3 2 2" xfId="42521"/>
    <cellStyle name="注释 2 5 2 2 4 3 2 3" xfId="42522"/>
    <cellStyle name="注释 2 5 2 2 4 3 3" xfId="42523"/>
    <cellStyle name="注释 2 5 2 2 4 3 4" xfId="42524"/>
    <cellStyle name="注释 2 5 2 2 4 4" xfId="42525"/>
    <cellStyle name="注释 2 5 2 2 4 4 2" xfId="42526"/>
    <cellStyle name="注释 2 5 2 2 4 4 2 2" xfId="42527"/>
    <cellStyle name="注释 2 5 2 2 4 4 2 3" xfId="42528"/>
    <cellStyle name="注释 2 5 2 2 4 4 3" xfId="42529"/>
    <cellStyle name="注释 2 5 2 2 4 4 4" xfId="42530"/>
    <cellStyle name="注释 2 5 2 2 4 5" xfId="42531"/>
    <cellStyle name="注释 2 5 2 2 4 5 2" xfId="42532"/>
    <cellStyle name="注释 2 5 2 2 4 5 3" xfId="42533"/>
    <cellStyle name="注释 2 5 2 2 4 6" xfId="42534"/>
    <cellStyle name="注释 2 5 2 2 4 6 2" xfId="42535"/>
    <cellStyle name="注释 2 5 2 2 4 6 3" xfId="42536"/>
    <cellStyle name="注释 2 5 2 2 4 7" xfId="42537"/>
    <cellStyle name="注释 2 5 2 2 4 8" xfId="42538"/>
    <cellStyle name="注释 2 5 2 2 5" xfId="42539"/>
    <cellStyle name="注释 2 5 2 2 5 2" xfId="42540"/>
    <cellStyle name="注释 2 5 2 2 5 2 2" xfId="42541"/>
    <cellStyle name="注释 2 5 2 2 5 2 2 2" xfId="42542"/>
    <cellStyle name="注释 2 5 2 2 5 2 2 3" xfId="42543"/>
    <cellStyle name="注释 2 5 2 2 5 2 3" xfId="42544"/>
    <cellStyle name="注释 2 5 2 2 5 2 4" xfId="42545"/>
    <cellStyle name="注释 2 5 2 2 5 3" xfId="42546"/>
    <cellStyle name="注释 2 5 2 2 5 3 2" xfId="42547"/>
    <cellStyle name="注释 2 5 2 2 5 3 2 2" xfId="42548"/>
    <cellStyle name="注释 2 5 2 2 5 3 2 3" xfId="42549"/>
    <cellStyle name="注释 2 5 2 2 5 3 3" xfId="42550"/>
    <cellStyle name="注释 2 5 2 2 5 3 4" xfId="42551"/>
    <cellStyle name="注释 2 5 2 2 5 4" xfId="42552"/>
    <cellStyle name="注释 2 5 2 2 5 4 2" xfId="42553"/>
    <cellStyle name="注释 2 5 2 2 5 4 2 2" xfId="42554"/>
    <cellStyle name="注释 2 5 2 2 5 4 2 3" xfId="42555"/>
    <cellStyle name="注释 2 5 2 2 5 4 3" xfId="42556"/>
    <cellStyle name="注释 2 5 2 2 5 4 4" xfId="42557"/>
    <cellStyle name="注释 2 5 2 2 5 5" xfId="42558"/>
    <cellStyle name="注释 2 5 2 2 5 5 2" xfId="42559"/>
    <cellStyle name="注释 2 5 2 2 5 5 3" xfId="42560"/>
    <cellStyle name="注释 2 5 2 2 5 6" xfId="42561"/>
    <cellStyle name="注释 2 5 2 2 5 6 2" xfId="42562"/>
    <cellStyle name="注释 2 5 2 2 5 6 3" xfId="42563"/>
    <cellStyle name="注释 2 5 2 2 5 7" xfId="42564"/>
    <cellStyle name="注释 2 5 2 2 5 8" xfId="42565"/>
    <cellStyle name="注释 2 5 2 2 6" xfId="42566"/>
    <cellStyle name="注释 2 5 2 2 6 2" xfId="42567"/>
    <cellStyle name="注释 2 5 2 2 6 2 2" xfId="42568"/>
    <cellStyle name="注释 2 5 2 2 6 2 3" xfId="42569"/>
    <cellStyle name="注释 2 5 2 2 6 3" xfId="42570"/>
    <cellStyle name="注释 2 5 2 2 6 4" xfId="42571"/>
    <cellStyle name="注释 2 5 2 2 7" xfId="42572"/>
    <cellStyle name="注释 2 5 2 2 7 2" xfId="42573"/>
    <cellStyle name="注释 2 5 2 2 7 3" xfId="42574"/>
    <cellStyle name="注释 2 5 2 2 8" xfId="42575"/>
    <cellStyle name="注释 2 5 2 2 9" xfId="42576"/>
    <cellStyle name="注释 2 5 2 3" xfId="42577"/>
    <cellStyle name="注释 2 5 2 3 2" xfId="42578"/>
    <cellStyle name="注释 2 5 2 3 2 2" xfId="42579"/>
    <cellStyle name="注释 2 5 2 3 2 2 2" xfId="42580"/>
    <cellStyle name="注释 2 5 2 3 2 2 2 2" xfId="42581"/>
    <cellStyle name="注释 2 5 2 3 2 2 2 2 2" xfId="42582"/>
    <cellStyle name="注释 2 5 2 3 2 2 2 2 3" xfId="42583"/>
    <cellStyle name="注释 2 5 2 3 2 2 2 3" xfId="42584"/>
    <cellStyle name="注释 2 5 2 3 2 2 2 4" xfId="42585"/>
    <cellStyle name="注释 2 5 2 3 2 2 3" xfId="42586"/>
    <cellStyle name="注释 2 5 2 3 2 2 3 2" xfId="42587"/>
    <cellStyle name="注释 2 5 2 3 2 2 3 2 2" xfId="42588"/>
    <cellStyle name="注释 2 5 2 3 2 2 3 2 3" xfId="42589"/>
    <cellStyle name="注释 2 5 2 3 2 2 3 3" xfId="42590"/>
    <cellStyle name="注释 2 5 2 3 2 2 3 4" xfId="42591"/>
    <cellStyle name="注释 2 5 2 3 2 2 4" xfId="42592"/>
    <cellStyle name="注释 2 5 2 3 2 2 4 2" xfId="42593"/>
    <cellStyle name="注释 2 5 2 3 2 2 4 2 2" xfId="42594"/>
    <cellStyle name="注释 2 5 2 3 2 2 4 2 3" xfId="42595"/>
    <cellStyle name="注释 2 5 2 3 2 2 4 3" xfId="42596"/>
    <cellStyle name="注释 2 5 2 3 2 2 4 4" xfId="42597"/>
    <cellStyle name="注释 2 5 2 3 2 2 5" xfId="42598"/>
    <cellStyle name="注释 2 5 2 3 2 2 5 2" xfId="42599"/>
    <cellStyle name="注释 2 5 2 3 2 2 5 3" xfId="42600"/>
    <cellStyle name="注释 2 5 2 3 2 2 6" xfId="42601"/>
    <cellStyle name="注释 2 5 2 3 2 2 6 2" xfId="42602"/>
    <cellStyle name="注释 2 5 2 3 2 2 6 3" xfId="42603"/>
    <cellStyle name="注释 2 5 2 3 2 2 7" xfId="42604"/>
    <cellStyle name="注释 2 5 2 3 2 2 8" xfId="42605"/>
    <cellStyle name="注释 2 5 2 3 2 3" xfId="42606"/>
    <cellStyle name="注释 2 5 2 3 2 3 2" xfId="42607"/>
    <cellStyle name="注释 2 5 2 3 2 3 2 2" xfId="42608"/>
    <cellStyle name="注释 2 5 2 3 2 3 2 2 2" xfId="42609"/>
    <cellStyle name="注释 2 5 2 3 2 3 2 2 3" xfId="42610"/>
    <cellStyle name="注释 2 5 2 3 2 3 2 3" xfId="42611"/>
    <cellStyle name="注释 2 5 2 3 2 3 2 4" xfId="42612"/>
    <cellStyle name="注释 2 5 2 3 2 3 3" xfId="42613"/>
    <cellStyle name="注释 2 5 2 3 2 3 3 2" xfId="42614"/>
    <cellStyle name="注释 2 5 2 3 2 3 3 2 2" xfId="42615"/>
    <cellStyle name="注释 2 5 2 3 2 3 3 2 3" xfId="42616"/>
    <cellStyle name="注释 2 5 2 3 2 3 3 3" xfId="42617"/>
    <cellStyle name="注释 2 5 2 3 2 3 3 4" xfId="42618"/>
    <cellStyle name="注释 2 5 2 3 2 3 4" xfId="42619"/>
    <cellStyle name="注释 2 5 2 3 2 3 4 2" xfId="42620"/>
    <cellStyle name="注释 2 5 2 3 2 3 4 2 2" xfId="42621"/>
    <cellStyle name="注释 2 5 2 3 2 3 4 2 3" xfId="42622"/>
    <cellStyle name="注释 2 5 2 3 2 3 4 3" xfId="42623"/>
    <cellStyle name="注释 2 5 2 3 2 3 4 4" xfId="42624"/>
    <cellStyle name="注释 2 5 2 3 2 3 5" xfId="42625"/>
    <cellStyle name="注释 2 5 2 3 2 3 5 2" xfId="42626"/>
    <cellStyle name="注释 2 5 2 3 2 3 5 3" xfId="42627"/>
    <cellStyle name="注释 2 5 2 3 2 3 6" xfId="42628"/>
    <cellStyle name="注释 2 5 2 3 2 3 6 2" xfId="42629"/>
    <cellStyle name="注释 2 5 2 3 2 3 6 3" xfId="42630"/>
    <cellStyle name="注释 2 5 2 3 2 3 7" xfId="42631"/>
    <cellStyle name="注释 2 5 2 3 2 3 8" xfId="42632"/>
    <cellStyle name="注释 2 5 2 3 2 4" xfId="42633"/>
    <cellStyle name="注释 2 5 2 3 2 4 2" xfId="42634"/>
    <cellStyle name="注释 2 5 2 3 2 4 2 2" xfId="42635"/>
    <cellStyle name="注释 2 5 2 3 2 4 2 2 2" xfId="42636"/>
    <cellStyle name="注释 2 5 2 3 2 4 2 2 3" xfId="42637"/>
    <cellStyle name="注释 2 5 2 3 2 4 2 3" xfId="42638"/>
    <cellStyle name="注释 2 5 2 3 2 4 2 4" xfId="42639"/>
    <cellStyle name="注释 2 5 2 3 2 4 3" xfId="42640"/>
    <cellStyle name="注释 2 5 2 3 2 4 3 2" xfId="42641"/>
    <cellStyle name="注释 2 5 2 3 2 4 3 2 2" xfId="42642"/>
    <cellStyle name="注释 2 5 2 3 2 4 3 2 3" xfId="42643"/>
    <cellStyle name="注释 2 5 2 3 2 4 3 3" xfId="42644"/>
    <cellStyle name="注释 2 5 2 3 2 4 3 4" xfId="42645"/>
    <cellStyle name="注释 2 5 2 3 2 4 4" xfId="42646"/>
    <cellStyle name="注释 2 5 2 3 2 4 4 2" xfId="42647"/>
    <cellStyle name="注释 2 5 2 3 2 4 4 2 2" xfId="42648"/>
    <cellStyle name="注释 2 5 2 3 2 4 4 2 3" xfId="42649"/>
    <cellStyle name="注释 2 5 2 3 2 4 4 3" xfId="42650"/>
    <cellStyle name="注释 2 5 2 3 2 4 4 4" xfId="42651"/>
    <cellStyle name="注释 2 5 2 3 2 4 5" xfId="42652"/>
    <cellStyle name="注释 2 5 2 3 2 4 5 2" xfId="42653"/>
    <cellStyle name="注释 2 5 2 3 2 4 5 3" xfId="42654"/>
    <cellStyle name="注释 2 5 2 3 2 4 6" xfId="42655"/>
    <cellStyle name="注释 2 5 2 3 2 4 6 2" xfId="42656"/>
    <cellStyle name="注释 2 5 2 3 2 4 6 3" xfId="42657"/>
    <cellStyle name="注释 2 5 2 3 2 4 7" xfId="42658"/>
    <cellStyle name="注释 2 5 2 3 2 4 8" xfId="42659"/>
    <cellStyle name="注释 2 5 2 3 2 5" xfId="42660"/>
    <cellStyle name="注释 2 5 2 3 2 5 2" xfId="42661"/>
    <cellStyle name="注释 2 5 2 3 2 5 2 2" xfId="42662"/>
    <cellStyle name="注释 2 5 2 3 2 5 2 3" xfId="42663"/>
    <cellStyle name="注释 2 5 2 3 2 5 3" xfId="42664"/>
    <cellStyle name="注释 2 5 2 3 2 5 4" xfId="42665"/>
    <cellStyle name="注释 2 5 2 3 2 6" xfId="42666"/>
    <cellStyle name="注释 2 5 2 3 2 6 2" xfId="42667"/>
    <cellStyle name="注释 2 5 2 3 2 6 3" xfId="42668"/>
    <cellStyle name="注释 2 5 2 3 2 7" xfId="42669"/>
    <cellStyle name="注释 2 5 2 3 2 7 2" xfId="42670"/>
    <cellStyle name="注释 2 5 2 3 2 7 3" xfId="42671"/>
    <cellStyle name="注释 2 5 2 3 2 8" xfId="42672"/>
    <cellStyle name="注释 2 5 2 3 2 9" xfId="42673"/>
    <cellStyle name="注释 2 5 2 3 3" xfId="42674"/>
    <cellStyle name="注释 2 5 2 3 3 2" xfId="42675"/>
    <cellStyle name="注释 2 5 2 3 3 2 2" xfId="42676"/>
    <cellStyle name="注释 2 5 2 3 3 2 2 2" xfId="42677"/>
    <cellStyle name="注释 2 5 2 3 3 2 2 3" xfId="42678"/>
    <cellStyle name="注释 2 5 2 3 3 2 3" xfId="42679"/>
    <cellStyle name="注释 2 5 2 3 3 2 4" xfId="42680"/>
    <cellStyle name="注释 2 5 2 3 3 3" xfId="42681"/>
    <cellStyle name="注释 2 5 2 3 3 3 2" xfId="42682"/>
    <cellStyle name="注释 2 5 2 3 3 3 2 2" xfId="42683"/>
    <cellStyle name="注释 2 5 2 3 3 3 2 3" xfId="42684"/>
    <cellStyle name="注释 2 5 2 3 3 3 3" xfId="42685"/>
    <cellStyle name="注释 2 5 2 3 3 3 4" xfId="42686"/>
    <cellStyle name="注释 2 5 2 3 3 4" xfId="42687"/>
    <cellStyle name="注释 2 5 2 3 3 4 2" xfId="42688"/>
    <cellStyle name="注释 2 5 2 3 3 4 2 2" xfId="42689"/>
    <cellStyle name="注释 2 5 2 3 3 4 2 3" xfId="42690"/>
    <cellStyle name="注释 2 5 2 3 3 4 3" xfId="42691"/>
    <cellStyle name="注释 2 5 2 3 3 4 4" xfId="42692"/>
    <cellStyle name="注释 2 5 2 3 3 5" xfId="42693"/>
    <cellStyle name="注释 2 5 2 3 3 5 2" xfId="42694"/>
    <cellStyle name="注释 2 5 2 3 3 5 3" xfId="42695"/>
    <cellStyle name="注释 2 5 2 3 3 6" xfId="42696"/>
    <cellStyle name="注释 2 5 2 3 3 6 2" xfId="42697"/>
    <cellStyle name="注释 2 5 2 3 3 6 3" xfId="42698"/>
    <cellStyle name="注释 2 5 2 3 3 7" xfId="42699"/>
    <cellStyle name="注释 2 5 2 3 3 8" xfId="42700"/>
    <cellStyle name="注释 2 5 2 3 4" xfId="42701"/>
    <cellStyle name="注释 2 5 2 3 4 2" xfId="42702"/>
    <cellStyle name="注释 2 5 2 3 4 2 2" xfId="42703"/>
    <cellStyle name="注释 2 5 2 3 4 2 2 2" xfId="42704"/>
    <cellStyle name="注释 2 5 2 3 4 2 2 3" xfId="42705"/>
    <cellStyle name="注释 2 5 2 3 4 2 3" xfId="42706"/>
    <cellStyle name="注释 2 5 2 3 4 2 4" xfId="42707"/>
    <cellStyle name="注释 2 5 2 3 4 3" xfId="42708"/>
    <cellStyle name="注释 2 5 2 3 4 3 2" xfId="42709"/>
    <cellStyle name="注释 2 5 2 3 4 3 2 2" xfId="42710"/>
    <cellStyle name="注释 2 5 2 3 4 3 2 3" xfId="42711"/>
    <cellStyle name="注释 2 5 2 3 4 3 3" xfId="42712"/>
    <cellStyle name="注释 2 5 2 3 4 3 4" xfId="42713"/>
    <cellStyle name="注释 2 5 2 3 4 4" xfId="42714"/>
    <cellStyle name="注释 2 5 2 3 4 4 2" xfId="42715"/>
    <cellStyle name="注释 2 5 2 3 4 4 2 2" xfId="42716"/>
    <cellStyle name="注释 2 5 2 3 4 4 2 3" xfId="42717"/>
    <cellStyle name="注释 2 5 2 3 4 4 3" xfId="42718"/>
    <cellStyle name="注释 2 5 2 3 4 4 4" xfId="42719"/>
    <cellStyle name="注释 2 5 2 3 4 5" xfId="42720"/>
    <cellStyle name="注释 2 5 2 3 4 5 2" xfId="42721"/>
    <cellStyle name="注释 2 5 2 3 4 5 3" xfId="42722"/>
    <cellStyle name="注释 2 5 2 3 4 6" xfId="42723"/>
    <cellStyle name="注释 2 5 2 3 4 6 2" xfId="42724"/>
    <cellStyle name="注释 2 5 2 3 4 6 3" xfId="42725"/>
    <cellStyle name="注释 2 5 2 3 4 7" xfId="42726"/>
    <cellStyle name="注释 2 5 2 3 4 8" xfId="42727"/>
    <cellStyle name="注释 2 5 2 3 5" xfId="42728"/>
    <cellStyle name="注释 2 5 2 3 5 2" xfId="42729"/>
    <cellStyle name="注释 2 5 2 3 5 2 2" xfId="42730"/>
    <cellStyle name="注释 2 5 2 3 5 2 2 2" xfId="42731"/>
    <cellStyle name="注释 2 5 2 3 5 2 2 3" xfId="42732"/>
    <cellStyle name="注释 2 5 2 3 5 2 3" xfId="42733"/>
    <cellStyle name="注释 2 5 2 3 5 2 4" xfId="42734"/>
    <cellStyle name="注释 2 5 2 3 5 3" xfId="42735"/>
    <cellStyle name="注释 2 5 2 3 5 3 2" xfId="42736"/>
    <cellStyle name="注释 2 5 2 3 5 3 2 2" xfId="42737"/>
    <cellStyle name="注释 2 5 2 3 5 3 2 3" xfId="42738"/>
    <cellStyle name="注释 2 5 2 3 5 3 3" xfId="42739"/>
    <cellStyle name="注释 2 5 2 3 5 3 4" xfId="42740"/>
    <cellStyle name="注释 2 5 2 3 5 4" xfId="42741"/>
    <cellStyle name="注释 2 5 2 3 5 4 2" xfId="42742"/>
    <cellStyle name="注释 2 5 2 3 5 4 2 2" xfId="42743"/>
    <cellStyle name="注释 2 5 2 3 5 4 2 3" xfId="42744"/>
    <cellStyle name="注释 2 5 2 3 5 4 3" xfId="42745"/>
    <cellStyle name="注释 2 5 2 3 5 4 4" xfId="42746"/>
    <cellStyle name="注释 2 5 2 3 5 5" xfId="42747"/>
    <cellStyle name="注释 2 5 2 3 5 5 2" xfId="42748"/>
    <cellStyle name="注释 2 5 2 3 5 5 3" xfId="42749"/>
    <cellStyle name="注释 2 5 2 3 5 6" xfId="42750"/>
    <cellStyle name="注释 2 5 2 3 5 6 2" xfId="42751"/>
    <cellStyle name="注释 2 5 2 3 5 6 3" xfId="42752"/>
    <cellStyle name="注释 2 5 2 3 5 7" xfId="42753"/>
    <cellStyle name="注释 2 5 2 3 5 8" xfId="42754"/>
    <cellStyle name="注释 2 5 2 3 6" xfId="42755"/>
    <cellStyle name="注释 2 5 2 3 6 2" xfId="42756"/>
    <cellStyle name="注释 2 5 2 3 6 2 2" xfId="42757"/>
    <cellStyle name="注释 2 5 2 3 6 2 3" xfId="42758"/>
    <cellStyle name="注释 2 5 2 3 6 3" xfId="42759"/>
    <cellStyle name="注释 2 5 2 3 6 4" xfId="42760"/>
    <cellStyle name="注释 2 5 2 3 7" xfId="42761"/>
    <cellStyle name="注释 2 5 2 3 7 2" xfId="42762"/>
    <cellStyle name="注释 2 5 2 3 7 3" xfId="42763"/>
    <cellStyle name="注释 2 5 2 3 8" xfId="42764"/>
    <cellStyle name="注释 2 5 2 3 9" xfId="42765"/>
    <cellStyle name="注释 2 5 2 4" xfId="42766"/>
    <cellStyle name="注释 2 5 2 4 2" xfId="42767"/>
    <cellStyle name="注释 2 5 2 4 2 2" xfId="42768"/>
    <cellStyle name="注释 2 5 2 4 2 2 2" xfId="42769"/>
    <cellStyle name="注释 2 5 2 4 2 2 2 2" xfId="42770"/>
    <cellStyle name="注释 2 5 2 4 2 2 2 2 2" xfId="42771"/>
    <cellStyle name="注释 2 5 2 4 2 2 2 2 3" xfId="42772"/>
    <cellStyle name="注释 2 5 2 4 2 2 2 3" xfId="42773"/>
    <cellStyle name="注释 2 5 2 4 2 2 2 4" xfId="42774"/>
    <cellStyle name="注释 2 5 2 4 2 2 3" xfId="42775"/>
    <cellStyle name="注释 2 5 2 4 2 2 3 2" xfId="42776"/>
    <cellStyle name="注释 2 5 2 4 2 2 3 2 2" xfId="42777"/>
    <cellStyle name="注释 2 5 2 4 2 2 3 2 3" xfId="42778"/>
    <cellStyle name="注释 2 5 2 4 2 2 3 3" xfId="42779"/>
    <cellStyle name="注释 2 5 2 4 2 2 3 4" xfId="42780"/>
    <cellStyle name="注释 2 5 2 4 2 2 4" xfId="42781"/>
    <cellStyle name="注释 2 5 2 4 2 2 4 2" xfId="42782"/>
    <cellStyle name="注释 2 5 2 4 2 2 4 2 2" xfId="42783"/>
    <cellStyle name="注释 2 5 2 4 2 2 4 2 3" xfId="42784"/>
    <cellStyle name="注释 2 5 2 4 2 2 4 3" xfId="42785"/>
    <cellStyle name="注释 2 5 2 4 2 2 4 4" xfId="42786"/>
    <cellStyle name="注释 2 5 2 4 2 2 5" xfId="42787"/>
    <cellStyle name="注释 2 5 2 4 2 2 5 2" xfId="42788"/>
    <cellStyle name="注释 2 5 2 4 2 2 5 3" xfId="42789"/>
    <cellStyle name="注释 2 5 2 4 2 2 6" xfId="42790"/>
    <cellStyle name="注释 2 5 2 4 2 2 6 2" xfId="42791"/>
    <cellStyle name="注释 2 5 2 4 2 2 6 3" xfId="42792"/>
    <cellStyle name="注释 2 5 2 4 2 2 7" xfId="42793"/>
    <cellStyle name="注释 2 5 2 4 2 2 8" xfId="42794"/>
    <cellStyle name="注释 2 5 2 4 2 3" xfId="42795"/>
    <cellStyle name="注释 2 5 2 4 2 3 2" xfId="42796"/>
    <cellStyle name="注释 2 5 2 4 2 3 2 2" xfId="42797"/>
    <cellStyle name="注释 2 5 2 4 2 3 2 2 2" xfId="42798"/>
    <cellStyle name="注释 2 5 2 4 2 3 2 2 3" xfId="42799"/>
    <cellStyle name="注释 2 5 2 4 2 3 2 3" xfId="42800"/>
    <cellStyle name="注释 2 5 2 4 2 3 2 4" xfId="42801"/>
    <cellStyle name="注释 2 5 2 4 2 3 3" xfId="42802"/>
    <cellStyle name="注释 2 5 2 4 2 3 3 2" xfId="42803"/>
    <cellStyle name="注释 2 5 2 4 2 3 3 2 2" xfId="42804"/>
    <cellStyle name="注释 2 5 2 4 2 3 3 2 3" xfId="42805"/>
    <cellStyle name="注释 2 5 2 4 2 3 3 3" xfId="42806"/>
    <cellStyle name="注释 2 5 2 4 2 3 3 4" xfId="42807"/>
    <cellStyle name="注释 2 5 2 4 2 3 4" xfId="42808"/>
    <cellStyle name="注释 2 5 2 4 2 3 4 2" xfId="42809"/>
    <cellStyle name="注释 2 5 2 4 2 3 4 2 2" xfId="42810"/>
    <cellStyle name="注释 2 5 2 4 2 3 4 2 3" xfId="42811"/>
    <cellStyle name="注释 2 5 2 4 2 3 4 3" xfId="42812"/>
    <cellStyle name="注释 2 5 2 4 2 3 4 4" xfId="42813"/>
    <cellStyle name="注释 2 5 2 4 2 3 5" xfId="42814"/>
    <cellStyle name="注释 2 5 2 4 2 3 5 2" xfId="42815"/>
    <cellStyle name="注释 2 5 2 4 2 3 5 3" xfId="42816"/>
    <cellStyle name="注释 2 5 2 4 2 3 6" xfId="42817"/>
    <cellStyle name="注释 2 5 2 4 2 3 6 2" xfId="42818"/>
    <cellStyle name="注释 2 5 2 4 2 3 6 3" xfId="42819"/>
    <cellStyle name="注释 2 5 2 4 2 3 7" xfId="42820"/>
    <cellStyle name="注释 2 5 2 4 2 3 8" xfId="42821"/>
    <cellStyle name="注释 2 5 2 4 2 4" xfId="42822"/>
    <cellStyle name="注释 2 5 2 4 2 4 2" xfId="42823"/>
    <cellStyle name="注释 2 5 2 4 2 4 2 2" xfId="42824"/>
    <cellStyle name="注释 2 5 2 4 2 4 2 2 2" xfId="42825"/>
    <cellStyle name="注释 2 5 2 4 2 4 2 2 3" xfId="42826"/>
    <cellStyle name="注释 2 5 2 4 2 4 2 3" xfId="42827"/>
    <cellStyle name="注释 2 5 2 4 2 4 2 4" xfId="42828"/>
    <cellStyle name="注释 2 5 2 4 2 4 3" xfId="42829"/>
    <cellStyle name="注释 2 5 2 4 2 4 3 2" xfId="42830"/>
    <cellStyle name="注释 2 5 2 4 2 4 3 2 2" xfId="42831"/>
    <cellStyle name="注释 2 5 2 4 2 4 3 2 3" xfId="42832"/>
    <cellStyle name="注释 2 5 2 4 2 4 3 3" xfId="42833"/>
    <cellStyle name="注释 2 5 2 4 2 4 3 4" xfId="42834"/>
    <cellStyle name="注释 2 5 2 4 2 4 4" xfId="42835"/>
    <cellStyle name="注释 2 5 2 4 2 4 4 2" xfId="42836"/>
    <cellStyle name="注释 2 5 2 4 2 4 4 2 2" xfId="42837"/>
    <cellStyle name="注释 2 5 2 4 2 4 4 2 3" xfId="42838"/>
    <cellStyle name="注释 2 5 2 4 2 4 4 3" xfId="42839"/>
    <cellStyle name="注释 2 5 2 4 2 4 4 4" xfId="42840"/>
    <cellStyle name="注释 2 5 2 4 2 4 5" xfId="42841"/>
    <cellStyle name="注释 2 5 2 4 2 4 5 2" xfId="42842"/>
    <cellStyle name="注释 2 5 2 4 2 4 5 3" xfId="42843"/>
    <cellStyle name="注释 2 5 2 4 2 4 6" xfId="42844"/>
    <cellStyle name="注释 2 5 2 4 2 4 6 2" xfId="42845"/>
    <cellStyle name="注释 2 5 2 4 2 4 6 3" xfId="42846"/>
    <cellStyle name="注释 2 5 2 4 2 4 7" xfId="42847"/>
    <cellStyle name="注释 2 5 2 4 2 4 8" xfId="42848"/>
    <cellStyle name="注释 2 5 2 4 2 5" xfId="42849"/>
    <cellStyle name="注释 2 5 2 4 2 5 2" xfId="42850"/>
    <cellStyle name="注释 2 5 2 4 2 5 2 2" xfId="42851"/>
    <cellStyle name="注释 2 5 2 4 2 5 2 3" xfId="42852"/>
    <cellStyle name="注释 2 5 2 4 2 5 3" xfId="42853"/>
    <cellStyle name="注释 2 5 2 4 2 5 4" xfId="42854"/>
    <cellStyle name="注释 2 5 2 4 2 6" xfId="42855"/>
    <cellStyle name="注释 2 5 2 4 2 6 2" xfId="42856"/>
    <cellStyle name="注释 2 5 2 4 2 6 3" xfId="42857"/>
    <cellStyle name="注释 2 5 2 4 2 7" xfId="42858"/>
    <cellStyle name="注释 2 5 2 4 2 7 2" xfId="42859"/>
    <cellStyle name="注释 2 5 2 4 2 7 3" xfId="42860"/>
    <cellStyle name="注释 2 5 2 4 2 8" xfId="42861"/>
    <cellStyle name="注释 2 5 2 4 2 9" xfId="42862"/>
    <cellStyle name="注释 2 5 2 4 3" xfId="42863"/>
    <cellStyle name="注释 2 5 2 4 3 2" xfId="42864"/>
    <cellStyle name="注释 2 5 2 4 3 2 2" xfId="42865"/>
    <cellStyle name="注释 2 5 2 4 3 2 2 2" xfId="42866"/>
    <cellStyle name="注释 2 5 2 4 3 2 2 3" xfId="42867"/>
    <cellStyle name="注释 2 5 2 4 3 2 3" xfId="42868"/>
    <cellStyle name="注释 2 5 2 4 3 2 4" xfId="42869"/>
    <cellStyle name="注释 2 5 2 4 3 3" xfId="42870"/>
    <cellStyle name="注释 2 5 2 4 3 3 2" xfId="42871"/>
    <cellStyle name="注释 2 5 2 4 3 3 2 2" xfId="42872"/>
    <cellStyle name="注释 2 5 2 4 3 3 2 3" xfId="42873"/>
    <cellStyle name="注释 2 5 2 4 3 3 3" xfId="42874"/>
    <cellStyle name="注释 2 5 2 4 3 3 4" xfId="42875"/>
    <cellStyle name="注释 2 5 2 4 3 4" xfId="42876"/>
    <cellStyle name="注释 2 5 2 4 3 4 2" xfId="42877"/>
    <cellStyle name="注释 2 5 2 4 3 4 2 2" xfId="42878"/>
    <cellStyle name="注释 2 5 2 4 3 4 2 3" xfId="42879"/>
    <cellStyle name="注释 2 5 2 4 3 4 3" xfId="42880"/>
    <cellStyle name="注释 2 5 2 4 3 4 4" xfId="42881"/>
    <cellStyle name="注释 2 5 2 4 3 5" xfId="42882"/>
    <cellStyle name="注释 2 5 2 4 3 5 2" xfId="42883"/>
    <cellStyle name="注释 2 5 2 4 3 5 3" xfId="42884"/>
    <cellStyle name="注释 2 5 2 4 3 6" xfId="42885"/>
    <cellStyle name="注释 2 5 2 4 3 6 2" xfId="42886"/>
    <cellStyle name="注释 2 5 2 4 3 6 3" xfId="42887"/>
    <cellStyle name="注释 2 5 2 4 3 7" xfId="42888"/>
    <cellStyle name="注释 2 5 2 4 3 8" xfId="42889"/>
    <cellStyle name="注释 2 5 2 4 4" xfId="42890"/>
    <cellStyle name="注释 2 5 2 4 4 2" xfId="42891"/>
    <cellStyle name="注释 2 5 2 4 4 2 2" xfId="42892"/>
    <cellStyle name="注释 2 5 2 4 4 2 2 2" xfId="42893"/>
    <cellStyle name="注释 2 5 2 4 4 2 2 3" xfId="42894"/>
    <cellStyle name="注释 2 5 2 4 4 2 3" xfId="42895"/>
    <cellStyle name="注释 2 5 2 4 4 2 4" xfId="42896"/>
    <cellStyle name="注释 2 5 2 4 4 3" xfId="42897"/>
    <cellStyle name="注释 2 5 2 4 4 3 2" xfId="42898"/>
    <cellStyle name="注释 2 5 2 4 4 3 2 2" xfId="42899"/>
    <cellStyle name="注释 2 5 2 4 4 3 2 3" xfId="42900"/>
    <cellStyle name="注释 2 5 2 4 4 3 3" xfId="42901"/>
    <cellStyle name="注释 2 5 2 4 4 3 4" xfId="42902"/>
    <cellStyle name="注释 2 5 2 4 4 4" xfId="42903"/>
    <cellStyle name="注释 2 5 2 4 4 4 2" xfId="42904"/>
    <cellStyle name="注释 2 5 2 4 4 4 2 2" xfId="42905"/>
    <cellStyle name="注释 2 5 2 4 4 4 2 3" xfId="42906"/>
    <cellStyle name="注释 2 5 2 4 4 4 3" xfId="42907"/>
    <cellStyle name="注释 2 5 2 4 4 4 4" xfId="42908"/>
    <cellStyle name="注释 2 5 2 4 4 5" xfId="42909"/>
    <cellStyle name="注释 2 5 2 4 4 5 2" xfId="42910"/>
    <cellStyle name="注释 2 5 2 4 4 5 3" xfId="42911"/>
    <cellStyle name="注释 2 5 2 4 4 6" xfId="42912"/>
    <cellStyle name="注释 2 5 2 4 4 6 2" xfId="42913"/>
    <cellStyle name="注释 2 5 2 4 4 6 3" xfId="42914"/>
    <cellStyle name="注释 2 5 2 4 4 7" xfId="42915"/>
    <cellStyle name="注释 2 5 2 4 4 8" xfId="42916"/>
    <cellStyle name="注释 2 5 2 4 5" xfId="42917"/>
    <cellStyle name="注释 2 5 2 4 5 2" xfId="42918"/>
    <cellStyle name="注释 2 5 2 4 5 2 2" xfId="42919"/>
    <cellStyle name="注释 2 5 2 4 5 2 2 2" xfId="42920"/>
    <cellStyle name="注释 2 5 2 4 5 2 2 3" xfId="42921"/>
    <cellStyle name="注释 2 5 2 4 5 2 3" xfId="42922"/>
    <cellStyle name="注释 2 5 2 4 5 2 4" xfId="42923"/>
    <cellStyle name="注释 2 5 2 4 5 3" xfId="42924"/>
    <cellStyle name="注释 2 5 2 4 5 3 2" xfId="42925"/>
    <cellStyle name="注释 2 5 2 4 5 3 2 2" xfId="42926"/>
    <cellStyle name="注释 2 5 2 4 5 3 2 3" xfId="42927"/>
    <cellStyle name="注释 2 5 2 4 5 3 3" xfId="42928"/>
    <cellStyle name="注释 2 5 2 4 5 3 4" xfId="42929"/>
    <cellStyle name="注释 2 5 2 4 5 4" xfId="42930"/>
    <cellStyle name="注释 2 5 2 4 5 4 2" xfId="42931"/>
    <cellStyle name="注释 2 5 2 4 5 4 2 2" xfId="42932"/>
    <cellStyle name="注释 2 5 2 4 5 4 2 3" xfId="42933"/>
    <cellStyle name="注释 2 5 2 4 5 4 3" xfId="42934"/>
    <cellStyle name="注释 2 5 2 4 5 4 4" xfId="42935"/>
    <cellStyle name="注释 2 5 2 4 5 5" xfId="42936"/>
    <cellStyle name="注释 2 5 2 4 5 5 2" xfId="42937"/>
    <cellStyle name="注释 2 5 2 4 5 5 3" xfId="42938"/>
    <cellStyle name="注释 2 5 2 4 5 6" xfId="42939"/>
    <cellStyle name="注释 2 5 2 4 5 6 2" xfId="42940"/>
    <cellStyle name="注释 2 5 2 4 5 6 3" xfId="42941"/>
    <cellStyle name="注释 2 5 2 4 5 7" xfId="42942"/>
    <cellStyle name="注释 2 5 2 4 5 8" xfId="42943"/>
    <cellStyle name="注释 2 5 2 4 6" xfId="42944"/>
    <cellStyle name="注释 2 5 2 4 6 2" xfId="42945"/>
    <cellStyle name="注释 2 5 2 4 6 2 2" xfId="42946"/>
    <cellStyle name="注释 2 5 2 4 6 2 3" xfId="42947"/>
    <cellStyle name="注释 2 5 2 4 6 3" xfId="42948"/>
    <cellStyle name="注释 2 5 2 4 6 4" xfId="42949"/>
    <cellStyle name="注释 2 5 2 4 7" xfId="42950"/>
    <cellStyle name="注释 2 5 2 4 8" xfId="42951"/>
    <cellStyle name="注释 2 5 2 5" xfId="42952"/>
    <cellStyle name="注释 2 5 2 5 2" xfId="42953"/>
    <cellStyle name="注释 2 5 2 5 2 2" xfId="42954"/>
    <cellStyle name="注释 2 5 2 5 2 2 2" xfId="42955"/>
    <cellStyle name="注释 2 5 2 5 2 2 2 2" xfId="42956"/>
    <cellStyle name="注释 2 5 2 5 2 2 2 3" xfId="42957"/>
    <cellStyle name="注释 2 5 2 5 2 2 3" xfId="42958"/>
    <cellStyle name="注释 2 5 2 5 2 2 4" xfId="42959"/>
    <cellStyle name="注释 2 5 2 5 2 3" xfId="42960"/>
    <cellStyle name="注释 2 5 2 5 2 3 2" xfId="42961"/>
    <cellStyle name="注释 2 5 2 5 2 3 2 2" xfId="42962"/>
    <cellStyle name="注释 2 5 2 5 2 3 2 3" xfId="42963"/>
    <cellStyle name="注释 2 5 2 5 2 3 3" xfId="42964"/>
    <cellStyle name="注释 2 5 2 5 2 3 4" xfId="42965"/>
    <cellStyle name="注释 2 5 2 5 2 4" xfId="42966"/>
    <cellStyle name="注释 2 5 2 5 2 4 2" xfId="42967"/>
    <cellStyle name="注释 2 5 2 5 2 4 2 2" xfId="42968"/>
    <cellStyle name="注释 2 5 2 5 2 4 2 3" xfId="42969"/>
    <cellStyle name="注释 2 5 2 5 2 4 3" xfId="42970"/>
    <cellStyle name="注释 2 5 2 5 2 4 4" xfId="42971"/>
    <cellStyle name="注释 2 5 2 5 2 5" xfId="42972"/>
    <cellStyle name="注释 2 5 2 5 2 5 2" xfId="42973"/>
    <cellStyle name="注释 2 5 2 5 2 5 3" xfId="42974"/>
    <cellStyle name="注释 2 5 2 5 2 6" xfId="42975"/>
    <cellStyle name="注释 2 5 2 5 2 6 2" xfId="42976"/>
    <cellStyle name="注释 2 5 2 5 2 6 3" xfId="42977"/>
    <cellStyle name="注释 2 5 2 5 2 7" xfId="42978"/>
    <cellStyle name="注释 2 5 2 5 2 8" xfId="42979"/>
    <cellStyle name="注释 2 5 2 5 3" xfId="42980"/>
    <cellStyle name="注释 2 5 2 5 3 2" xfId="42981"/>
    <cellStyle name="注释 2 5 2 5 3 2 2" xfId="42982"/>
    <cellStyle name="注释 2 5 2 5 3 2 2 2" xfId="42983"/>
    <cellStyle name="注释 2 5 2 5 3 2 2 3" xfId="42984"/>
    <cellStyle name="注释 2 5 2 5 3 2 3" xfId="42985"/>
    <cellStyle name="注释 2 5 2 5 3 2 4" xfId="42986"/>
    <cellStyle name="注释 2 5 2 5 3 3" xfId="42987"/>
    <cellStyle name="注释 2 5 2 5 3 3 2" xfId="42988"/>
    <cellStyle name="注释 2 5 2 5 3 3 2 2" xfId="42989"/>
    <cellStyle name="注释 2 5 2 5 3 3 2 3" xfId="42990"/>
    <cellStyle name="注释 2 5 2 5 3 3 3" xfId="42991"/>
    <cellStyle name="注释 2 5 2 5 3 3 4" xfId="42992"/>
    <cellStyle name="注释 2 5 2 5 3 4" xfId="42993"/>
    <cellStyle name="注释 2 5 2 5 3 4 2" xfId="42994"/>
    <cellStyle name="注释 2 5 2 5 3 4 2 2" xfId="42995"/>
    <cellStyle name="注释 2 5 2 5 3 4 2 3" xfId="42996"/>
    <cellStyle name="注释 2 5 2 5 3 4 3" xfId="42997"/>
    <cellStyle name="注释 2 5 2 5 3 4 4" xfId="42998"/>
    <cellStyle name="注释 2 5 2 5 3 5" xfId="42999"/>
    <cellStyle name="注释 2 5 2 5 3 5 2" xfId="43000"/>
    <cellStyle name="注释 2 5 2 5 3 5 3" xfId="43001"/>
    <cellStyle name="注释 2 5 2 5 3 6" xfId="43002"/>
    <cellStyle name="注释 2 5 2 5 3 6 2" xfId="43003"/>
    <cellStyle name="注释 2 5 2 5 3 6 3" xfId="43004"/>
    <cellStyle name="注释 2 5 2 5 3 7" xfId="43005"/>
    <cellStyle name="注释 2 5 2 5 3 8" xfId="43006"/>
    <cellStyle name="注释 2 5 2 5 4" xfId="43007"/>
    <cellStyle name="注释 2 5 2 5 4 2" xfId="43008"/>
    <cellStyle name="注释 2 5 2 5 4 2 2" xfId="43009"/>
    <cellStyle name="注释 2 5 2 5 4 2 2 2" xfId="43010"/>
    <cellStyle name="注释 2 5 2 5 4 2 2 3" xfId="43011"/>
    <cellStyle name="注释 2 5 2 5 4 2 3" xfId="43012"/>
    <cellStyle name="注释 2 5 2 5 4 2 4" xfId="43013"/>
    <cellStyle name="注释 2 5 2 5 4 3" xfId="43014"/>
    <cellStyle name="注释 2 5 2 5 4 3 2" xfId="43015"/>
    <cellStyle name="注释 2 5 2 5 4 3 2 2" xfId="43016"/>
    <cellStyle name="注释 2 5 2 5 4 3 2 3" xfId="43017"/>
    <cellStyle name="注释 2 5 2 5 4 3 3" xfId="43018"/>
    <cellStyle name="注释 2 5 2 5 4 3 4" xfId="43019"/>
    <cellStyle name="注释 2 5 2 5 4 4" xfId="43020"/>
    <cellStyle name="注释 2 5 2 5 4 4 2" xfId="43021"/>
    <cellStyle name="注释 2 5 2 5 4 4 2 2" xfId="43022"/>
    <cellStyle name="注释 2 5 2 5 4 4 2 3" xfId="43023"/>
    <cellStyle name="注释 2 5 2 5 4 4 3" xfId="43024"/>
    <cellStyle name="注释 2 5 2 5 4 4 4" xfId="43025"/>
    <cellStyle name="注释 2 5 2 5 4 5" xfId="43026"/>
    <cellStyle name="注释 2 5 2 5 4 5 2" xfId="43027"/>
    <cellStyle name="注释 2 5 2 5 4 5 3" xfId="43028"/>
    <cellStyle name="注释 2 5 2 5 4 6" xfId="43029"/>
    <cellStyle name="注释 2 5 2 5 4 6 2" xfId="43030"/>
    <cellStyle name="注释 2 5 2 5 4 6 3" xfId="43031"/>
    <cellStyle name="注释 2 5 2 5 4 7" xfId="43032"/>
    <cellStyle name="注释 2 5 2 5 4 8" xfId="43033"/>
    <cellStyle name="注释 2 5 2 5 5" xfId="43034"/>
    <cellStyle name="注释 2 5 2 5 5 2" xfId="43035"/>
    <cellStyle name="注释 2 5 2 5 5 2 2" xfId="43036"/>
    <cellStyle name="注释 2 5 2 5 5 2 3" xfId="43037"/>
    <cellStyle name="注释 2 5 2 5 5 3" xfId="43038"/>
    <cellStyle name="注释 2 5 2 5 5 4" xfId="43039"/>
    <cellStyle name="注释 2 5 2 5 6" xfId="43040"/>
    <cellStyle name="注释 2 5 2 5 6 2" xfId="43041"/>
    <cellStyle name="注释 2 5 2 5 6 3" xfId="43042"/>
    <cellStyle name="注释 2 5 2 5 7" xfId="43043"/>
    <cellStyle name="注释 2 5 2 5 7 2" xfId="43044"/>
    <cellStyle name="注释 2 5 2 5 7 3" xfId="43045"/>
    <cellStyle name="注释 2 5 2 5 8" xfId="43046"/>
    <cellStyle name="注释 2 5 2 5 9" xfId="43047"/>
    <cellStyle name="注释 2 5 2 6" xfId="43048"/>
    <cellStyle name="注释 2 5 2 6 2" xfId="43049"/>
    <cellStyle name="注释 2 5 2 6 2 2" xfId="43050"/>
    <cellStyle name="注释 2 5 2 6 2 2 2" xfId="43051"/>
    <cellStyle name="注释 2 5 2 6 2 2 3" xfId="43052"/>
    <cellStyle name="注释 2 5 2 6 2 3" xfId="43053"/>
    <cellStyle name="注释 2 5 2 6 2 4" xfId="43054"/>
    <cellStyle name="注释 2 5 2 6 3" xfId="43055"/>
    <cellStyle name="注释 2 5 2 6 3 2" xfId="43056"/>
    <cellStyle name="注释 2 5 2 6 3 2 2" xfId="43057"/>
    <cellStyle name="注释 2 5 2 6 3 2 3" xfId="43058"/>
    <cellStyle name="注释 2 5 2 6 3 3" xfId="43059"/>
    <cellStyle name="注释 2 5 2 6 3 4" xfId="43060"/>
    <cellStyle name="注释 2 5 2 6 4" xfId="43061"/>
    <cellStyle name="注释 2 5 2 6 4 2" xfId="43062"/>
    <cellStyle name="注释 2 5 2 6 4 2 2" xfId="43063"/>
    <cellStyle name="注释 2 5 2 6 4 2 3" xfId="43064"/>
    <cellStyle name="注释 2 5 2 6 4 3" xfId="43065"/>
    <cellStyle name="注释 2 5 2 6 4 4" xfId="43066"/>
    <cellStyle name="注释 2 5 2 6 5" xfId="43067"/>
    <cellStyle name="注释 2 5 2 6 5 2" xfId="43068"/>
    <cellStyle name="注释 2 5 2 6 5 3" xfId="43069"/>
    <cellStyle name="注释 2 5 2 6 6" xfId="43070"/>
    <cellStyle name="注释 2 5 2 6 6 2" xfId="43071"/>
    <cellStyle name="注释 2 5 2 6 6 3" xfId="43072"/>
    <cellStyle name="注释 2 5 2 6 7" xfId="43073"/>
    <cellStyle name="注释 2 5 2 6 8" xfId="43074"/>
    <cellStyle name="注释 2 5 2 7" xfId="43075"/>
    <cellStyle name="注释 2 5 2 7 2" xfId="43076"/>
    <cellStyle name="注释 2 5 2 7 2 2" xfId="43077"/>
    <cellStyle name="注释 2 5 2 7 2 2 2" xfId="43078"/>
    <cellStyle name="注释 2 5 2 7 2 2 3" xfId="43079"/>
    <cellStyle name="注释 2 5 2 7 2 3" xfId="43080"/>
    <cellStyle name="注释 2 5 2 7 2 4" xfId="43081"/>
    <cellStyle name="注释 2 5 2 7 3" xfId="43082"/>
    <cellStyle name="注释 2 5 2 7 3 2" xfId="43083"/>
    <cellStyle name="注释 2 5 2 7 3 2 2" xfId="43084"/>
    <cellStyle name="注释 2 5 2 7 3 2 3" xfId="43085"/>
    <cellStyle name="注释 2 5 2 7 3 3" xfId="43086"/>
    <cellStyle name="注释 2 5 2 7 3 4" xfId="43087"/>
    <cellStyle name="注释 2 5 2 7 4" xfId="43088"/>
    <cellStyle name="注释 2 5 2 7 4 2" xfId="43089"/>
    <cellStyle name="注释 2 5 2 7 4 2 2" xfId="43090"/>
    <cellStyle name="注释 2 5 2 7 4 2 3" xfId="43091"/>
    <cellStyle name="注释 2 5 2 7 4 3" xfId="43092"/>
    <cellStyle name="注释 2 5 2 7 4 4" xfId="43093"/>
    <cellStyle name="注释 2 5 2 7 5" xfId="43094"/>
    <cellStyle name="注释 2 5 2 7 5 2" xfId="43095"/>
    <cellStyle name="注释 2 5 2 7 5 3" xfId="43096"/>
    <cellStyle name="注释 2 5 2 7 6" xfId="43097"/>
    <cellStyle name="注释 2 5 2 7 6 2" xfId="43098"/>
    <cellStyle name="注释 2 5 2 7 6 3" xfId="43099"/>
    <cellStyle name="注释 2 5 2 7 7" xfId="43100"/>
    <cellStyle name="注释 2 5 2 7 8" xfId="43101"/>
    <cellStyle name="注释 2 5 2 8" xfId="43102"/>
    <cellStyle name="注释 2 5 2 8 2" xfId="43103"/>
    <cellStyle name="注释 2 5 2 8 2 2" xfId="43104"/>
    <cellStyle name="注释 2 5 2 8 2 2 2" xfId="43105"/>
    <cellStyle name="注释 2 5 2 8 2 2 3" xfId="43106"/>
    <cellStyle name="注释 2 5 2 8 2 3" xfId="43107"/>
    <cellStyle name="注释 2 5 2 8 2 4" xfId="43108"/>
    <cellStyle name="注释 2 5 2 8 3" xfId="43109"/>
    <cellStyle name="注释 2 5 2 8 3 2" xfId="43110"/>
    <cellStyle name="注释 2 5 2 8 3 2 2" xfId="43111"/>
    <cellStyle name="注释 2 5 2 8 3 2 3" xfId="43112"/>
    <cellStyle name="注释 2 5 2 8 3 3" xfId="43113"/>
    <cellStyle name="注释 2 5 2 8 3 4" xfId="43114"/>
    <cellStyle name="注释 2 5 2 8 4" xfId="43115"/>
    <cellStyle name="注释 2 5 2 8 4 2" xfId="43116"/>
    <cellStyle name="注释 2 5 2 8 4 2 2" xfId="43117"/>
    <cellStyle name="注释 2 5 2 8 4 2 3" xfId="43118"/>
    <cellStyle name="注释 2 5 2 8 4 3" xfId="43119"/>
    <cellStyle name="注释 2 5 2 8 4 4" xfId="43120"/>
    <cellStyle name="注释 2 5 2 8 5" xfId="43121"/>
    <cellStyle name="注释 2 5 2 8 5 2" xfId="43122"/>
    <cellStyle name="注释 2 5 2 8 5 3" xfId="43123"/>
    <cellStyle name="注释 2 5 2 8 6" xfId="43124"/>
    <cellStyle name="注释 2 5 2 8 6 2" xfId="43125"/>
    <cellStyle name="注释 2 5 2 8 6 3" xfId="43126"/>
    <cellStyle name="注释 2 5 2 8 7" xfId="43127"/>
    <cellStyle name="注释 2 5 2 8 8" xfId="43128"/>
    <cellStyle name="注释 2 5 2 9" xfId="43129"/>
    <cellStyle name="注释 2 5 2 9 2" xfId="43130"/>
    <cellStyle name="注释 2 5 2 9 2 2" xfId="43131"/>
    <cellStyle name="注释 2 5 2 9 2 3" xfId="43132"/>
    <cellStyle name="注释 2 5 2 9 3" xfId="43133"/>
    <cellStyle name="注释 2 5 2 9 4" xfId="43134"/>
    <cellStyle name="注释 2 5 3" xfId="43135"/>
    <cellStyle name="注释 2 5 3 2" xfId="43136"/>
    <cellStyle name="注释 2 5 3 2 2" xfId="43137"/>
    <cellStyle name="注释 2 5 3 2 2 2" xfId="43138"/>
    <cellStyle name="注释 2 5 3 2 2 2 2" xfId="43139"/>
    <cellStyle name="注释 2 5 3 2 2 2 2 2" xfId="43140"/>
    <cellStyle name="注释 2 5 3 2 2 2 2 3" xfId="43141"/>
    <cellStyle name="注释 2 5 3 2 2 2 3" xfId="43142"/>
    <cellStyle name="注释 2 5 3 2 2 2 4" xfId="43143"/>
    <cellStyle name="注释 2 5 3 2 2 3" xfId="43144"/>
    <cellStyle name="注释 2 5 3 2 2 3 2" xfId="43145"/>
    <cellStyle name="注释 2 5 3 2 2 3 2 2" xfId="43146"/>
    <cellStyle name="注释 2 5 3 2 2 3 2 3" xfId="43147"/>
    <cellStyle name="注释 2 5 3 2 2 3 3" xfId="43148"/>
    <cellStyle name="注释 2 5 3 2 2 3 4" xfId="43149"/>
    <cellStyle name="注释 2 5 3 2 2 4" xfId="43150"/>
    <cellStyle name="注释 2 5 3 2 2 4 2" xfId="43151"/>
    <cellStyle name="注释 2 5 3 2 2 4 2 2" xfId="43152"/>
    <cellStyle name="注释 2 5 3 2 2 4 2 3" xfId="43153"/>
    <cellStyle name="注释 2 5 3 2 2 4 3" xfId="43154"/>
    <cellStyle name="注释 2 5 3 2 2 4 4" xfId="43155"/>
    <cellStyle name="注释 2 5 3 2 2 5" xfId="43156"/>
    <cellStyle name="注释 2 5 3 2 2 5 2" xfId="43157"/>
    <cellStyle name="注释 2 5 3 2 2 5 3" xfId="43158"/>
    <cellStyle name="注释 2 5 3 2 2 6" xfId="43159"/>
    <cellStyle name="注释 2 5 3 2 2 6 2" xfId="43160"/>
    <cellStyle name="注释 2 5 3 2 2 6 3" xfId="43161"/>
    <cellStyle name="注释 2 5 3 2 2 7" xfId="43162"/>
    <cellStyle name="注释 2 5 3 2 2 8" xfId="43163"/>
    <cellStyle name="注释 2 5 3 2 3" xfId="43164"/>
    <cellStyle name="注释 2 5 3 2 3 2" xfId="43165"/>
    <cellStyle name="注释 2 5 3 2 3 2 2" xfId="43166"/>
    <cellStyle name="注释 2 5 3 2 3 2 2 2" xfId="43167"/>
    <cellStyle name="注释 2 5 3 2 3 2 2 3" xfId="43168"/>
    <cellStyle name="注释 2 5 3 2 3 2 3" xfId="43169"/>
    <cellStyle name="注释 2 5 3 2 3 2 4" xfId="43170"/>
    <cellStyle name="注释 2 5 3 2 3 3" xfId="43171"/>
    <cellStyle name="注释 2 5 3 2 3 3 2" xfId="43172"/>
    <cellStyle name="注释 2 5 3 2 3 3 2 2" xfId="43173"/>
    <cellStyle name="注释 2 5 3 2 3 3 2 3" xfId="43174"/>
    <cellStyle name="注释 2 5 3 2 3 3 3" xfId="43175"/>
    <cellStyle name="注释 2 5 3 2 3 3 4" xfId="43176"/>
    <cellStyle name="注释 2 5 3 2 3 4" xfId="43177"/>
    <cellStyle name="注释 2 5 3 2 3 4 2" xfId="43178"/>
    <cellStyle name="注释 2 5 3 2 3 4 2 2" xfId="43179"/>
    <cellStyle name="注释 2 5 3 2 3 4 2 3" xfId="43180"/>
    <cellStyle name="注释 2 5 3 2 3 4 3" xfId="43181"/>
    <cellStyle name="注释 2 5 3 2 3 4 4" xfId="43182"/>
    <cellStyle name="注释 2 5 3 2 3 5" xfId="43183"/>
    <cellStyle name="注释 2 5 3 2 3 5 2" xfId="43184"/>
    <cellStyle name="注释 2 5 3 2 3 5 3" xfId="43185"/>
    <cellStyle name="注释 2 5 3 2 3 6" xfId="43186"/>
    <cellStyle name="注释 2 5 3 2 3 6 2" xfId="43187"/>
    <cellStyle name="注释 2 5 3 2 3 6 3" xfId="43188"/>
    <cellStyle name="注释 2 5 3 2 3 7" xfId="43189"/>
    <cellStyle name="注释 2 5 3 2 3 8" xfId="43190"/>
    <cellStyle name="注释 2 5 3 2 4" xfId="43191"/>
    <cellStyle name="注释 2 5 3 2 4 2" xfId="43192"/>
    <cellStyle name="注释 2 5 3 2 4 2 2" xfId="43193"/>
    <cellStyle name="注释 2 5 3 2 4 2 2 2" xfId="43194"/>
    <cellStyle name="注释 2 5 3 2 4 2 2 3" xfId="43195"/>
    <cellStyle name="注释 2 5 3 2 4 2 3" xfId="43196"/>
    <cellStyle name="注释 2 5 3 2 4 2 4" xfId="43197"/>
    <cellStyle name="注释 2 5 3 2 4 3" xfId="43198"/>
    <cellStyle name="注释 2 5 3 2 4 3 2" xfId="43199"/>
    <cellStyle name="注释 2 5 3 2 4 3 2 2" xfId="43200"/>
    <cellStyle name="注释 2 5 3 2 4 3 2 3" xfId="43201"/>
    <cellStyle name="注释 2 5 3 2 4 3 3" xfId="43202"/>
    <cellStyle name="注释 2 5 3 2 4 3 4" xfId="43203"/>
    <cellStyle name="注释 2 5 3 2 4 4" xfId="43204"/>
    <cellStyle name="注释 2 5 3 2 4 4 2" xfId="43205"/>
    <cellStyle name="注释 2 5 3 2 4 4 2 2" xfId="43206"/>
    <cellStyle name="注释 2 5 3 2 4 4 2 3" xfId="43207"/>
    <cellStyle name="注释 2 5 3 2 4 4 3" xfId="43208"/>
    <cellStyle name="注释 2 5 3 2 4 4 4" xfId="43209"/>
    <cellStyle name="注释 2 5 3 2 4 5" xfId="43210"/>
    <cellStyle name="注释 2 5 3 2 4 5 2" xfId="43211"/>
    <cellStyle name="注释 2 5 3 2 4 5 3" xfId="43212"/>
    <cellStyle name="注释 2 5 3 2 4 6" xfId="43213"/>
    <cellStyle name="注释 2 5 3 2 4 6 2" xfId="43214"/>
    <cellStyle name="注释 2 5 3 2 4 6 3" xfId="43215"/>
    <cellStyle name="注释 2 5 3 2 4 7" xfId="43216"/>
    <cellStyle name="注释 2 5 3 2 4 8" xfId="43217"/>
    <cellStyle name="注释 2 5 3 2 5" xfId="43218"/>
    <cellStyle name="注释 2 5 3 2 5 2" xfId="43219"/>
    <cellStyle name="注释 2 5 3 2 5 2 2" xfId="43220"/>
    <cellStyle name="注释 2 5 3 2 5 2 3" xfId="43221"/>
    <cellStyle name="注释 2 5 3 2 5 3" xfId="43222"/>
    <cellStyle name="注释 2 5 3 2 5 4" xfId="43223"/>
    <cellStyle name="注释 2 5 3 2 6" xfId="43224"/>
    <cellStyle name="注释 2 5 3 2 6 2" xfId="43225"/>
    <cellStyle name="注释 2 5 3 2 6 3" xfId="43226"/>
    <cellStyle name="注释 2 5 3 2 7" xfId="43227"/>
    <cellStyle name="注释 2 5 3 2 7 2" xfId="43228"/>
    <cellStyle name="注释 2 5 3 2 7 3" xfId="43229"/>
    <cellStyle name="注释 2 5 3 2 8" xfId="43230"/>
    <cellStyle name="注释 2 5 3 2 9" xfId="43231"/>
    <cellStyle name="注释 2 5 3 3" xfId="43232"/>
    <cellStyle name="注释 2 5 3 3 2" xfId="43233"/>
    <cellStyle name="注释 2 5 3 3 2 2" xfId="43234"/>
    <cellStyle name="注释 2 5 3 3 2 2 2" xfId="43235"/>
    <cellStyle name="注释 2 5 3 3 2 2 3" xfId="43236"/>
    <cellStyle name="注释 2 5 3 3 2 3" xfId="43237"/>
    <cellStyle name="注释 2 5 3 3 2 4" xfId="43238"/>
    <cellStyle name="注释 2 5 3 3 3" xfId="43239"/>
    <cellStyle name="注释 2 5 3 3 3 2" xfId="43240"/>
    <cellStyle name="注释 2 5 3 3 3 2 2" xfId="43241"/>
    <cellStyle name="注释 2 5 3 3 3 2 3" xfId="43242"/>
    <cellStyle name="注释 2 5 3 3 3 3" xfId="43243"/>
    <cellStyle name="注释 2 5 3 3 3 4" xfId="43244"/>
    <cellStyle name="注释 2 5 3 3 4" xfId="43245"/>
    <cellStyle name="注释 2 5 3 3 4 2" xfId="43246"/>
    <cellStyle name="注释 2 5 3 3 4 2 2" xfId="43247"/>
    <cellStyle name="注释 2 5 3 3 4 2 3" xfId="43248"/>
    <cellStyle name="注释 2 5 3 3 4 3" xfId="43249"/>
    <cellStyle name="注释 2 5 3 3 4 4" xfId="43250"/>
    <cellStyle name="注释 2 5 3 3 5" xfId="43251"/>
    <cellStyle name="注释 2 5 3 3 5 2" xfId="43252"/>
    <cellStyle name="注释 2 5 3 3 5 3" xfId="43253"/>
    <cellStyle name="注释 2 5 3 3 6" xfId="43254"/>
    <cellStyle name="注释 2 5 3 3 6 2" xfId="43255"/>
    <cellStyle name="注释 2 5 3 3 6 3" xfId="43256"/>
    <cellStyle name="注释 2 5 3 3 7" xfId="43257"/>
    <cellStyle name="注释 2 5 3 3 8" xfId="43258"/>
    <cellStyle name="注释 2 5 3 4" xfId="43259"/>
    <cellStyle name="注释 2 5 3 4 2" xfId="43260"/>
    <cellStyle name="注释 2 5 3 4 2 2" xfId="43261"/>
    <cellStyle name="注释 2 5 3 4 2 2 2" xfId="43262"/>
    <cellStyle name="注释 2 5 3 4 2 2 3" xfId="43263"/>
    <cellStyle name="注释 2 5 3 4 2 3" xfId="43264"/>
    <cellStyle name="注释 2 5 3 4 2 4" xfId="43265"/>
    <cellStyle name="注释 2 5 3 4 3" xfId="43266"/>
    <cellStyle name="注释 2 5 3 4 3 2" xfId="43267"/>
    <cellStyle name="注释 2 5 3 4 3 2 2" xfId="43268"/>
    <cellStyle name="注释 2 5 3 4 3 2 3" xfId="43269"/>
    <cellStyle name="注释 2 5 3 4 3 3" xfId="43270"/>
    <cellStyle name="注释 2 5 3 4 3 4" xfId="43271"/>
    <cellStyle name="注释 2 5 3 4 4" xfId="43272"/>
    <cellStyle name="注释 2 5 3 4 4 2" xfId="43273"/>
    <cellStyle name="注释 2 5 3 4 4 2 2" xfId="43274"/>
    <cellStyle name="注释 2 5 3 4 4 2 3" xfId="43275"/>
    <cellStyle name="注释 2 5 3 4 4 3" xfId="43276"/>
    <cellStyle name="注释 2 5 3 4 4 4" xfId="43277"/>
    <cellStyle name="注释 2 5 3 4 5" xfId="43278"/>
    <cellStyle name="注释 2 5 3 4 5 2" xfId="43279"/>
    <cellStyle name="注释 2 5 3 4 5 3" xfId="43280"/>
    <cellStyle name="注释 2 5 3 4 6" xfId="43281"/>
    <cellStyle name="注释 2 5 3 4 6 2" xfId="43282"/>
    <cellStyle name="注释 2 5 3 4 6 3" xfId="43283"/>
    <cellStyle name="注释 2 5 3 4 7" xfId="43284"/>
    <cellStyle name="注释 2 5 3 4 8" xfId="43285"/>
    <cellStyle name="注释 2 5 3 5" xfId="43286"/>
    <cellStyle name="注释 2 5 3 5 2" xfId="43287"/>
    <cellStyle name="注释 2 5 3 5 2 2" xfId="43288"/>
    <cellStyle name="注释 2 5 3 5 2 2 2" xfId="43289"/>
    <cellStyle name="注释 2 5 3 5 2 2 3" xfId="43290"/>
    <cellStyle name="注释 2 5 3 5 2 3" xfId="43291"/>
    <cellStyle name="注释 2 5 3 5 2 4" xfId="43292"/>
    <cellStyle name="注释 2 5 3 5 3" xfId="43293"/>
    <cellStyle name="注释 2 5 3 5 3 2" xfId="43294"/>
    <cellStyle name="注释 2 5 3 5 3 2 2" xfId="43295"/>
    <cellStyle name="注释 2 5 3 5 3 2 3" xfId="43296"/>
    <cellStyle name="注释 2 5 3 5 3 3" xfId="43297"/>
    <cellStyle name="注释 2 5 3 5 3 4" xfId="43298"/>
    <cellStyle name="注释 2 5 3 5 4" xfId="43299"/>
    <cellStyle name="注释 2 5 3 5 4 2" xfId="43300"/>
    <cellStyle name="注释 2 5 3 5 4 2 2" xfId="43301"/>
    <cellStyle name="注释 2 5 3 5 4 2 3" xfId="43302"/>
    <cellStyle name="注释 2 5 3 5 4 3" xfId="43303"/>
    <cellStyle name="注释 2 5 3 5 4 4" xfId="43304"/>
    <cellStyle name="注释 2 5 3 5 5" xfId="43305"/>
    <cellStyle name="注释 2 5 3 5 5 2" xfId="43306"/>
    <cellStyle name="注释 2 5 3 5 5 3" xfId="43307"/>
    <cellStyle name="注释 2 5 3 5 6" xfId="43308"/>
    <cellStyle name="注释 2 5 3 5 6 2" xfId="43309"/>
    <cellStyle name="注释 2 5 3 5 6 3" xfId="43310"/>
    <cellStyle name="注释 2 5 3 5 7" xfId="43311"/>
    <cellStyle name="注释 2 5 3 5 8" xfId="43312"/>
    <cellStyle name="注释 2 5 3 6" xfId="43313"/>
    <cellStyle name="注释 2 5 3 6 2" xfId="43314"/>
    <cellStyle name="注释 2 5 3 6 2 2" xfId="43315"/>
    <cellStyle name="注释 2 5 3 6 2 3" xfId="43316"/>
    <cellStyle name="注释 2 5 3 6 3" xfId="43317"/>
    <cellStyle name="注释 2 5 3 6 4" xfId="43318"/>
    <cellStyle name="注释 2 5 3 7" xfId="43319"/>
    <cellStyle name="注释 2 5 3 7 2" xfId="43320"/>
    <cellStyle name="注释 2 5 3 7 3" xfId="43321"/>
    <cellStyle name="注释 2 5 3 8" xfId="43322"/>
    <cellStyle name="注释 2 5 3 9" xfId="43323"/>
    <cellStyle name="注释 2 5 4" xfId="43324"/>
    <cellStyle name="注释 2 5 4 2" xfId="43325"/>
    <cellStyle name="注释 2 5 4 2 2" xfId="43326"/>
    <cellStyle name="注释 2 5 4 2 2 2" xfId="43327"/>
    <cellStyle name="注释 2 5 4 2 2 2 2" xfId="43328"/>
    <cellStyle name="注释 2 5 4 2 2 2 2 2" xfId="43329"/>
    <cellStyle name="注释 2 5 4 2 2 2 2 3" xfId="43330"/>
    <cellStyle name="注释 2 5 4 2 2 2 3" xfId="43331"/>
    <cellStyle name="注释 2 5 4 2 2 2 4" xfId="43332"/>
    <cellStyle name="注释 2 5 4 2 2 3" xfId="43333"/>
    <cellStyle name="注释 2 5 4 2 2 3 2" xfId="43334"/>
    <cellStyle name="注释 2 5 4 2 2 3 2 2" xfId="43335"/>
    <cellStyle name="注释 2 5 4 2 2 3 2 3" xfId="43336"/>
    <cellStyle name="注释 2 5 4 2 2 3 3" xfId="43337"/>
    <cellStyle name="注释 2 5 4 2 2 3 4" xfId="43338"/>
    <cellStyle name="注释 2 5 4 2 2 4" xfId="43339"/>
    <cellStyle name="注释 2 5 4 2 2 4 2" xfId="43340"/>
    <cellStyle name="注释 2 5 4 2 2 4 2 2" xfId="43341"/>
    <cellStyle name="注释 2 5 4 2 2 4 2 3" xfId="43342"/>
    <cellStyle name="注释 2 5 4 2 2 4 3" xfId="43343"/>
    <cellStyle name="注释 2 5 4 2 2 4 4" xfId="43344"/>
    <cellStyle name="注释 2 5 4 2 2 5" xfId="43345"/>
    <cellStyle name="注释 2 5 4 2 2 5 2" xfId="43346"/>
    <cellStyle name="注释 2 5 4 2 2 5 3" xfId="43347"/>
    <cellStyle name="注释 2 5 4 2 2 6" xfId="43348"/>
    <cellStyle name="注释 2 5 4 2 2 6 2" xfId="43349"/>
    <cellStyle name="注释 2 5 4 2 2 6 3" xfId="43350"/>
    <cellStyle name="注释 2 5 4 2 2 7" xfId="43351"/>
    <cellStyle name="注释 2 5 4 2 2 8" xfId="43352"/>
    <cellStyle name="注释 2 5 4 2 3" xfId="43353"/>
    <cellStyle name="注释 2 5 4 2 3 2" xfId="43354"/>
    <cellStyle name="注释 2 5 4 2 3 2 2" xfId="43355"/>
    <cellStyle name="注释 2 5 4 2 3 2 2 2" xfId="43356"/>
    <cellStyle name="注释 2 5 4 2 3 2 2 3" xfId="43357"/>
    <cellStyle name="注释 2 5 4 2 3 2 3" xfId="43358"/>
    <cellStyle name="注释 2 5 4 2 3 2 4" xfId="43359"/>
    <cellStyle name="注释 2 5 4 2 3 3" xfId="43360"/>
    <cellStyle name="注释 2 5 4 2 3 3 2" xfId="43361"/>
    <cellStyle name="注释 2 5 4 2 3 3 2 2" xfId="43362"/>
    <cellStyle name="注释 2 5 4 2 3 3 2 3" xfId="43363"/>
    <cellStyle name="注释 2 5 4 2 3 3 3" xfId="43364"/>
    <cellStyle name="注释 2 5 4 2 3 3 4" xfId="43365"/>
    <cellStyle name="注释 2 5 4 2 3 4" xfId="43366"/>
    <cellStyle name="注释 2 5 4 2 3 4 2" xfId="43367"/>
    <cellStyle name="注释 2 5 4 2 3 4 2 2" xfId="43368"/>
    <cellStyle name="注释 2 5 4 2 3 4 2 3" xfId="43369"/>
    <cellStyle name="注释 2 5 4 2 3 4 3" xfId="43370"/>
    <cellStyle name="注释 2 5 4 2 3 4 4" xfId="43371"/>
    <cellStyle name="注释 2 5 4 2 3 5" xfId="43372"/>
    <cellStyle name="注释 2 5 4 2 3 5 2" xfId="43373"/>
    <cellStyle name="注释 2 5 4 2 3 5 3" xfId="43374"/>
    <cellStyle name="注释 2 5 4 2 3 6" xfId="43375"/>
    <cellStyle name="注释 2 5 4 2 3 6 2" xfId="43376"/>
    <cellStyle name="注释 2 5 4 2 3 6 3" xfId="43377"/>
    <cellStyle name="注释 2 5 4 2 3 7" xfId="43378"/>
    <cellStyle name="注释 2 5 4 2 3 8" xfId="43379"/>
    <cellStyle name="注释 2 5 4 2 4" xfId="43380"/>
    <cellStyle name="注释 2 5 4 2 4 2" xfId="43381"/>
    <cellStyle name="注释 2 5 4 2 4 2 2" xfId="43382"/>
    <cellStyle name="注释 2 5 4 2 4 2 2 2" xfId="43383"/>
    <cellStyle name="注释 2 5 4 2 4 2 2 3" xfId="43384"/>
    <cellStyle name="注释 2 5 4 2 4 2 3" xfId="43385"/>
    <cellStyle name="注释 2 5 4 2 4 2 4" xfId="43386"/>
    <cellStyle name="注释 2 5 4 2 4 3" xfId="43387"/>
    <cellStyle name="注释 2 5 4 2 4 3 2" xfId="43388"/>
    <cellStyle name="注释 2 5 4 2 4 3 2 2" xfId="43389"/>
    <cellStyle name="注释 2 5 4 2 4 3 2 3" xfId="43390"/>
    <cellStyle name="注释 2 5 4 2 4 3 3" xfId="43391"/>
    <cellStyle name="注释 2 5 4 2 4 3 4" xfId="43392"/>
    <cellStyle name="注释 2 5 4 2 4 4" xfId="43393"/>
    <cellStyle name="注释 2 5 4 2 4 4 2" xfId="43394"/>
    <cellStyle name="注释 2 5 4 2 4 4 2 2" xfId="43395"/>
    <cellStyle name="注释 2 5 4 2 4 4 2 3" xfId="43396"/>
    <cellStyle name="注释 2 5 4 2 4 4 3" xfId="43397"/>
    <cellStyle name="注释 2 5 4 2 4 4 4" xfId="43398"/>
    <cellStyle name="注释 2 5 4 2 4 5" xfId="43399"/>
    <cellStyle name="注释 2 5 4 2 4 5 2" xfId="43400"/>
    <cellStyle name="注释 2 5 4 2 4 5 3" xfId="43401"/>
    <cellStyle name="注释 2 5 4 2 4 6" xfId="43402"/>
    <cellStyle name="注释 2 5 4 2 4 6 2" xfId="43403"/>
    <cellStyle name="注释 2 5 4 2 4 6 3" xfId="43404"/>
    <cellStyle name="注释 2 5 4 2 4 7" xfId="43405"/>
    <cellStyle name="注释 2 5 4 2 4 8" xfId="43406"/>
    <cellStyle name="注释 2 5 4 2 5" xfId="43407"/>
    <cellStyle name="注释 2 5 4 2 5 2" xfId="43408"/>
    <cellStyle name="注释 2 5 4 2 5 2 2" xfId="43409"/>
    <cellStyle name="注释 2 5 4 2 5 2 3" xfId="43410"/>
    <cellStyle name="注释 2 5 4 2 5 3" xfId="43411"/>
    <cellStyle name="注释 2 5 4 2 5 4" xfId="43412"/>
    <cellStyle name="注释 2 5 4 2 6" xfId="43413"/>
    <cellStyle name="注释 2 5 4 2 6 2" xfId="43414"/>
    <cellStyle name="注释 2 5 4 2 6 3" xfId="43415"/>
    <cellStyle name="注释 2 5 4 2 7" xfId="43416"/>
    <cellStyle name="注释 2 5 4 2 7 2" xfId="43417"/>
    <cellStyle name="注释 2 5 4 2 7 3" xfId="43418"/>
    <cellStyle name="注释 2 5 4 2 8" xfId="43419"/>
    <cellStyle name="注释 2 5 4 2 9" xfId="43420"/>
    <cellStyle name="注释 2 5 4 3" xfId="43421"/>
    <cellStyle name="注释 2 5 4 3 2" xfId="43422"/>
    <cellStyle name="注释 2 5 4 3 2 2" xfId="43423"/>
    <cellStyle name="注释 2 5 4 3 2 2 2" xfId="43424"/>
    <cellStyle name="注释 2 5 4 3 2 2 3" xfId="43425"/>
    <cellStyle name="注释 2 5 4 3 2 3" xfId="43426"/>
    <cellStyle name="注释 2 5 4 3 2 4" xfId="43427"/>
    <cellStyle name="注释 2 5 4 3 3" xfId="43428"/>
    <cellStyle name="注释 2 5 4 3 3 2" xfId="43429"/>
    <cellStyle name="注释 2 5 4 3 3 2 2" xfId="43430"/>
    <cellStyle name="注释 2 5 4 3 3 2 3" xfId="43431"/>
    <cellStyle name="注释 2 5 4 3 3 3" xfId="43432"/>
    <cellStyle name="注释 2 5 4 3 3 4" xfId="43433"/>
    <cellStyle name="注释 2 5 4 3 4" xfId="43434"/>
    <cellStyle name="注释 2 5 4 3 4 2" xfId="43435"/>
    <cellStyle name="注释 2 5 4 3 4 2 2" xfId="43436"/>
    <cellStyle name="注释 2 5 4 3 4 2 3" xfId="43437"/>
    <cellStyle name="注释 2 5 4 3 4 3" xfId="43438"/>
    <cellStyle name="注释 2 5 4 3 4 4" xfId="43439"/>
    <cellStyle name="注释 2 5 4 3 5" xfId="43440"/>
    <cellStyle name="注释 2 5 4 3 5 2" xfId="43441"/>
    <cellStyle name="注释 2 5 4 3 5 3" xfId="43442"/>
    <cellStyle name="注释 2 5 4 3 6" xfId="43443"/>
    <cellStyle name="注释 2 5 4 3 6 2" xfId="43444"/>
    <cellStyle name="注释 2 5 4 3 6 3" xfId="43445"/>
    <cellStyle name="注释 2 5 4 3 7" xfId="43446"/>
    <cellStyle name="注释 2 5 4 3 8" xfId="43447"/>
    <cellStyle name="注释 2 5 4 4" xfId="43448"/>
    <cellStyle name="注释 2 5 4 4 2" xfId="43449"/>
    <cellStyle name="注释 2 5 4 4 2 2" xfId="43450"/>
    <cellStyle name="注释 2 5 4 4 2 2 2" xfId="43451"/>
    <cellStyle name="注释 2 5 4 4 2 2 3" xfId="43452"/>
    <cellStyle name="注释 2 5 4 4 2 3" xfId="43453"/>
    <cellStyle name="注释 2 5 4 4 2 4" xfId="43454"/>
    <cellStyle name="注释 2 5 4 4 3" xfId="43455"/>
    <cellStyle name="注释 2 5 4 4 3 2" xfId="43456"/>
    <cellStyle name="注释 2 5 4 4 3 2 2" xfId="43457"/>
    <cellStyle name="注释 2 5 4 4 3 2 3" xfId="43458"/>
    <cellStyle name="注释 2 5 4 4 3 3" xfId="43459"/>
    <cellStyle name="注释 2 5 4 4 3 4" xfId="43460"/>
    <cellStyle name="注释 2 5 4 4 4" xfId="43461"/>
    <cellStyle name="注释 2 5 4 4 4 2" xfId="43462"/>
    <cellStyle name="注释 2 5 4 4 4 2 2" xfId="43463"/>
    <cellStyle name="注释 2 5 4 4 4 2 3" xfId="43464"/>
    <cellStyle name="注释 2 5 4 4 4 3" xfId="43465"/>
    <cellStyle name="注释 2 5 4 4 4 4" xfId="43466"/>
    <cellStyle name="注释 2 5 4 4 5" xfId="43467"/>
    <cellStyle name="注释 2 5 4 4 5 2" xfId="43468"/>
    <cellStyle name="注释 2 5 4 4 5 3" xfId="43469"/>
    <cellStyle name="注释 2 5 4 4 6" xfId="43470"/>
    <cellStyle name="注释 2 5 4 4 6 2" xfId="43471"/>
    <cellStyle name="注释 2 5 4 4 6 3" xfId="43472"/>
    <cellStyle name="注释 2 5 4 4 7" xfId="43473"/>
    <cellStyle name="注释 2 5 4 4 8" xfId="43474"/>
    <cellStyle name="注释 2 5 4 5" xfId="43475"/>
    <cellStyle name="注释 2 5 4 5 2" xfId="43476"/>
    <cellStyle name="注释 2 5 4 5 2 2" xfId="43477"/>
    <cellStyle name="注释 2 5 4 5 2 2 2" xfId="43478"/>
    <cellStyle name="注释 2 5 4 5 2 2 3" xfId="43479"/>
    <cellStyle name="注释 2 5 4 5 2 3" xfId="43480"/>
    <cellStyle name="注释 2 5 4 5 2 4" xfId="43481"/>
    <cellStyle name="注释 2 5 4 5 3" xfId="43482"/>
    <cellStyle name="注释 2 5 4 5 3 2" xfId="43483"/>
    <cellStyle name="注释 2 5 4 5 3 2 2" xfId="43484"/>
    <cellStyle name="注释 2 5 4 5 3 2 3" xfId="43485"/>
    <cellStyle name="注释 2 5 4 5 3 3" xfId="43486"/>
    <cellStyle name="注释 2 5 4 5 3 4" xfId="43487"/>
    <cellStyle name="注释 2 5 4 5 4" xfId="43488"/>
    <cellStyle name="注释 2 5 4 5 4 2" xfId="43489"/>
    <cellStyle name="注释 2 5 4 5 4 2 2" xfId="43490"/>
    <cellStyle name="注释 2 5 4 5 4 2 3" xfId="43491"/>
    <cellStyle name="注释 2 5 4 5 4 3" xfId="43492"/>
    <cellStyle name="注释 2 5 4 5 4 4" xfId="43493"/>
    <cellStyle name="注释 2 5 4 5 5" xfId="43494"/>
    <cellStyle name="注释 2 5 4 5 5 2" xfId="43495"/>
    <cellStyle name="注释 2 5 4 5 5 3" xfId="43496"/>
    <cellStyle name="注释 2 5 4 5 6" xfId="43497"/>
    <cellStyle name="注释 2 5 4 5 6 2" xfId="43498"/>
    <cellStyle name="注释 2 5 4 5 6 3" xfId="43499"/>
    <cellStyle name="注释 2 5 4 5 7" xfId="43500"/>
    <cellStyle name="注释 2 5 4 5 8" xfId="43501"/>
    <cellStyle name="注释 2 5 4 6" xfId="43502"/>
    <cellStyle name="注释 2 5 4 6 2" xfId="43503"/>
    <cellStyle name="注释 2 5 4 6 2 2" xfId="43504"/>
    <cellStyle name="注释 2 5 4 6 2 3" xfId="43505"/>
    <cellStyle name="注释 2 5 4 6 3" xfId="43506"/>
    <cellStyle name="注释 2 5 4 6 4" xfId="43507"/>
    <cellStyle name="注释 2 5 4 7" xfId="43508"/>
    <cellStyle name="注释 2 5 4 7 2" xfId="43509"/>
    <cellStyle name="注释 2 5 4 7 3" xfId="43510"/>
    <cellStyle name="注释 2 5 4 8" xfId="43511"/>
    <cellStyle name="注释 2 5 4 9" xfId="43512"/>
    <cellStyle name="注释 2 5 5" xfId="43513"/>
    <cellStyle name="注释 2 5 5 2" xfId="43514"/>
    <cellStyle name="注释 2 5 5 2 2" xfId="43515"/>
    <cellStyle name="注释 2 5 5 2 2 2" xfId="43516"/>
    <cellStyle name="注释 2 5 5 2 2 2 2" xfId="43517"/>
    <cellStyle name="注释 2 5 5 2 2 2 2 2" xfId="43518"/>
    <cellStyle name="注释 2 5 5 2 2 2 2 3" xfId="43519"/>
    <cellStyle name="注释 2 5 5 2 2 2 3" xfId="43520"/>
    <cellStyle name="注释 2 5 5 2 2 2 4" xfId="43521"/>
    <cellStyle name="注释 2 5 5 2 2 3" xfId="43522"/>
    <cellStyle name="注释 2 5 5 2 2 3 2" xfId="43523"/>
    <cellStyle name="注释 2 5 5 2 2 3 2 2" xfId="43524"/>
    <cellStyle name="注释 2 5 5 2 2 3 2 3" xfId="43525"/>
    <cellStyle name="注释 2 5 5 2 2 3 3" xfId="43526"/>
    <cellStyle name="注释 2 5 5 2 2 3 4" xfId="43527"/>
    <cellStyle name="注释 2 5 5 2 2 4" xfId="43528"/>
    <cellStyle name="注释 2 5 5 2 2 4 2" xfId="43529"/>
    <cellStyle name="注释 2 5 5 2 2 4 2 2" xfId="43530"/>
    <cellStyle name="注释 2 5 5 2 2 4 2 3" xfId="43531"/>
    <cellStyle name="注释 2 5 5 2 2 4 3" xfId="43532"/>
    <cellStyle name="注释 2 5 5 2 2 4 4" xfId="43533"/>
    <cellStyle name="注释 2 5 5 2 2 5" xfId="43534"/>
    <cellStyle name="注释 2 5 5 2 2 5 2" xfId="43535"/>
    <cellStyle name="注释 2 5 5 2 2 5 3" xfId="43536"/>
    <cellStyle name="注释 2 5 5 2 2 6" xfId="43537"/>
    <cellStyle name="注释 2 5 5 2 2 6 2" xfId="43538"/>
    <cellStyle name="注释 2 5 5 2 2 6 3" xfId="43539"/>
    <cellStyle name="注释 2 5 5 2 2 7" xfId="43540"/>
    <cellStyle name="注释 2 5 5 2 2 8" xfId="43541"/>
    <cellStyle name="注释 2 5 5 2 3" xfId="43542"/>
    <cellStyle name="注释 2 5 5 2 3 2" xfId="43543"/>
    <cellStyle name="注释 2 5 5 2 3 2 2" xfId="43544"/>
    <cellStyle name="注释 2 5 5 2 3 2 2 2" xfId="43545"/>
    <cellStyle name="注释 2 5 5 2 3 2 2 3" xfId="43546"/>
    <cellStyle name="注释 2 5 5 2 3 2 3" xfId="43547"/>
    <cellStyle name="注释 2 5 5 2 3 2 4" xfId="43548"/>
    <cellStyle name="注释 2 5 5 2 3 3" xfId="43549"/>
    <cellStyle name="注释 2 5 5 2 3 3 2" xfId="43550"/>
    <cellStyle name="注释 2 5 5 2 3 3 2 2" xfId="43551"/>
    <cellStyle name="注释 2 5 5 2 3 3 2 3" xfId="43552"/>
    <cellStyle name="注释 2 5 5 2 3 3 3" xfId="43553"/>
    <cellStyle name="注释 2 5 5 2 3 3 4" xfId="43554"/>
    <cellStyle name="注释 2 5 5 2 3 4" xfId="43555"/>
    <cellStyle name="注释 2 5 5 2 3 4 2" xfId="43556"/>
    <cellStyle name="注释 2 5 5 2 3 4 2 2" xfId="43557"/>
    <cellStyle name="注释 2 5 5 2 3 4 2 3" xfId="43558"/>
    <cellStyle name="注释 2 5 5 2 3 4 3" xfId="43559"/>
    <cellStyle name="注释 2 5 5 2 3 4 4" xfId="43560"/>
    <cellStyle name="注释 2 5 5 2 3 5" xfId="43561"/>
    <cellStyle name="注释 2 5 5 2 3 5 2" xfId="43562"/>
    <cellStyle name="注释 2 5 5 2 3 5 3" xfId="43563"/>
    <cellStyle name="注释 2 5 5 2 3 6" xfId="43564"/>
    <cellStyle name="注释 2 5 5 2 3 6 2" xfId="43565"/>
    <cellStyle name="注释 2 5 5 2 3 6 3" xfId="43566"/>
    <cellStyle name="注释 2 5 5 2 3 7" xfId="43567"/>
    <cellStyle name="注释 2 5 5 2 3 8" xfId="43568"/>
    <cellStyle name="注释 2 5 5 2 4" xfId="43569"/>
    <cellStyle name="注释 2 5 5 2 4 2" xfId="43570"/>
    <cellStyle name="注释 2 5 5 2 4 2 2" xfId="43571"/>
    <cellStyle name="注释 2 5 5 2 4 2 2 2" xfId="43572"/>
    <cellStyle name="注释 2 5 5 2 4 2 2 3" xfId="43573"/>
    <cellStyle name="注释 2 5 5 2 4 2 3" xfId="43574"/>
    <cellStyle name="注释 2 5 5 2 4 2 4" xfId="43575"/>
    <cellStyle name="注释 2 5 5 2 4 3" xfId="43576"/>
    <cellStyle name="注释 2 5 5 2 4 3 2" xfId="43577"/>
    <cellStyle name="注释 2 5 5 2 4 3 2 2" xfId="43578"/>
    <cellStyle name="注释 2 5 5 2 4 3 2 3" xfId="43579"/>
    <cellStyle name="注释 2 5 5 2 4 3 3" xfId="43580"/>
    <cellStyle name="注释 2 5 5 2 4 3 4" xfId="43581"/>
    <cellStyle name="注释 2 5 5 2 4 4" xfId="43582"/>
    <cellStyle name="注释 2 5 5 2 4 4 2" xfId="43583"/>
    <cellStyle name="注释 2 5 5 2 4 4 2 2" xfId="43584"/>
    <cellStyle name="注释 2 5 5 2 4 4 2 3" xfId="43585"/>
    <cellStyle name="注释 2 5 5 2 4 4 3" xfId="43586"/>
    <cellStyle name="注释 2 5 5 2 4 4 4" xfId="43587"/>
    <cellStyle name="注释 2 5 5 2 4 5" xfId="43588"/>
    <cellStyle name="注释 2 5 5 2 4 5 2" xfId="43589"/>
    <cellStyle name="注释 2 5 5 2 4 5 3" xfId="43590"/>
    <cellStyle name="注释 2 5 5 2 4 6" xfId="43591"/>
    <cellStyle name="注释 2 5 5 2 4 6 2" xfId="43592"/>
    <cellStyle name="注释 2 5 5 2 4 6 3" xfId="43593"/>
    <cellStyle name="注释 2 5 5 2 4 7" xfId="43594"/>
    <cellStyle name="注释 2 5 5 2 4 8" xfId="43595"/>
    <cellStyle name="注释 2 5 5 2 5" xfId="43596"/>
    <cellStyle name="注释 2 5 5 2 5 2" xfId="43597"/>
    <cellStyle name="注释 2 5 5 2 5 2 2" xfId="43598"/>
    <cellStyle name="注释 2 5 5 2 5 2 3" xfId="43599"/>
    <cellStyle name="注释 2 5 5 2 5 3" xfId="43600"/>
    <cellStyle name="注释 2 5 5 2 5 4" xfId="43601"/>
    <cellStyle name="注释 2 5 5 2 6" xfId="43602"/>
    <cellStyle name="注释 2 5 5 2 6 2" xfId="43603"/>
    <cellStyle name="注释 2 5 5 2 6 3" xfId="43604"/>
    <cellStyle name="注释 2 5 5 2 7" xfId="43605"/>
    <cellStyle name="注释 2 5 5 2 7 2" xfId="43606"/>
    <cellStyle name="注释 2 5 5 2 7 3" xfId="43607"/>
    <cellStyle name="注释 2 5 5 2 8" xfId="43608"/>
    <cellStyle name="注释 2 5 5 2 9" xfId="43609"/>
    <cellStyle name="注释 2 5 5 3" xfId="43610"/>
    <cellStyle name="注释 2 5 5 3 2" xfId="43611"/>
    <cellStyle name="注释 2 5 5 3 2 2" xfId="43612"/>
    <cellStyle name="注释 2 5 5 3 2 2 2" xfId="43613"/>
    <cellStyle name="注释 2 5 5 3 2 2 3" xfId="43614"/>
    <cellStyle name="注释 2 5 5 3 2 3" xfId="43615"/>
    <cellStyle name="注释 2 5 5 3 2 4" xfId="43616"/>
    <cellStyle name="注释 2 5 5 3 3" xfId="43617"/>
    <cellStyle name="注释 2 5 5 3 3 2" xfId="43618"/>
    <cellStyle name="注释 2 5 5 3 3 2 2" xfId="43619"/>
    <cellStyle name="注释 2 5 5 3 3 2 3" xfId="43620"/>
    <cellStyle name="注释 2 5 5 3 3 3" xfId="43621"/>
    <cellStyle name="注释 2 5 5 3 3 4" xfId="43622"/>
    <cellStyle name="注释 2 5 5 3 4" xfId="43623"/>
    <cellStyle name="注释 2 5 5 3 4 2" xfId="43624"/>
    <cellStyle name="注释 2 5 5 3 4 2 2" xfId="43625"/>
    <cellStyle name="注释 2 5 5 3 4 2 3" xfId="43626"/>
    <cellStyle name="注释 2 5 5 3 4 3" xfId="43627"/>
    <cellStyle name="注释 2 5 5 3 4 4" xfId="43628"/>
    <cellStyle name="注释 2 5 5 3 5" xfId="43629"/>
    <cellStyle name="注释 2 5 5 3 5 2" xfId="43630"/>
    <cellStyle name="注释 2 5 5 3 5 3" xfId="43631"/>
    <cellStyle name="注释 2 5 5 3 6" xfId="43632"/>
    <cellStyle name="注释 2 5 5 3 6 2" xfId="43633"/>
    <cellStyle name="注释 2 5 5 3 6 3" xfId="43634"/>
    <cellStyle name="注释 2 5 5 3 7" xfId="43635"/>
    <cellStyle name="注释 2 5 5 3 8" xfId="43636"/>
    <cellStyle name="注释 2 5 5 4" xfId="43637"/>
    <cellStyle name="注释 2 5 5 4 2" xfId="43638"/>
    <cellStyle name="注释 2 5 5 4 2 2" xfId="43639"/>
    <cellStyle name="注释 2 5 5 4 2 2 2" xfId="43640"/>
    <cellStyle name="注释 2 5 5 4 2 2 3" xfId="43641"/>
    <cellStyle name="注释 2 5 5 4 2 3" xfId="43642"/>
    <cellStyle name="注释 2 5 5 4 2 4" xfId="43643"/>
    <cellStyle name="注释 2 5 5 4 3" xfId="43644"/>
    <cellStyle name="注释 2 5 5 4 3 2" xfId="43645"/>
    <cellStyle name="注释 2 5 5 4 3 2 2" xfId="43646"/>
    <cellStyle name="注释 2 5 5 4 3 2 3" xfId="43647"/>
    <cellStyle name="注释 2 5 5 4 3 3" xfId="43648"/>
    <cellStyle name="注释 2 5 5 4 3 4" xfId="43649"/>
    <cellStyle name="注释 2 5 5 4 4" xfId="43650"/>
    <cellStyle name="注释 2 5 5 4 4 2" xfId="43651"/>
    <cellStyle name="注释 2 5 5 4 4 2 2" xfId="43652"/>
    <cellStyle name="注释 2 5 5 4 4 2 3" xfId="43653"/>
    <cellStyle name="注释 2 5 5 4 4 3" xfId="43654"/>
    <cellStyle name="注释 2 5 5 4 4 4" xfId="43655"/>
    <cellStyle name="注释 2 5 5 4 5" xfId="43656"/>
    <cellStyle name="注释 2 5 5 4 5 2" xfId="43657"/>
    <cellStyle name="注释 2 5 5 4 5 3" xfId="43658"/>
    <cellStyle name="注释 2 5 5 4 6" xfId="43659"/>
    <cellStyle name="注释 2 5 5 4 6 2" xfId="43660"/>
    <cellStyle name="注释 2 5 5 4 6 3" xfId="43661"/>
    <cellStyle name="注释 2 5 5 4 7" xfId="43662"/>
    <cellStyle name="注释 2 5 5 4 8" xfId="43663"/>
    <cellStyle name="注释 2 5 5 5" xfId="43664"/>
    <cellStyle name="注释 2 5 5 5 2" xfId="43665"/>
    <cellStyle name="注释 2 5 5 5 2 2" xfId="43666"/>
    <cellStyle name="注释 2 5 5 5 2 2 2" xfId="43667"/>
    <cellStyle name="注释 2 5 5 5 2 2 3" xfId="43668"/>
    <cellStyle name="注释 2 5 5 5 2 3" xfId="43669"/>
    <cellStyle name="注释 2 5 5 5 2 4" xfId="43670"/>
    <cellStyle name="注释 2 5 5 5 3" xfId="43671"/>
    <cellStyle name="注释 2 5 5 5 3 2" xfId="43672"/>
    <cellStyle name="注释 2 5 5 5 3 2 2" xfId="43673"/>
    <cellStyle name="注释 2 5 5 5 3 2 3" xfId="43674"/>
    <cellStyle name="注释 2 5 5 5 3 3" xfId="43675"/>
    <cellStyle name="注释 2 5 5 5 3 4" xfId="43676"/>
    <cellStyle name="注释 2 5 5 5 4" xfId="43677"/>
    <cellStyle name="注释 2 5 5 5 4 2" xfId="43678"/>
    <cellStyle name="注释 2 5 5 5 4 2 2" xfId="43679"/>
    <cellStyle name="注释 2 5 5 5 4 2 3" xfId="43680"/>
    <cellStyle name="注释 2 5 5 5 4 3" xfId="43681"/>
    <cellStyle name="注释 2 5 5 5 4 4" xfId="43682"/>
    <cellStyle name="注释 2 5 5 5 5" xfId="43683"/>
    <cellStyle name="注释 2 5 5 5 5 2" xfId="43684"/>
    <cellStyle name="注释 2 5 5 5 5 3" xfId="43685"/>
    <cellStyle name="注释 2 5 5 5 6" xfId="43686"/>
    <cellStyle name="注释 2 5 5 5 6 2" xfId="43687"/>
    <cellStyle name="注释 2 5 5 5 6 3" xfId="43688"/>
    <cellStyle name="注释 2 5 5 5 7" xfId="43689"/>
    <cellStyle name="注释 2 5 5 5 8" xfId="43690"/>
    <cellStyle name="注释 2 5 5 6" xfId="43691"/>
    <cellStyle name="注释 2 5 5 6 2" xfId="43692"/>
    <cellStyle name="注释 2 5 5 6 2 2" xfId="43693"/>
    <cellStyle name="注释 2 5 5 6 2 3" xfId="43694"/>
    <cellStyle name="注释 2 5 5 6 3" xfId="43695"/>
    <cellStyle name="注释 2 5 5 6 4" xfId="43696"/>
    <cellStyle name="注释 2 5 5 7" xfId="43697"/>
    <cellStyle name="注释 2 5 5 8" xfId="43698"/>
    <cellStyle name="注释 2 5 6" xfId="43699"/>
    <cellStyle name="注释 2 5 6 2" xfId="43700"/>
    <cellStyle name="注释 2 5 6 2 2" xfId="43701"/>
    <cellStyle name="注释 2 5 6 2 2 2" xfId="43702"/>
    <cellStyle name="注释 2 5 6 2 2 3" xfId="43703"/>
    <cellStyle name="注释 2 5 6 2 3" xfId="43704"/>
    <cellStyle name="注释 2 5 6 2 4" xfId="43705"/>
    <cellStyle name="注释 2 5 6 3" xfId="43706"/>
    <cellStyle name="注释 2 5 6 3 2" xfId="43707"/>
    <cellStyle name="注释 2 5 6 3 2 2" xfId="43708"/>
    <cellStyle name="注释 2 5 6 3 2 3" xfId="43709"/>
    <cellStyle name="注释 2 5 6 3 3" xfId="43710"/>
    <cellStyle name="注释 2 5 6 3 4" xfId="43711"/>
    <cellStyle name="注释 2 5 6 4" xfId="43712"/>
    <cellStyle name="注释 2 5 6 4 2" xfId="43713"/>
    <cellStyle name="注释 2 5 6 4 2 2" xfId="43714"/>
    <cellStyle name="注释 2 5 6 4 2 3" xfId="43715"/>
    <cellStyle name="注释 2 5 6 4 3" xfId="43716"/>
    <cellStyle name="注释 2 5 6 4 4" xfId="43717"/>
    <cellStyle name="注释 2 5 6 5" xfId="43718"/>
    <cellStyle name="注释 2 5 6 5 2" xfId="43719"/>
    <cellStyle name="注释 2 5 6 5 3" xfId="43720"/>
    <cellStyle name="注释 2 5 6 6" xfId="43721"/>
    <cellStyle name="注释 2 5 6 6 2" xfId="43722"/>
    <cellStyle name="注释 2 5 6 6 3" xfId="43723"/>
    <cellStyle name="注释 2 5 6 7" xfId="43724"/>
    <cellStyle name="注释 2 5 6 8" xfId="43725"/>
    <cellStyle name="注释 2 5 7" xfId="43726"/>
    <cellStyle name="注释 2 5 7 2" xfId="43727"/>
    <cellStyle name="注释 2 5 7 2 2" xfId="43728"/>
    <cellStyle name="注释 2 5 7 2 2 2" xfId="43729"/>
    <cellStyle name="注释 2 5 7 2 2 3" xfId="43730"/>
    <cellStyle name="注释 2 5 7 2 3" xfId="43731"/>
    <cellStyle name="注释 2 5 7 2 4" xfId="43732"/>
    <cellStyle name="注释 2 5 7 3" xfId="43733"/>
    <cellStyle name="注释 2 5 7 3 2" xfId="43734"/>
    <cellStyle name="注释 2 5 7 3 2 2" xfId="43735"/>
    <cellStyle name="注释 2 5 7 3 2 3" xfId="43736"/>
    <cellStyle name="注释 2 5 7 3 3" xfId="43737"/>
    <cellStyle name="注释 2 5 7 3 4" xfId="43738"/>
    <cellStyle name="注释 2 5 7 4" xfId="43739"/>
    <cellStyle name="注释 2 5 7 4 2" xfId="43740"/>
    <cellStyle name="注释 2 5 7 4 2 2" xfId="43741"/>
    <cellStyle name="注释 2 5 7 4 2 3" xfId="43742"/>
    <cellStyle name="注释 2 5 7 4 3" xfId="43743"/>
    <cellStyle name="注释 2 5 7 4 4" xfId="43744"/>
    <cellStyle name="注释 2 5 7 5" xfId="43745"/>
    <cellStyle name="注释 2 5 7 5 2" xfId="43746"/>
    <cellStyle name="注释 2 5 7 5 3" xfId="43747"/>
    <cellStyle name="注释 2 5 7 6" xfId="43748"/>
    <cellStyle name="注释 2 5 7 6 2" xfId="43749"/>
    <cellStyle name="注释 2 5 7 6 3" xfId="43750"/>
    <cellStyle name="注释 2 5 7 7" xfId="43751"/>
    <cellStyle name="注释 2 5 7 8" xfId="43752"/>
    <cellStyle name="注释 2 5 8" xfId="43753"/>
    <cellStyle name="注释 2 5 8 2" xfId="43754"/>
    <cellStyle name="注释 2 5 8 2 2" xfId="43755"/>
    <cellStyle name="注释 2 5 8 2 2 2" xfId="43756"/>
    <cellStyle name="注释 2 5 8 2 2 3" xfId="43757"/>
    <cellStyle name="注释 2 5 8 2 3" xfId="43758"/>
    <cellStyle name="注释 2 5 8 2 4" xfId="43759"/>
    <cellStyle name="注释 2 5 8 3" xfId="43760"/>
    <cellStyle name="注释 2 5 8 3 2" xfId="43761"/>
    <cellStyle name="注释 2 5 8 3 2 2" xfId="43762"/>
    <cellStyle name="注释 2 5 8 3 2 3" xfId="43763"/>
    <cellStyle name="注释 2 5 8 3 3" xfId="43764"/>
    <cellStyle name="注释 2 5 8 3 4" xfId="43765"/>
    <cellStyle name="注释 2 5 8 4" xfId="43766"/>
    <cellStyle name="注释 2 5 8 4 2" xfId="43767"/>
    <cellStyle name="注释 2 5 8 4 2 2" xfId="43768"/>
    <cellStyle name="注释 2 5 8 4 2 3" xfId="43769"/>
    <cellStyle name="注释 2 5 8 4 3" xfId="43770"/>
    <cellStyle name="注释 2 5 8 4 4" xfId="43771"/>
    <cellStyle name="注释 2 5 8 5" xfId="43772"/>
    <cellStyle name="注释 2 5 8 5 2" xfId="43773"/>
    <cellStyle name="注释 2 5 8 5 3" xfId="43774"/>
    <cellStyle name="注释 2 5 8 6" xfId="43775"/>
    <cellStyle name="注释 2 5 8 6 2" xfId="43776"/>
    <cellStyle name="注释 2 5 8 6 3" xfId="43777"/>
    <cellStyle name="注释 2 5 8 7" xfId="43778"/>
    <cellStyle name="注释 2 5 8 8" xfId="43779"/>
    <cellStyle name="注释 2 5 9" xfId="43780"/>
    <cellStyle name="注释 2 5 9 2" xfId="43781"/>
    <cellStyle name="注释 2 5 9 2 2" xfId="43782"/>
    <cellStyle name="注释 2 5 9 2 3" xfId="43783"/>
    <cellStyle name="注释 2 5 9 3" xfId="43784"/>
    <cellStyle name="注释 2 5 9 4" xfId="43785"/>
    <cellStyle name="注释 2 6" xfId="43786"/>
    <cellStyle name="注释 2 6 10" xfId="43787"/>
    <cellStyle name="注释 2 6 11" xfId="43788"/>
    <cellStyle name="注释 2 6 2" xfId="43789"/>
    <cellStyle name="注释 2 6 2 10" xfId="43790"/>
    <cellStyle name="注释 2 6 2 11" xfId="43791"/>
    <cellStyle name="注释 2 6 2 2" xfId="43792"/>
    <cellStyle name="注释 2 6 2 2 2" xfId="43793"/>
    <cellStyle name="注释 2 6 2 2 2 2" xfId="43794"/>
    <cellStyle name="注释 2 6 2 2 2 2 2" xfId="43795"/>
    <cellStyle name="注释 2 6 2 2 2 2 2 2" xfId="43796"/>
    <cellStyle name="注释 2 6 2 2 2 2 2 2 2" xfId="43797"/>
    <cellStyle name="注释 2 6 2 2 2 2 2 2 3" xfId="43798"/>
    <cellStyle name="注释 2 6 2 2 2 2 2 3" xfId="43799"/>
    <cellStyle name="注释 2 6 2 2 2 2 2 4" xfId="43800"/>
    <cellStyle name="注释 2 6 2 2 2 2 3" xfId="43801"/>
    <cellStyle name="注释 2 6 2 2 2 2 3 2" xfId="43802"/>
    <cellStyle name="注释 2 6 2 2 2 2 3 2 2" xfId="43803"/>
    <cellStyle name="注释 2 6 2 2 2 2 3 2 3" xfId="43804"/>
    <cellStyle name="注释 2 6 2 2 2 2 3 3" xfId="43805"/>
    <cellStyle name="注释 2 6 2 2 2 2 3 4" xfId="43806"/>
    <cellStyle name="注释 2 6 2 2 2 2 4" xfId="43807"/>
    <cellStyle name="注释 2 6 2 2 2 2 4 2" xfId="43808"/>
    <cellStyle name="注释 2 6 2 2 2 2 4 2 2" xfId="43809"/>
    <cellStyle name="注释 2 6 2 2 2 2 4 2 3" xfId="43810"/>
    <cellStyle name="注释 2 6 2 2 2 2 4 3" xfId="43811"/>
    <cellStyle name="注释 2 6 2 2 2 2 4 4" xfId="43812"/>
    <cellStyle name="注释 2 6 2 2 2 2 5" xfId="43813"/>
    <cellStyle name="注释 2 6 2 2 2 2 5 2" xfId="43814"/>
    <cellStyle name="注释 2 6 2 2 2 2 5 3" xfId="43815"/>
    <cellStyle name="注释 2 6 2 2 2 2 6" xfId="43816"/>
    <cellStyle name="注释 2 6 2 2 2 2 6 2" xfId="43817"/>
    <cellStyle name="注释 2 6 2 2 2 2 6 3" xfId="43818"/>
    <cellStyle name="注释 2 6 2 2 2 2 7" xfId="43819"/>
    <cellStyle name="注释 2 6 2 2 2 2 8" xfId="43820"/>
    <cellStyle name="注释 2 6 2 2 2 3" xfId="43821"/>
    <cellStyle name="注释 2 6 2 2 2 3 2" xfId="43822"/>
    <cellStyle name="注释 2 6 2 2 2 3 2 2" xfId="43823"/>
    <cellStyle name="注释 2 6 2 2 2 3 2 2 2" xfId="43824"/>
    <cellStyle name="注释 2 6 2 2 2 3 2 2 3" xfId="43825"/>
    <cellStyle name="注释 2 6 2 2 2 3 2 3" xfId="43826"/>
    <cellStyle name="注释 2 6 2 2 2 3 2 4" xfId="43827"/>
    <cellStyle name="注释 2 6 2 2 2 3 3" xfId="43828"/>
    <cellStyle name="注释 2 6 2 2 2 3 3 2" xfId="43829"/>
    <cellStyle name="注释 2 6 2 2 2 3 3 2 2" xfId="43830"/>
    <cellStyle name="注释 2 6 2 2 2 3 3 2 3" xfId="43831"/>
    <cellStyle name="注释 2 6 2 2 2 3 3 3" xfId="43832"/>
    <cellStyle name="注释 2 6 2 2 2 3 3 4" xfId="43833"/>
    <cellStyle name="注释 2 6 2 2 2 3 4" xfId="43834"/>
    <cellStyle name="注释 2 6 2 2 2 3 4 2" xfId="43835"/>
    <cellStyle name="注释 2 6 2 2 2 3 4 2 2" xfId="43836"/>
    <cellStyle name="注释 2 6 2 2 2 3 4 2 3" xfId="43837"/>
    <cellStyle name="注释 2 6 2 2 2 3 4 3" xfId="43838"/>
    <cellStyle name="注释 2 6 2 2 2 3 4 4" xfId="43839"/>
    <cellStyle name="注释 2 6 2 2 2 3 5" xfId="43840"/>
    <cellStyle name="注释 2 6 2 2 2 3 5 2" xfId="43841"/>
    <cellStyle name="注释 2 6 2 2 2 3 5 3" xfId="43842"/>
    <cellStyle name="注释 2 6 2 2 2 3 6" xfId="43843"/>
    <cellStyle name="注释 2 6 2 2 2 3 6 2" xfId="43844"/>
    <cellStyle name="注释 2 6 2 2 2 3 6 3" xfId="43845"/>
    <cellStyle name="注释 2 6 2 2 2 3 7" xfId="43846"/>
    <cellStyle name="注释 2 6 2 2 2 3 8" xfId="43847"/>
    <cellStyle name="注释 2 6 2 2 2 4" xfId="43848"/>
    <cellStyle name="注释 2 6 2 2 2 4 2" xfId="43849"/>
    <cellStyle name="注释 2 6 2 2 2 4 2 2" xfId="43850"/>
    <cellStyle name="注释 2 6 2 2 2 4 2 2 2" xfId="43851"/>
    <cellStyle name="注释 2 6 2 2 2 4 2 2 3" xfId="43852"/>
    <cellStyle name="注释 2 6 2 2 2 4 2 3" xfId="43853"/>
    <cellStyle name="注释 2 6 2 2 2 4 2 4" xfId="43854"/>
    <cellStyle name="注释 2 6 2 2 2 4 3" xfId="43855"/>
    <cellStyle name="注释 2 6 2 2 2 4 3 2" xfId="43856"/>
    <cellStyle name="注释 2 6 2 2 2 4 3 2 2" xfId="43857"/>
    <cellStyle name="注释 2 6 2 2 2 4 3 2 3" xfId="43858"/>
    <cellStyle name="注释 2 6 2 2 2 4 3 3" xfId="43859"/>
    <cellStyle name="注释 2 6 2 2 2 4 3 4" xfId="43860"/>
    <cellStyle name="注释 2 6 2 2 2 4 4" xfId="43861"/>
    <cellStyle name="注释 2 6 2 2 2 4 4 2" xfId="43862"/>
    <cellStyle name="注释 2 6 2 2 2 4 4 2 2" xfId="43863"/>
    <cellStyle name="注释 2 6 2 2 2 4 4 2 3" xfId="43864"/>
    <cellStyle name="注释 2 6 2 2 2 4 4 3" xfId="43865"/>
    <cellStyle name="注释 2 6 2 2 2 4 4 4" xfId="43866"/>
    <cellStyle name="注释 2 6 2 2 2 4 5" xfId="43867"/>
    <cellStyle name="注释 2 6 2 2 2 4 5 2" xfId="43868"/>
    <cellStyle name="注释 2 6 2 2 2 4 5 3" xfId="43869"/>
    <cellStyle name="注释 2 6 2 2 2 4 6" xfId="43870"/>
    <cellStyle name="注释 2 6 2 2 2 4 6 2" xfId="43871"/>
    <cellStyle name="注释 2 6 2 2 2 4 6 3" xfId="43872"/>
    <cellStyle name="注释 2 6 2 2 2 4 7" xfId="43873"/>
    <cellStyle name="注释 2 6 2 2 2 4 8" xfId="43874"/>
    <cellStyle name="注释 2 6 2 2 2 5" xfId="43875"/>
    <cellStyle name="注释 2 6 2 2 2 5 2" xfId="43876"/>
    <cellStyle name="注释 2 6 2 2 2 5 2 2" xfId="43877"/>
    <cellStyle name="注释 2 6 2 2 2 5 2 3" xfId="43878"/>
    <cellStyle name="注释 2 6 2 2 2 5 3" xfId="43879"/>
    <cellStyle name="注释 2 6 2 2 2 5 4" xfId="43880"/>
    <cellStyle name="注释 2 6 2 2 2 6" xfId="43881"/>
    <cellStyle name="注释 2 6 2 2 2 6 2" xfId="43882"/>
    <cellStyle name="注释 2 6 2 2 2 6 3" xfId="43883"/>
    <cellStyle name="注释 2 6 2 2 2 7" xfId="43884"/>
    <cellStyle name="注释 2 6 2 2 2 7 2" xfId="43885"/>
    <cellStyle name="注释 2 6 2 2 2 7 3" xfId="43886"/>
    <cellStyle name="注释 2 6 2 2 2 8" xfId="43887"/>
    <cellStyle name="注释 2 6 2 2 2 9" xfId="43888"/>
    <cellStyle name="注释 2 6 2 2 3" xfId="43889"/>
    <cellStyle name="注释 2 6 2 2 3 2" xfId="43890"/>
    <cellStyle name="注释 2 6 2 2 3 2 2" xfId="43891"/>
    <cellStyle name="注释 2 6 2 2 3 2 2 2" xfId="43892"/>
    <cellStyle name="注释 2 6 2 2 3 2 2 3" xfId="43893"/>
    <cellStyle name="注释 2 6 2 2 3 2 3" xfId="43894"/>
    <cellStyle name="注释 2 6 2 2 3 2 4" xfId="43895"/>
    <cellStyle name="注释 2 6 2 2 3 3" xfId="43896"/>
    <cellStyle name="注释 2 6 2 2 3 3 2" xfId="43897"/>
    <cellStyle name="注释 2 6 2 2 3 3 2 2" xfId="43898"/>
    <cellStyle name="注释 2 6 2 2 3 3 2 3" xfId="43899"/>
    <cellStyle name="注释 2 6 2 2 3 3 3" xfId="43900"/>
    <cellStyle name="注释 2 6 2 2 3 3 4" xfId="43901"/>
    <cellStyle name="注释 2 6 2 2 3 4" xfId="43902"/>
    <cellStyle name="注释 2 6 2 2 3 4 2" xfId="43903"/>
    <cellStyle name="注释 2 6 2 2 3 4 2 2" xfId="43904"/>
    <cellStyle name="注释 2 6 2 2 3 4 2 3" xfId="43905"/>
    <cellStyle name="注释 2 6 2 2 3 4 3" xfId="43906"/>
    <cellStyle name="注释 2 6 2 2 3 4 4" xfId="43907"/>
    <cellStyle name="注释 2 6 2 2 3 5" xfId="43908"/>
    <cellStyle name="注释 2 6 2 2 3 5 2" xfId="43909"/>
    <cellStyle name="注释 2 6 2 2 3 5 3" xfId="43910"/>
    <cellStyle name="注释 2 6 2 2 3 6" xfId="43911"/>
    <cellStyle name="注释 2 6 2 2 3 6 2" xfId="43912"/>
    <cellStyle name="注释 2 6 2 2 3 6 3" xfId="43913"/>
    <cellStyle name="注释 2 6 2 2 3 7" xfId="43914"/>
    <cellStyle name="注释 2 6 2 2 3 8" xfId="43915"/>
    <cellStyle name="注释 2 6 2 2 4" xfId="43916"/>
    <cellStyle name="注释 2 6 2 2 4 2" xfId="43917"/>
    <cellStyle name="注释 2 6 2 2 4 2 2" xfId="43918"/>
    <cellStyle name="注释 2 6 2 2 4 2 2 2" xfId="43919"/>
    <cellStyle name="注释 2 6 2 2 4 2 2 3" xfId="43920"/>
    <cellStyle name="注释 2 6 2 2 4 2 3" xfId="43921"/>
    <cellStyle name="注释 2 6 2 2 4 2 4" xfId="43922"/>
    <cellStyle name="注释 2 6 2 2 4 3" xfId="43923"/>
    <cellStyle name="注释 2 6 2 2 4 3 2" xfId="43924"/>
    <cellStyle name="注释 2 6 2 2 4 3 2 2" xfId="43925"/>
    <cellStyle name="注释 2 6 2 2 4 3 2 3" xfId="43926"/>
    <cellStyle name="注释 2 6 2 2 4 3 3" xfId="43927"/>
    <cellStyle name="注释 2 6 2 2 4 3 4" xfId="43928"/>
    <cellStyle name="注释 2 6 2 2 4 4" xfId="43929"/>
    <cellStyle name="注释 2 6 2 2 4 4 2" xfId="43930"/>
    <cellStyle name="注释 2 6 2 2 4 4 2 2" xfId="43931"/>
    <cellStyle name="注释 2 6 2 2 4 4 2 3" xfId="43932"/>
    <cellStyle name="注释 2 6 2 2 4 4 3" xfId="43933"/>
    <cellStyle name="注释 2 6 2 2 4 4 4" xfId="43934"/>
    <cellStyle name="注释 2 6 2 2 4 5" xfId="43935"/>
    <cellStyle name="注释 2 6 2 2 4 5 2" xfId="43936"/>
    <cellStyle name="注释 2 6 2 2 4 5 3" xfId="43937"/>
    <cellStyle name="注释 2 6 2 2 4 6" xfId="43938"/>
    <cellStyle name="注释 2 6 2 2 4 6 2" xfId="43939"/>
    <cellStyle name="注释 2 6 2 2 4 6 3" xfId="43940"/>
    <cellStyle name="注释 2 6 2 2 4 7" xfId="43941"/>
    <cellStyle name="注释 2 6 2 2 4 8" xfId="43942"/>
    <cellStyle name="注释 2 6 2 2 5" xfId="43943"/>
    <cellStyle name="注释 2 6 2 2 5 2" xfId="43944"/>
    <cellStyle name="注释 2 6 2 2 5 2 2" xfId="43945"/>
    <cellStyle name="注释 2 6 2 2 5 2 2 2" xfId="43946"/>
    <cellStyle name="注释 2 6 2 2 5 2 2 3" xfId="43947"/>
    <cellStyle name="注释 2 6 2 2 5 2 3" xfId="43948"/>
    <cellStyle name="注释 2 6 2 2 5 2 4" xfId="43949"/>
    <cellStyle name="注释 2 6 2 2 5 3" xfId="43950"/>
    <cellStyle name="注释 2 6 2 2 5 3 2" xfId="43951"/>
    <cellStyle name="注释 2 6 2 2 5 3 2 2" xfId="43952"/>
    <cellStyle name="注释 2 6 2 2 5 3 2 3" xfId="43953"/>
    <cellStyle name="注释 2 6 2 2 5 3 3" xfId="43954"/>
    <cellStyle name="注释 2 6 2 2 5 3 4" xfId="43955"/>
    <cellStyle name="注释 2 6 2 2 5 4" xfId="43956"/>
    <cellStyle name="注释 2 6 2 2 5 4 2" xfId="43957"/>
    <cellStyle name="注释 2 6 2 2 5 4 2 2" xfId="43958"/>
    <cellStyle name="注释 2 6 2 2 5 4 2 3" xfId="43959"/>
    <cellStyle name="注释 2 6 2 2 5 4 3" xfId="43960"/>
    <cellStyle name="注释 2 6 2 2 5 4 4" xfId="43961"/>
    <cellStyle name="注释 2 6 2 2 5 5" xfId="43962"/>
    <cellStyle name="注释 2 6 2 2 5 5 2" xfId="43963"/>
    <cellStyle name="注释 2 6 2 2 5 5 3" xfId="43964"/>
    <cellStyle name="注释 2 6 2 2 5 6" xfId="43965"/>
    <cellStyle name="注释 2 6 2 2 5 6 2" xfId="43966"/>
    <cellStyle name="注释 2 6 2 2 5 6 3" xfId="43967"/>
    <cellStyle name="注释 2 6 2 2 5 7" xfId="43968"/>
    <cellStyle name="注释 2 6 2 2 5 8" xfId="43969"/>
    <cellStyle name="注释 2 6 2 2 6" xfId="43970"/>
    <cellStyle name="注释 2 6 2 2 6 2" xfId="43971"/>
    <cellStyle name="注释 2 6 2 2 6 2 2" xfId="43972"/>
    <cellStyle name="注释 2 6 2 2 6 2 3" xfId="43973"/>
    <cellStyle name="注释 2 6 2 2 6 3" xfId="43974"/>
    <cellStyle name="注释 2 6 2 2 6 4" xfId="43975"/>
    <cellStyle name="注释 2 6 2 2 7" xfId="43976"/>
    <cellStyle name="注释 2 6 2 2 7 2" xfId="43977"/>
    <cellStyle name="注释 2 6 2 2 7 3" xfId="43978"/>
    <cellStyle name="注释 2 6 2 2 8" xfId="43979"/>
    <cellStyle name="注释 2 6 2 2 9" xfId="43980"/>
    <cellStyle name="注释 2 6 2 3" xfId="43981"/>
    <cellStyle name="注释 2 6 2 3 2" xfId="43982"/>
    <cellStyle name="注释 2 6 2 3 2 2" xfId="43983"/>
    <cellStyle name="注释 2 6 2 3 2 2 2" xfId="43984"/>
    <cellStyle name="注释 2 6 2 3 2 2 2 2" xfId="43985"/>
    <cellStyle name="注释 2 6 2 3 2 2 2 2 2" xfId="43986"/>
    <cellStyle name="注释 2 6 2 3 2 2 2 2 3" xfId="43987"/>
    <cellStyle name="注释 2 6 2 3 2 2 2 3" xfId="43988"/>
    <cellStyle name="注释 2 6 2 3 2 2 2 4" xfId="43989"/>
    <cellStyle name="注释 2 6 2 3 2 2 3" xfId="43990"/>
    <cellStyle name="注释 2 6 2 3 2 2 3 2" xfId="43991"/>
    <cellStyle name="注释 2 6 2 3 2 2 3 2 2" xfId="43992"/>
    <cellStyle name="注释 2 6 2 3 2 2 3 2 3" xfId="43993"/>
    <cellStyle name="注释 2 6 2 3 2 2 3 3" xfId="43994"/>
    <cellStyle name="注释 2 6 2 3 2 2 3 4" xfId="43995"/>
    <cellStyle name="注释 2 6 2 3 2 2 4" xfId="43996"/>
    <cellStyle name="注释 2 6 2 3 2 2 4 2" xfId="43997"/>
    <cellStyle name="注释 2 6 2 3 2 2 4 2 2" xfId="43998"/>
    <cellStyle name="注释 2 6 2 3 2 2 4 2 3" xfId="43999"/>
    <cellStyle name="注释 2 6 2 3 2 2 4 3" xfId="44000"/>
    <cellStyle name="注释 2 6 2 3 2 2 4 4" xfId="44001"/>
    <cellStyle name="注释 2 6 2 3 2 2 5" xfId="44002"/>
    <cellStyle name="注释 2 6 2 3 2 2 5 2" xfId="44003"/>
    <cellStyle name="注释 2 6 2 3 2 2 5 3" xfId="44004"/>
    <cellStyle name="注释 2 6 2 3 2 2 6" xfId="44005"/>
    <cellStyle name="注释 2 6 2 3 2 2 6 2" xfId="44006"/>
    <cellStyle name="注释 2 6 2 3 2 2 6 3" xfId="44007"/>
    <cellStyle name="注释 2 6 2 3 2 2 7" xfId="44008"/>
    <cellStyle name="注释 2 6 2 3 2 2 8" xfId="44009"/>
    <cellStyle name="注释 2 6 2 3 2 3" xfId="44010"/>
    <cellStyle name="注释 2 6 2 3 2 3 2" xfId="44011"/>
    <cellStyle name="注释 2 6 2 3 2 3 2 2" xfId="44012"/>
    <cellStyle name="注释 2 6 2 3 2 3 2 2 2" xfId="44013"/>
    <cellStyle name="注释 2 6 2 3 2 3 2 2 3" xfId="44014"/>
    <cellStyle name="注释 2 6 2 3 2 3 2 3" xfId="44015"/>
    <cellStyle name="注释 2 6 2 3 2 3 2 4" xfId="44016"/>
    <cellStyle name="注释 2 6 2 3 2 3 3" xfId="44017"/>
    <cellStyle name="注释 2 6 2 3 2 3 3 2" xfId="44018"/>
    <cellStyle name="注释 2 6 2 3 2 3 3 2 2" xfId="44019"/>
    <cellStyle name="注释 2 6 2 3 2 3 3 2 3" xfId="44020"/>
    <cellStyle name="注释 2 6 2 3 2 3 3 3" xfId="44021"/>
    <cellStyle name="注释 2 6 2 3 2 3 3 4" xfId="44022"/>
    <cellStyle name="注释 2 6 2 3 2 3 4" xfId="44023"/>
    <cellStyle name="注释 2 6 2 3 2 3 4 2" xfId="44024"/>
    <cellStyle name="注释 2 6 2 3 2 3 4 2 2" xfId="44025"/>
    <cellStyle name="注释 2 6 2 3 2 3 4 2 3" xfId="44026"/>
    <cellStyle name="注释 2 6 2 3 2 3 4 3" xfId="44027"/>
    <cellStyle name="注释 2 6 2 3 2 3 4 4" xfId="44028"/>
    <cellStyle name="注释 2 6 2 3 2 3 5" xfId="44029"/>
    <cellStyle name="注释 2 6 2 3 2 3 5 2" xfId="44030"/>
    <cellStyle name="注释 2 6 2 3 2 3 5 3" xfId="44031"/>
    <cellStyle name="注释 2 6 2 3 2 3 6" xfId="44032"/>
    <cellStyle name="注释 2 6 2 3 2 3 6 2" xfId="44033"/>
    <cellStyle name="注释 2 6 2 3 2 3 6 3" xfId="44034"/>
    <cellStyle name="注释 2 6 2 3 2 3 7" xfId="44035"/>
    <cellStyle name="注释 2 6 2 3 2 3 8" xfId="44036"/>
    <cellStyle name="注释 2 6 2 3 2 4" xfId="44037"/>
    <cellStyle name="注释 2 6 2 3 2 4 2" xfId="44038"/>
    <cellStyle name="注释 2 6 2 3 2 4 2 2" xfId="44039"/>
    <cellStyle name="注释 2 6 2 3 2 4 2 2 2" xfId="44040"/>
    <cellStyle name="注释 2 6 2 3 2 4 2 2 3" xfId="44041"/>
    <cellStyle name="注释 2 6 2 3 2 4 2 3" xfId="44042"/>
    <cellStyle name="注释 2 6 2 3 2 4 2 4" xfId="44043"/>
    <cellStyle name="注释 2 6 2 3 2 4 3" xfId="44044"/>
    <cellStyle name="注释 2 6 2 3 2 4 3 2" xfId="44045"/>
    <cellStyle name="注释 2 6 2 3 2 4 3 2 2" xfId="44046"/>
    <cellStyle name="注释 2 6 2 3 2 4 3 2 3" xfId="44047"/>
    <cellStyle name="注释 2 6 2 3 2 4 3 3" xfId="44048"/>
    <cellStyle name="注释 2 6 2 3 2 4 3 4" xfId="44049"/>
    <cellStyle name="注释 2 6 2 3 2 4 4" xfId="44050"/>
    <cellStyle name="注释 2 6 2 3 2 4 4 2" xfId="44051"/>
    <cellStyle name="注释 2 6 2 3 2 4 4 2 2" xfId="44052"/>
    <cellStyle name="注释 2 6 2 3 2 4 4 2 3" xfId="44053"/>
    <cellStyle name="注释 2 6 2 3 2 4 4 3" xfId="44054"/>
    <cellStyle name="注释 2 6 2 3 2 4 4 4" xfId="44055"/>
    <cellStyle name="注释 2 6 2 3 2 4 5" xfId="44056"/>
    <cellStyle name="注释 2 6 2 3 2 4 5 2" xfId="44057"/>
    <cellStyle name="注释 2 6 2 3 2 4 5 3" xfId="44058"/>
    <cellStyle name="注释 2 6 2 3 2 4 6" xfId="44059"/>
    <cellStyle name="注释 2 6 2 3 2 4 6 2" xfId="44060"/>
    <cellStyle name="注释 2 6 2 3 2 4 6 3" xfId="44061"/>
    <cellStyle name="注释 2 6 2 3 2 4 7" xfId="44062"/>
    <cellStyle name="注释 2 6 2 3 2 4 8" xfId="44063"/>
    <cellStyle name="注释 2 6 2 3 2 5" xfId="44064"/>
    <cellStyle name="注释 2 6 2 3 2 5 2" xfId="44065"/>
    <cellStyle name="注释 2 6 2 3 2 5 2 2" xfId="44066"/>
    <cellStyle name="注释 2 6 2 3 2 5 2 3" xfId="44067"/>
    <cellStyle name="注释 2 6 2 3 2 5 3" xfId="44068"/>
    <cellStyle name="注释 2 6 2 3 2 5 4" xfId="44069"/>
    <cellStyle name="注释 2 6 2 3 2 6" xfId="44070"/>
    <cellStyle name="注释 2 6 2 3 2 6 2" xfId="44071"/>
    <cellStyle name="注释 2 6 2 3 2 6 3" xfId="44072"/>
    <cellStyle name="注释 2 6 2 3 2 7" xfId="44073"/>
    <cellStyle name="注释 2 6 2 3 2 7 2" xfId="44074"/>
    <cellStyle name="注释 2 6 2 3 2 7 3" xfId="44075"/>
    <cellStyle name="注释 2 6 2 3 2 8" xfId="44076"/>
    <cellStyle name="注释 2 6 2 3 2 9" xfId="44077"/>
    <cellStyle name="注释 2 6 2 3 3" xfId="44078"/>
    <cellStyle name="注释 2 6 2 3 3 2" xfId="44079"/>
    <cellStyle name="注释 2 6 2 3 3 2 2" xfId="44080"/>
    <cellStyle name="注释 2 6 2 3 3 2 2 2" xfId="44081"/>
    <cellStyle name="注释 2 6 2 3 3 2 2 3" xfId="44082"/>
    <cellStyle name="注释 2 6 2 3 3 2 3" xfId="44083"/>
    <cellStyle name="注释 2 6 2 3 3 2 4" xfId="44084"/>
    <cellStyle name="注释 2 6 2 3 3 3" xfId="44085"/>
    <cellStyle name="注释 2 6 2 3 3 3 2" xfId="44086"/>
    <cellStyle name="注释 2 6 2 3 3 3 2 2" xfId="44087"/>
    <cellStyle name="注释 2 6 2 3 3 3 2 3" xfId="44088"/>
    <cellStyle name="注释 2 6 2 3 3 3 3" xfId="44089"/>
    <cellStyle name="注释 2 6 2 3 3 3 4" xfId="44090"/>
    <cellStyle name="注释 2 6 2 3 3 4" xfId="44091"/>
    <cellStyle name="注释 2 6 2 3 3 4 2" xfId="44092"/>
    <cellStyle name="注释 2 6 2 3 3 4 2 2" xfId="44093"/>
    <cellStyle name="注释 2 6 2 3 3 4 2 3" xfId="44094"/>
    <cellStyle name="注释 2 6 2 3 3 4 3" xfId="44095"/>
    <cellStyle name="注释 2 6 2 3 3 4 4" xfId="44096"/>
    <cellStyle name="注释 2 6 2 3 3 5" xfId="44097"/>
    <cellStyle name="注释 2 6 2 3 3 5 2" xfId="44098"/>
    <cellStyle name="注释 2 6 2 3 3 5 3" xfId="44099"/>
    <cellStyle name="注释 2 6 2 3 3 6" xfId="44100"/>
    <cellStyle name="注释 2 6 2 3 3 6 2" xfId="44101"/>
    <cellStyle name="注释 2 6 2 3 3 6 3" xfId="44102"/>
    <cellStyle name="注释 2 6 2 3 3 7" xfId="44103"/>
    <cellStyle name="注释 2 6 2 3 3 8" xfId="44104"/>
    <cellStyle name="注释 2 6 2 3 4" xfId="44105"/>
    <cellStyle name="注释 2 6 2 3 4 2" xfId="44106"/>
    <cellStyle name="注释 2 6 2 3 4 2 2" xfId="44107"/>
    <cellStyle name="注释 2 6 2 3 4 2 2 2" xfId="44108"/>
    <cellStyle name="注释 2 6 2 3 4 2 2 3" xfId="44109"/>
    <cellStyle name="注释 2 6 2 3 4 2 3" xfId="44110"/>
    <cellStyle name="注释 2 6 2 3 4 2 4" xfId="44111"/>
    <cellStyle name="注释 2 6 2 3 4 3" xfId="44112"/>
    <cellStyle name="注释 2 6 2 3 4 3 2" xfId="44113"/>
    <cellStyle name="注释 2 6 2 3 4 3 2 2" xfId="44114"/>
    <cellStyle name="注释 2 6 2 3 4 3 2 3" xfId="44115"/>
    <cellStyle name="注释 2 6 2 3 4 3 3" xfId="44116"/>
    <cellStyle name="注释 2 6 2 3 4 3 4" xfId="44117"/>
    <cellStyle name="注释 2 6 2 3 4 4" xfId="44118"/>
    <cellStyle name="注释 2 6 2 3 4 4 2" xfId="44119"/>
    <cellStyle name="注释 2 6 2 3 4 4 2 2" xfId="44120"/>
    <cellStyle name="注释 2 6 2 3 4 4 2 3" xfId="44121"/>
    <cellStyle name="注释 2 6 2 3 4 4 3" xfId="44122"/>
    <cellStyle name="注释 2 6 2 3 4 4 4" xfId="44123"/>
    <cellStyle name="注释 2 6 2 3 4 5" xfId="44124"/>
    <cellStyle name="注释 2 6 2 3 4 5 2" xfId="44125"/>
    <cellStyle name="注释 2 6 2 3 4 5 3" xfId="44126"/>
    <cellStyle name="注释 2 6 2 3 4 6" xfId="44127"/>
    <cellStyle name="注释 2 6 2 3 4 6 2" xfId="44128"/>
    <cellStyle name="注释 2 6 2 3 4 6 3" xfId="44129"/>
    <cellStyle name="注释 2 6 2 3 4 7" xfId="44130"/>
    <cellStyle name="注释 2 6 2 3 4 8" xfId="44131"/>
    <cellStyle name="注释 2 6 2 3 5" xfId="44132"/>
    <cellStyle name="注释 2 6 2 3 5 2" xfId="44133"/>
    <cellStyle name="注释 2 6 2 3 5 2 2" xfId="44134"/>
    <cellStyle name="注释 2 6 2 3 5 2 2 2" xfId="44135"/>
    <cellStyle name="注释 2 6 2 3 5 2 2 3" xfId="44136"/>
    <cellStyle name="注释 2 6 2 3 5 2 3" xfId="44137"/>
    <cellStyle name="注释 2 6 2 3 5 2 4" xfId="44138"/>
    <cellStyle name="注释 2 6 2 3 5 3" xfId="44139"/>
    <cellStyle name="注释 2 6 2 3 5 3 2" xfId="44140"/>
    <cellStyle name="注释 2 6 2 3 5 3 2 2" xfId="44141"/>
    <cellStyle name="注释 2 6 2 3 5 3 2 3" xfId="44142"/>
    <cellStyle name="注释 2 6 2 3 5 3 3" xfId="44143"/>
    <cellStyle name="注释 2 6 2 3 5 3 4" xfId="44144"/>
    <cellStyle name="注释 2 6 2 3 5 4" xfId="44145"/>
    <cellStyle name="注释 2 6 2 3 5 4 2" xfId="44146"/>
    <cellStyle name="注释 2 6 2 3 5 4 2 2" xfId="44147"/>
    <cellStyle name="注释 2 6 2 3 5 4 2 3" xfId="44148"/>
    <cellStyle name="注释 2 6 2 3 5 4 3" xfId="44149"/>
    <cellStyle name="注释 2 6 2 3 5 4 4" xfId="44150"/>
    <cellStyle name="注释 2 6 2 3 5 5" xfId="44151"/>
    <cellStyle name="注释 2 6 2 3 5 5 2" xfId="44152"/>
    <cellStyle name="注释 2 6 2 3 5 5 3" xfId="44153"/>
    <cellStyle name="注释 2 6 2 3 5 6" xfId="44154"/>
    <cellStyle name="注释 2 6 2 3 5 6 2" xfId="44155"/>
    <cellStyle name="注释 2 6 2 3 5 6 3" xfId="44156"/>
    <cellStyle name="注释 2 6 2 3 5 7" xfId="44157"/>
    <cellStyle name="注释 2 6 2 3 5 8" xfId="44158"/>
    <cellStyle name="注释 2 6 2 3 6" xfId="44159"/>
    <cellStyle name="注释 2 6 2 3 6 2" xfId="44160"/>
    <cellStyle name="注释 2 6 2 3 6 2 2" xfId="44161"/>
    <cellStyle name="注释 2 6 2 3 6 2 3" xfId="44162"/>
    <cellStyle name="注释 2 6 2 3 6 3" xfId="44163"/>
    <cellStyle name="注释 2 6 2 3 6 4" xfId="44164"/>
    <cellStyle name="注释 2 6 2 3 7" xfId="44165"/>
    <cellStyle name="注释 2 6 2 3 7 2" xfId="44166"/>
    <cellStyle name="注释 2 6 2 3 7 3" xfId="44167"/>
    <cellStyle name="注释 2 6 2 3 8" xfId="44168"/>
    <cellStyle name="注释 2 6 2 3 9" xfId="44169"/>
    <cellStyle name="注释 2 6 2 4" xfId="44170"/>
    <cellStyle name="注释 2 6 2 4 2" xfId="44171"/>
    <cellStyle name="注释 2 6 2 4 2 2" xfId="44172"/>
    <cellStyle name="注释 2 6 2 4 2 2 2" xfId="44173"/>
    <cellStyle name="注释 2 6 2 4 2 2 2 2" xfId="44174"/>
    <cellStyle name="注释 2 6 2 4 2 2 2 2 2" xfId="44175"/>
    <cellStyle name="注释 2 6 2 4 2 2 2 2 3" xfId="44176"/>
    <cellStyle name="注释 2 6 2 4 2 2 2 3" xfId="44177"/>
    <cellStyle name="注释 2 6 2 4 2 2 2 4" xfId="44178"/>
    <cellStyle name="注释 2 6 2 4 2 2 3" xfId="44179"/>
    <cellStyle name="注释 2 6 2 4 2 2 3 2" xfId="44180"/>
    <cellStyle name="注释 2 6 2 4 2 2 3 2 2" xfId="44181"/>
    <cellStyle name="注释 2 6 2 4 2 2 3 2 3" xfId="44182"/>
    <cellStyle name="注释 2 6 2 4 2 2 3 3" xfId="44183"/>
    <cellStyle name="注释 2 6 2 4 2 2 3 4" xfId="44184"/>
    <cellStyle name="注释 2 6 2 4 2 2 4" xfId="44185"/>
    <cellStyle name="注释 2 6 2 4 2 2 4 2" xfId="44186"/>
    <cellStyle name="注释 2 6 2 4 2 2 4 2 2" xfId="44187"/>
    <cellStyle name="注释 2 6 2 4 2 2 4 2 3" xfId="44188"/>
    <cellStyle name="注释 2 6 2 4 2 2 4 3" xfId="44189"/>
    <cellStyle name="注释 2 6 2 4 2 2 4 4" xfId="44190"/>
    <cellStyle name="注释 2 6 2 4 2 2 5" xfId="44191"/>
    <cellStyle name="注释 2 6 2 4 2 2 5 2" xfId="44192"/>
    <cellStyle name="注释 2 6 2 4 2 2 5 3" xfId="44193"/>
    <cellStyle name="注释 2 6 2 4 2 2 6" xfId="44194"/>
    <cellStyle name="注释 2 6 2 4 2 2 6 2" xfId="44195"/>
    <cellStyle name="注释 2 6 2 4 2 2 6 3" xfId="44196"/>
    <cellStyle name="注释 2 6 2 4 2 2 7" xfId="44197"/>
    <cellStyle name="注释 2 6 2 4 2 2 8" xfId="44198"/>
    <cellStyle name="注释 2 6 2 4 2 3" xfId="44199"/>
    <cellStyle name="注释 2 6 2 4 2 3 2" xfId="44200"/>
    <cellStyle name="注释 2 6 2 4 2 3 2 2" xfId="44201"/>
    <cellStyle name="注释 2 6 2 4 2 3 2 2 2" xfId="44202"/>
    <cellStyle name="注释 2 6 2 4 2 3 2 2 3" xfId="44203"/>
    <cellStyle name="注释 2 6 2 4 2 3 2 3" xfId="44204"/>
    <cellStyle name="注释 2 6 2 4 2 3 2 4" xfId="44205"/>
    <cellStyle name="注释 2 6 2 4 2 3 3" xfId="44206"/>
    <cellStyle name="注释 2 6 2 4 2 3 3 2" xfId="44207"/>
    <cellStyle name="注释 2 6 2 4 2 3 3 2 2" xfId="44208"/>
    <cellStyle name="注释 2 6 2 4 2 3 3 2 3" xfId="44209"/>
    <cellStyle name="注释 2 6 2 4 2 3 3 3" xfId="44210"/>
    <cellStyle name="注释 2 6 2 4 2 3 3 4" xfId="44211"/>
    <cellStyle name="注释 2 6 2 4 2 3 4" xfId="44212"/>
    <cellStyle name="注释 2 6 2 4 2 3 4 2" xfId="44213"/>
    <cellStyle name="注释 2 6 2 4 2 3 4 2 2" xfId="44214"/>
    <cellStyle name="注释 2 6 2 4 2 3 4 2 3" xfId="44215"/>
    <cellStyle name="注释 2 6 2 4 2 3 4 3" xfId="44216"/>
    <cellStyle name="注释 2 6 2 4 2 3 4 4" xfId="44217"/>
    <cellStyle name="注释 2 6 2 4 2 3 5" xfId="44218"/>
    <cellStyle name="注释 2 6 2 4 2 3 5 2" xfId="44219"/>
    <cellStyle name="注释 2 6 2 4 2 3 5 3" xfId="44220"/>
    <cellStyle name="注释 2 6 2 4 2 3 6" xfId="44221"/>
    <cellStyle name="注释 2 6 2 4 2 3 6 2" xfId="44222"/>
    <cellStyle name="注释 2 6 2 4 2 3 6 3" xfId="44223"/>
    <cellStyle name="注释 2 6 2 4 2 3 7" xfId="44224"/>
    <cellStyle name="注释 2 6 2 4 2 3 8" xfId="44225"/>
    <cellStyle name="注释 2 6 2 4 2 4" xfId="44226"/>
    <cellStyle name="注释 2 6 2 4 2 4 2" xfId="44227"/>
    <cellStyle name="注释 2 6 2 4 2 4 2 2" xfId="44228"/>
    <cellStyle name="注释 2 6 2 4 2 4 2 2 2" xfId="44229"/>
    <cellStyle name="注释 2 6 2 4 2 4 2 2 3" xfId="44230"/>
    <cellStyle name="注释 2 6 2 4 2 4 2 3" xfId="44231"/>
    <cellStyle name="注释 2 6 2 4 2 4 2 4" xfId="44232"/>
    <cellStyle name="注释 2 6 2 4 2 4 3" xfId="44233"/>
    <cellStyle name="注释 2 6 2 4 2 4 3 2" xfId="44234"/>
    <cellStyle name="注释 2 6 2 4 2 4 3 2 2" xfId="44235"/>
    <cellStyle name="注释 2 6 2 4 2 4 3 2 3" xfId="44236"/>
    <cellStyle name="注释 2 6 2 4 2 4 3 3" xfId="44237"/>
    <cellStyle name="注释 2 6 2 4 2 4 3 4" xfId="44238"/>
    <cellStyle name="注释 2 6 2 4 2 4 4" xfId="44239"/>
    <cellStyle name="注释 2 6 2 4 2 4 4 2" xfId="44240"/>
    <cellStyle name="注释 2 6 2 4 2 4 4 2 2" xfId="44241"/>
    <cellStyle name="注释 2 6 2 4 2 4 4 2 3" xfId="44242"/>
    <cellStyle name="注释 2 6 2 4 2 4 4 3" xfId="44243"/>
    <cellStyle name="注释 2 6 2 4 2 4 4 4" xfId="44244"/>
    <cellStyle name="注释 2 6 2 4 2 4 5" xfId="44245"/>
    <cellStyle name="注释 2 6 2 4 2 4 5 2" xfId="44246"/>
    <cellStyle name="注释 2 6 2 4 2 4 5 3" xfId="44247"/>
    <cellStyle name="注释 2 6 2 4 2 4 6" xfId="44248"/>
    <cellStyle name="注释 2 6 2 4 2 4 6 2" xfId="44249"/>
    <cellStyle name="注释 2 6 2 4 2 4 6 3" xfId="44250"/>
    <cellStyle name="注释 2 6 2 4 2 4 7" xfId="44251"/>
    <cellStyle name="注释 2 6 2 4 2 4 8" xfId="44252"/>
    <cellStyle name="注释 2 6 2 4 2 5" xfId="44253"/>
    <cellStyle name="注释 2 6 2 4 2 5 2" xfId="44254"/>
    <cellStyle name="注释 2 6 2 4 2 5 2 2" xfId="44255"/>
    <cellStyle name="注释 2 6 2 4 2 5 2 3" xfId="44256"/>
    <cellStyle name="注释 2 6 2 4 2 5 3" xfId="44257"/>
    <cellStyle name="注释 2 6 2 4 2 5 4" xfId="44258"/>
    <cellStyle name="注释 2 6 2 4 2 6" xfId="44259"/>
    <cellStyle name="注释 2 6 2 4 2 6 2" xfId="44260"/>
    <cellStyle name="注释 2 6 2 4 2 6 3" xfId="44261"/>
    <cellStyle name="注释 2 6 2 4 2 7" xfId="44262"/>
    <cellStyle name="注释 2 6 2 4 2 7 2" xfId="44263"/>
    <cellStyle name="注释 2 6 2 4 2 7 3" xfId="44264"/>
    <cellStyle name="注释 2 6 2 4 2 8" xfId="44265"/>
    <cellStyle name="注释 2 6 2 4 2 9" xfId="44266"/>
    <cellStyle name="注释 2 6 2 4 3" xfId="44267"/>
    <cellStyle name="注释 2 6 2 4 3 2" xfId="44268"/>
    <cellStyle name="注释 2 6 2 4 3 2 2" xfId="44269"/>
    <cellStyle name="注释 2 6 2 4 3 2 2 2" xfId="44270"/>
    <cellStyle name="注释 2 6 2 4 3 2 2 3" xfId="44271"/>
    <cellStyle name="注释 2 6 2 4 3 2 3" xfId="44272"/>
    <cellStyle name="注释 2 6 2 4 3 2 4" xfId="44273"/>
    <cellStyle name="注释 2 6 2 4 3 3" xfId="44274"/>
    <cellStyle name="注释 2 6 2 4 3 3 2" xfId="44275"/>
    <cellStyle name="注释 2 6 2 4 3 3 2 2" xfId="44276"/>
    <cellStyle name="注释 2 6 2 4 3 3 2 3" xfId="44277"/>
    <cellStyle name="注释 2 6 2 4 3 3 3" xfId="44278"/>
    <cellStyle name="注释 2 6 2 4 3 3 4" xfId="44279"/>
    <cellStyle name="注释 2 6 2 4 3 4" xfId="44280"/>
    <cellStyle name="注释 2 6 2 4 3 4 2" xfId="44281"/>
    <cellStyle name="注释 2 6 2 4 3 4 2 2" xfId="44282"/>
    <cellStyle name="注释 2 6 2 4 3 4 2 3" xfId="44283"/>
    <cellStyle name="注释 2 6 2 4 3 4 3" xfId="44284"/>
    <cellStyle name="注释 2 6 2 4 3 4 4" xfId="44285"/>
    <cellStyle name="注释 2 6 2 4 3 5" xfId="44286"/>
    <cellStyle name="注释 2 6 2 4 3 5 2" xfId="44287"/>
    <cellStyle name="注释 2 6 2 4 3 5 3" xfId="44288"/>
    <cellStyle name="注释 2 6 2 4 3 6" xfId="44289"/>
    <cellStyle name="注释 2 6 2 4 3 6 2" xfId="44290"/>
    <cellStyle name="注释 2 6 2 4 3 6 3" xfId="44291"/>
    <cellStyle name="注释 2 6 2 4 3 7" xfId="44292"/>
    <cellStyle name="注释 2 6 2 4 3 8" xfId="44293"/>
    <cellStyle name="注释 2 6 2 4 4" xfId="44294"/>
    <cellStyle name="注释 2 6 2 4 4 2" xfId="44295"/>
    <cellStyle name="注释 2 6 2 4 4 2 2" xfId="44296"/>
    <cellStyle name="注释 2 6 2 4 4 2 2 2" xfId="44297"/>
    <cellStyle name="注释 2 6 2 4 4 2 2 3" xfId="44298"/>
    <cellStyle name="注释 2 6 2 4 4 2 3" xfId="44299"/>
    <cellStyle name="注释 2 6 2 4 4 2 4" xfId="44300"/>
    <cellStyle name="注释 2 6 2 4 4 3" xfId="44301"/>
    <cellStyle name="注释 2 6 2 4 4 3 2" xfId="44302"/>
    <cellStyle name="注释 2 6 2 4 4 3 2 2" xfId="44303"/>
    <cellStyle name="注释 2 6 2 4 4 3 2 3" xfId="44304"/>
    <cellStyle name="注释 2 6 2 4 4 3 3" xfId="44305"/>
    <cellStyle name="注释 2 6 2 4 4 3 4" xfId="44306"/>
    <cellStyle name="注释 2 6 2 4 4 4" xfId="44307"/>
    <cellStyle name="注释 2 6 2 4 4 4 2" xfId="44308"/>
    <cellStyle name="注释 2 6 2 4 4 4 2 2" xfId="44309"/>
    <cellStyle name="注释 2 6 2 4 4 4 2 3" xfId="44310"/>
    <cellStyle name="注释 2 6 2 4 4 4 3" xfId="44311"/>
    <cellStyle name="注释 2 6 2 4 4 4 4" xfId="44312"/>
    <cellStyle name="注释 2 6 2 4 4 5" xfId="44313"/>
    <cellStyle name="注释 2 6 2 4 4 5 2" xfId="44314"/>
    <cellStyle name="注释 2 6 2 4 4 5 3" xfId="44315"/>
    <cellStyle name="注释 2 6 2 4 4 6" xfId="44316"/>
    <cellStyle name="注释 2 6 2 4 4 6 2" xfId="44317"/>
    <cellStyle name="注释 2 6 2 4 4 6 3" xfId="44318"/>
    <cellStyle name="注释 2 6 2 4 4 7" xfId="44319"/>
    <cellStyle name="注释 2 6 2 4 4 8" xfId="44320"/>
    <cellStyle name="注释 2 6 2 4 5" xfId="44321"/>
    <cellStyle name="注释 2 6 2 4 5 2" xfId="44322"/>
    <cellStyle name="注释 2 6 2 4 5 2 2" xfId="44323"/>
    <cellStyle name="注释 2 6 2 4 5 2 2 2" xfId="44324"/>
    <cellStyle name="注释 2 6 2 4 5 2 2 3" xfId="44325"/>
    <cellStyle name="注释 2 6 2 4 5 2 3" xfId="44326"/>
    <cellStyle name="注释 2 6 2 4 5 2 4" xfId="44327"/>
    <cellStyle name="注释 2 6 2 4 5 3" xfId="44328"/>
    <cellStyle name="注释 2 6 2 4 5 3 2" xfId="44329"/>
    <cellStyle name="注释 2 6 2 4 5 3 2 2" xfId="44330"/>
    <cellStyle name="注释 2 6 2 4 5 3 2 3" xfId="44331"/>
    <cellStyle name="注释 2 6 2 4 5 3 3" xfId="44332"/>
    <cellStyle name="注释 2 6 2 4 5 3 4" xfId="44333"/>
    <cellStyle name="注释 2 6 2 4 5 4" xfId="44334"/>
    <cellStyle name="注释 2 6 2 4 5 4 2" xfId="44335"/>
    <cellStyle name="注释 2 6 2 4 5 4 2 2" xfId="44336"/>
    <cellStyle name="注释 2 6 2 4 5 4 2 3" xfId="44337"/>
    <cellStyle name="注释 2 6 2 4 5 4 3" xfId="44338"/>
    <cellStyle name="注释 2 6 2 4 5 4 4" xfId="44339"/>
    <cellStyle name="注释 2 6 2 4 5 5" xfId="44340"/>
    <cellStyle name="注释 2 6 2 4 5 5 2" xfId="44341"/>
    <cellStyle name="注释 2 6 2 4 5 5 3" xfId="44342"/>
    <cellStyle name="注释 2 6 2 4 5 6" xfId="44343"/>
    <cellStyle name="注释 2 6 2 4 5 6 2" xfId="44344"/>
    <cellStyle name="注释 2 6 2 4 5 6 3" xfId="44345"/>
    <cellStyle name="注释 2 6 2 4 5 7" xfId="44346"/>
    <cellStyle name="注释 2 6 2 4 5 8" xfId="44347"/>
    <cellStyle name="注释 2 6 2 4 6" xfId="44348"/>
    <cellStyle name="注释 2 6 2 4 6 2" xfId="44349"/>
    <cellStyle name="注释 2 6 2 4 6 2 2" xfId="44350"/>
    <cellStyle name="注释 2 6 2 4 6 2 3" xfId="44351"/>
    <cellStyle name="注释 2 6 2 4 6 3" xfId="44352"/>
    <cellStyle name="注释 2 6 2 4 6 4" xfId="44353"/>
    <cellStyle name="注释 2 6 2 4 7" xfId="44354"/>
    <cellStyle name="注释 2 6 2 4 8" xfId="44355"/>
    <cellStyle name="注释 2 6 2 5" xfId="44356"/>
    <cellStyle name="注释 2 6 2 5 2" xfId="44357"/>
    <cellStyle name="注释 2 6 2 5 2 2" xfId="44358"/>
    <cellStyle name="注释 2 6 2 5 2 2 2" xfId="44359"/>
    <cellStyle name="注释 2 6 2 5 2 2 2 2" xfId="44360"/>
    <cellStyle name="注释 2 6 2 5 2 2 2 3" xfId="44361"/>
    <cellStyle name="注释 2 6 2 5 2 2 3" xfId="44362"/>
    <cellStyle name="注释 2 6 2 5 2 2 4" xfId="44363"/>
    <cellStyle name="注释 2 6 2 5 2 3" xfId="44364"/>
    <cellStyle name="注释 2 6 2 5 2 3 2" xfId="44365"/>
    <cellStyle name="注释 2 6 2 5 2 3 2 2" xfId="44366"/>
    <cellStyle name="注释 2 6 2 5 2 3 2 3" xfId="44367"/>
    <cellStyle name="注释 2 6 2 5 2 3 3" xfId="44368"/>
    <cellStyle name="注释 2 6 2 5 2 3 4" xfId="44369"/>
    <cellStyle name="注释 2 6 2 5 2 4" xfId="44370"/>
    <cellStyle name="注释 2 6 2 5 2 4 2" xfId="44371"/>
    <cellStyle name="注释 2 6 2 5 2 4 2 2" xfId="44372"/>
    <cellStyle name="注释 2 6 2 5 2 4 2 3" xfId="44373"/>
    <cellStyle name="注释 2 6 2 5 2 4 3" xfId="44374"/>
    <cellStyle name="注释 2 6 2 5 2 4 4" xfId="44375"/>
    <cellStyle name="注释 2 6 2 5 2 5" xfId="44376"/>
    <cellStyle name="注释 2 6 2 5 2 5 2" xfId="44377"/>
    <cellStyle name="注释 2 6 2 5 2 5 3" xfId="44378"/>
    <cellStyle name="注释 2 6 2 5 2 6" xfId="44379"/>
    <cellStyle name="注释 2 6 2 5 2 6 2" xfId="44380"/>
    <cellStyle name="注释 2 6 2 5 2 6 3" xfId="44381"/>
    <cellStyle name="注释 2 6 2 5 2 7" xfId="44382"/>
    <cellStyle name="注释 2 6 2 5 2 8" xfId="44383"/>
    <cellStyle name="注释 2 6 2 5 3" xfId="44384"/>
    <cellStyle name="注释 2 6 2 5 3 2" xfId="44385"/>
    <cellStyle name="注释 2 6 2 5 3 2 2" xfId="44386"/>
    <cellStyle name="注释 2 6 2 5 3 2 2 2" xfId="44387"/>
    <cellStyle name="注释 2 6 2 5 3 2 2 3" xfId="44388"/>
    <cellStyle name="注释 2 6 2 5 3 2 3" xfId="44389"/>
    <cellStyle name="注释 2 6 2 5 3 2 4" xfId="44390"/>
    <cellStyle name="注释 2 6 2 5 3 3" xfId="44391"/>
    <cellStyle name="注释 2 6 2 5 3 3 2" xfId="44392"/>
    <cellStyle name="注释 2 6 2 5 3 3 2 2" xfId="44393"/>
    <cellStyle name="注释 2 6 2 5 3 3 2 3" xfId="44394"/>
    <cellStyle name="注释 2 6 2 5 3 3 3" xfId="44395"/>
    <cellStyle name="注释 2 6 2 5 3 3 4" xfId="44396"/>
    <cellStyle name="注释 2 6 2 5 3 4" xfId="44397"/>
    <cellStyle name="注释 2 6 2 5 3 4 2" xfId="44398"/>
    <cellStyle name="注释 2 6 2 5 3 4 2 2" xfId="44399"/>
    <cellStyle name="注释 2 6 2 5 3 4 2 3" xfId="44400"/>
    <cellStyle name="注释 2 6 2 5 3 4 3" xfId="44401"/>
    <cellStyle name="注释 2 6 2 5 3 4 4" xfId="44402"/>
    <cellStyle name="注释 2 6 2 5 3 5" xfId="44403"/>
    <cellStyle name="注释 2 6 2 5 3 5 2" xfId="44404"/>
    <cellStyle name="注释 2 6 2 5 3 5 3" xfId="44405"/>
    <cellStyle name="注释 2 6 2 5 3 6" xfId="44406"/>
    <cellStyle name="注释 2 6 2 5 3 6 2" xfId="44407"/>
    <cellStyle name="注释 2 6 2 5 3 6 3" xfId="44408"/>
    <cellStyle name="注释 2 6 2 5 3 7" xfId="44409"/>
    <cellStyle name="注释 2 6 2 5 3 8" xfId="44410"/>
    <cellStyle name="注释 2 6 2 5 4" xfId="44411"/>
    <cellStyle name="注释 2 6 2 5 4 2" xfId="44412"/>
    <cellStyle name="注释 2 6 2 5 4 2 2" xfId="44413"/>
    <cellStyle name="注释 2 6 2 5 4 2 2 2" xfId="44414"/>
    <cellStyle name="注释 2 6 2 5 4 2 2 3" xfId="44415"/>
    <cellStyle name="注释 2 6 2 5 4 2 3" xfId="44416"/>
    <cellStyle name="注释 2 6 2 5 4 2 4" xfId="44417"/>
    <cellStyle name="注释 2 6 2 5 4 3" xfId="44418"/>
    <cellStyle name="注释 2 6 2 5 4 3 2" xfId="44419"/>
    <cellStyle name="注释 2 6 2 5 4 3 2 2" xfId="44420"/>
    <cellStyle name="注释 2 6 2 5 4 3 2 3" xfId="44421"/>
    <cellStyle name="注释 2 6 2 5 4 3 3" xfId="44422"/>
    <cellStyle name="注释 2 6 2 5 4 3 4" xfId="44423"/>
    <cellStyle name="注释 2 6 2 5 4 4" xfId="44424"/>
    <cellStyle name="注释 2 6 2 5 4 4 2" xfId="44425"/>
    <cellStyle name="注释 2 6 2 5 4 4 2 2" xfId="44426"/>
    <cellStyle name="注释 2 6 2 5 4 4 2 3" xfId="44427"/>
    <cellStyle name="注释 2 6 2 5 4 4 3" xfId="44428"/>
    <cellStyle name="注释 2 6 2 5 4 4 4" xfId="44429"/>
    <cellStyle name="注释 2 6 2 5 4 5" xfId="44430"/>
    <cellStyle name="注释 2 6 2 5 4 5 2" xfId="44431"/>
    <cellStyle name="注释 2 6 2 5 4 5 3" xfId="44432"/>
    <cellStyle name="注释 2 6 2 5 4 6" xfId="44433"/>
    <cellStyle name="注释 2 6 2 5 4 6 2" xfId="44434"/>
    <cellStyle name="注释 2 6 2 5 4 6 3" xfId="44435"/>
    <cellStyle name="注释 2 6 2 5 4 7" xfId="44436"/>
    <cellStyle name="注释 2 6 2 5 4 8" xfId="44437"/>
    <cellStyle name="注释 2 6 2 5 5" xfId="44438"/>
    <cellStyle name="注释 2 6 2 5 5 2" xfId="44439"/>
    <cellStyle name="注释 2 6 2 5 5 2 2" xfId="44440"/>
    <cellStyle name="注释 2 6 2 5 5 2 3" xfId="44441"/>
    <cellStyle name="注释 2 6 2 5 5 3" xfId="44442"/>
    <cellStyle name="注释 2 6 2 5 5 4" xfId="44443"/>
    <cellStyle name="注释 2 6 2 5 6" xfId="44444"/>
    <cellStyle name="注释 2 6 2 5 6 2" xfId="44445"/>
    <cellStyle name="注释 2 6 2 5 6 3" xfId="44446"/>
    <cellStyle name="注释 2 6 2 5 7" xfId="44447"/>
    <cellStyle name="注释 2 6 2 5 7 2" xfId="44448"/>
    <cellStyle name="注释 2 6 2 5 7 3" xfId="44449"/>
    <cellStyle name="注释 2 6 2 5 8" xfId="44450"/>
    <cellStyle name="注释 2 6 2 5 9" xfId="44451"/>
    <cellStyle name="注释 2 6 2 6" xfId="44452"/>
    <cellStyle name="注释 2 6 2 6 2" xfId="44453"/>
    <cellStyle name="注释 2 6 2 6 2 2" xfId="44454"/>
    <cellStyle name="注释 2 6 2 6 2 2 2" xfId="44455"/>
    <cellStyle name="注释 2 6 2 6 2 2 3" xfId="44456"/>
    <cellStyle name="注释 2 6 2 6 2 3" xfId="44457"/>
    <cellStyle name="注释 2 6 2 6 2 4" xfId="44458"/>
    <cellStyle name="注释 2 6 2 6 3" xfId="44459"/>
    <cellStyle name="注释 2 6 2 6 3 2" xfId="44460"/>
    <cellStyle name="注释 2 6 2 6 3 2 2" xfId="44461"/>
    <cellStyle name="注释 2 6 2 6 3 2 3" xfId="44462"/>
    <cellStyle name="注释 2 6 2 6 3 3" xfId="44463"/>
    <cellStyle name="注释 2 6 2 6 3 4" xfId="44464"/>
    <cellStyle name="注释 2 6 2 6 4" xfId="44465"/>
    <cellStyle name="注释 2 6 2 6 4 2" xfId="44466"/>
    <cellStyle name="注释 2 6 2 6 4 2 2" xfId="44467"/>
    <cellStyle name="注释 2 6 2 6 4 2 3" xfId="44468"/>
    <cellStyle name="注释 2 6 2 6 4 3" xfId="44469"/>
    <cellStyle name="注释 2 6 2 6 4 4" xfId="44470"/>
    <cellStyle name="注释 2 6 2 6 5" xfId="44471"/>
    <cellStyle name="注释 2 6 2 6 5 2" xfId="44472"/>
    <cellStyle name="注释 2 6 2 6 5 3" xfId="44473"/>
    <cellStyle name="注释 2 6 2 6 6" xfId="44474"/>
    <cellStyle name="注释 2 6 2 6 6 2" xfId="44475"/>
    <cellStyle name="注释 2 6 2 6 6 3" xfId="44476"/>
    <cellStyle name="注释 2 6 2 6 7" xfId="44477"/>
    <cellStyle name="注释 2 6 2 6 8" xfId="44478"/>
    <cellStyle name="注释 2 6 2 7" xfId="44479"/>
    <cellStyle name="注释 2 6 2 7 2" xfId="44480"/>
    <cellStyle name="注释 2 6 2 7 2 2" xfId="44481"/>
    <cellStyle name="注释 2 6 2 7 2 2 2" xfId="44482"/>
    <cellStyle name="注释 2 6 2 7 2 2 3" xfId="44483"/>
    <cellStyle name="注释 2 6 2 7 2 3" xfId="44484"/>
    <cellStyle name="注释 2 6 2 7 2 4" xfId="44485"/>
    <cellStyle name="注释 2 6 2 7 3" xfId="44486"/>
    <cellStyle name="注释 2 6 2 7 3 2" xfId="44487"/>
    <cellStyle name="注释 2 6 2 7 3 2 2" xfId="44488"/>
    <cellStyle name="注释 2 6 2 7 3 2 3" xfId="44489"/>
    <cellStyle name="注释 2 6 2 7 3 3" xfId="44490"/>
    <cellStyle name="注释 2 6 2 7 3 4" xfId="44491"/>
    <cellStyle name="注释 2 6 2 7 4" xfId="44492"/>
    <cellStyle name="注释 2 6 2 7 4 2" xfId="44493"/>
    <cellStyle name="注释 2 6 2 7 4 2 2" xfId="44494"/>
    <cellStyle name="注释 2 6 2 7 4 2 3" xfId="44495"/>
    <cellStyle name="注释 2 6 2 7 4 3" xfId="44496"/>
    <cellStyle name="注释 2 6 2 7 4 4" xfId="44497"/>
    <cellStyle name="注释 2 6 2 7 5" xfId="44498"/>
    <cellStyle name="注释 2 6 2 7 5 2" xfId="44499"/>
    <cellStyle name="注释 2 6 2 7 5 3" xfId="44500"/>
    <cellStyle name="注释 2 6 2 7 6" xfId="44501"/>
    <cellStyle name="注释 2 6 2 7 6 2" xfId="44502"/>
    <cellStyle name="注释 2 6 2 7 6 3" xfId="44503"/>
    <cellStyle name="注释 2 6 2 7 7" xfId="44504"/>
    <cellStyle name="注释 2 6 2 7 8" xfId="44505"/>
    <cellStyle name="注释 2 6 2 8" xfId="44506"/>
    <cellStyle name="注释 2 6 2 8 2" xfId="44507"/>
    <cellStyle name="注释 2 6 2 8 2 2" xfId="44508"/>
    <cellStyle name="注释 2 6 2 8 2 2 2" xfId="44509"/>
    <cellStyle name="注释 2 6 2 8 2 2 3" xfId="44510"/>
    <cellStyle name="注释 2 6 2 8 2 3" xfId="44511"/>
    <cellStyle name="注释 2 6 2 8 2 4" xfId="44512"/>
    <cellStyle name="注释 2 6 2 8 3" xfId="44513"/>
    <cellStyle name="注释 2 6 2 8 3 2" xfId="44514"/>
    <cellStyle name="注释 2 6 2 8 3 2 2" xfId="44515"/>
    <cellStyle name="注释 2 6 2 8 3 2 3" xfId="44516"/>
    <cellStyle name="注释 2 6 2 8 3 3" xfId="44517"/>
    <cellStyle name="注释 2 6 2 8 3 4" xfId="44518"/>
    <cellStyle name="注释 2 6 2 8 4" xfId="44519"/>
    <cellStyle name="注释 2 6 2 8 4 2" xfId="44520"/>
    <cellStyle name="注释 2 6 2 8 4 2 2" xfId="44521"/>
    <cellStyle name="注释 2 6 2 8 4 2 3" xfId="44522"/>
    <cellStyle name="注释 2 6 2 8 4 3" xfId="44523"/>
    <cellStyle name="注释 2 6 2 8 4 4" xfId="44524"/>
    <cellStyle name="注释 2 6 2 8 5" xfId="44525"/>
    <cellStyle name="注释 2 6 2 8 5 2" xfId="44526"/>
    <cellStyle name="注释 2 6 2 8 5 3" xfId="44527"/>
    <cellStyle name="注释 2 6 2 8 6" xfId="44528"/>
    <cellStyle name="注释 2 6 2 8 6 2" xfId="44529"/>
    <cellStyle name="注释 2 6 2 8 6 3" xfId="44530"/>
    <cellStyle name="注释 2 6 2 8 7" xfId="44531"/>
    <cellStyle name="注释 2 6 2 8 8" xfId="44532"/>
    <cellStyle name="注释 2 6 2 9" xfId="44533"/>
    <cellStyle name="注释 2 6 2 9 2" xfId="44534"/>
    <cellStyle name="注释 2 6 2 9 2 2" xfId="44535"/>
    <cellStyle name="注释 2 6 2 9 2 3" xfId="44536"/>
    <cellStyle name="注释 2 6 2 9 3" xfId="44537"/>
    <cellStyle name="注释 2 6 2 9 4" xfId="44538"/>
    <cellStyle name="注释 2 6 3" xfId="44539"/>
    <cellStyle name="注释 2 6 3 2" xfId="44540"/>
    <cellStyle name="注释 2 6 3 2 2" xfId="44541"/>
    <cellStyle name="注释 2 6 3 2 2 2" xfId="44542"/>
    <cellStyle name="注释 2 6 3 2 2 2 2" xfId="44543"/>
    <cellStyle name="注释 2 6 3 2 2 2 2 2" xfId="44544"/>
    <cellStyle name="注释 2 6 3 2 2 2 2 3" xfId="44545"/>
    <cellStyle name="注释 2 6 3 2 2 2 3" xfId="44546"/>
    <cellStyle name="注释 2 6 3 2 2 2 4" xfId="44547"/>
    <cellStyle name="注释 2 6 3 2 2 3" xfId="44548"/>
    <cellStyle name="注释 2 6 3 2 2 3 2" xfId="44549"/>
    <cellStyle name="注释 2 6 3 2 2 3 2 2" xfId="44550"/>
    <cellStyle name="注释 2 6 3 2 2 3 2 3" xfId="44551"/>
    <cellStyle name="注释 2 6 3 2 2 3 3" xfId="44552"/>
    <cellStyle name="注释 2 6 3 2 2 3 4" xfId="44553"/>
    <cellStyle name="注释 2 6 3 2 2 4" xfId="44554"/>
    <cellStyle name="注释 2 6 3 2 2 4 2" xfId="44555"/>
    <cellStyle name="注释 2 6 3 2 2 4 2 2" xfId="44556"/>
    <cellStyle name="注释 2 6 3 2 2 4 2 3" xfId="44557"/>
    <cellStyle name="注释 2 6 3 2 2 4 3" xfId="44558"/>
    <cellStyle name="注释 2 6 3 2 2 4 4" xfId="44559"/>
    <cellStyle name="注释 2 6 3 2 2 5" xfId="44560"/>
    <cellStyle name="注释 2 6 3 2 2 5 2" xfId="44561"/>
    <cellStyle name="注释 2 6 3 2 2 5 3" xfId="44562"/>
    <cellStyle name="注释 2 6 3 2 2 6" xfId="44563"/>
    <cellStyle name="注释 2 6 3 2 2 6 2" xfId="44564"/>
    <cellStyle name="注释 2 6 3 2 2 6 3" xfId="44565"/>
    <cellStyle name="注释 2 6 3 2 2 7" xfId="44566"/>
    <cellStyle name="注释 2 6 3 2 2 8" xfId="44567"/>
    <cellStyle name="注释 2 6 3 2 3" xfId="44568"/>
    <cellStyle name="注释 2 6 3 2 3 2" xfId="44569"/>
    <cellStyle name="注释 2 6 3 2 3 2 2" xfId="44570"/>
    <cellStyle name="注释 2 6 3 2 3 2 2 2" xfId="44571"/>
    <cellStyle name="注释 2 6 3 2 3 2 2 3" xfId="44572"/>
    <cellStyle name="注释 2 6 3 2 3 2 3" xfId="44573"/>
    <cellStyle name="注释 2 6 3 2 3 2 4" xfId="44574"/>
    <cellStyle name="注释 2 6 3 2 3 3" xfId="44575"/>
    <cellStyle name="注释 2 6 3 2 3 3 2" xfId="44576"/>
    <cellStyle name="注释 2 6 3 2 3 3 2 2" xfId="44577"/>
    <cellStyle name="注释 2 6 3 2 3 3 2 3" xfId="44578"/>
    <cellStyle name="注释 2 6 3 2 3 3 3" xfId="44579"/>
    <cellStyle name="注释 2 6 3 2 3 3 4" xfId="44580"/>
    <cellStyle name="注释 2 6 3 2 3 4" xfId="44581"/>
    <cellStyle name="注释 2 6 3 2 3 4 2" xfId="44582"/>
    <cellStyle name="注释 2 6 3 2 3 4 2 2" xfId="44583"/>
    <cellStyle name="注释 2 6 3 2 3 4 2 3" xfId="44584"/>
    <cellStyle name="注释 2 6 3 2 3 4 3" xfId="44585"/>
    <cellStyle name="注释 2 6 3 2 3 4 4" xfId="44586"/>
    <cellStyle name="注释 2 6 3 2 3 5" xfId="44587"/>
    <cellStyle name="注释 2 6 3 2 3 5 2" xfId="44588"/>
    <cellStyle name="注释 2 6 3 2 3 5 3" xfId="44589"/>
    <cellStyle name="注释 2 6 3 2 3 6" xfId="44590"/>
    <cellStyle name="注释 2 6 3 2 3 6 2" xfId="44591"/>
    <cellStyle name="注释 2 6 3 2 3 6 3" xfId="44592"/>
    <cellStyle name="注释 2 6 3 2 3 7" xfId="44593"/>
    <cellStyle name="注释 2 6 3 2 3 8" xfId="44594"/>
    <cellStyle name="注释 2 6 3 2 4" xfId="44595"/>
    <cellStyle name="注释 2 6 3 2 4 2" xfId="44596"/>
    <cellStyle name="注释 2 6 3 2 4 2 2" xfId="44597"/>
    <cellStyle name="注释 2 6 3 2 4 2 2 2" xfId="44598"/>
    <cellStyle name="注释 2 6 3 2 4 2 2 3" xfId="44599"/>
    <cellStyle name="注释 2 6 3 2 4 2 3" xfId="44600"/>
    <cellStyle name="注释 2 6 3 2 4 2 4" xfId="44601"/>
    <cellStyle name="注释 2 6 3 2 4 3" xfId="44602"/>
    <cellStyle name="注释 2 6 3 2 4 3 2" xfId="44603"/>
    <cellStyle name="注释 2 6 3 2 4 3 2 2" xfId="44604"/>
    <cellStyle name="注释 2 6 3 2 4 3 2 3" xfId="44605"/>
    <cellStyle name="注释 2 6 3 2 4 3 3" xfId="44606"/>
    <cellStyle name="注释 2 6 3 2 4 3 4" xfId="44607"/>
    <cellStyle name="注释 2 6 3 2 4 4" xfId="44608"/>
    <cellStyle name="注释 2 6 3 2 4 4 2" xfId="44609"/>
    <cellStyle name="注释 2 6 3 2 4 4 2 2" xfId="44610"/>
    <cellStyle name="注释 2 6 3 2 4 4 2 3" xfId="44611"/>
    <cellStyle name="注释 2 6 3 2 4 4 3" xfId="44612"/>
    <cellStyle name="注释 2 6 3 2 4 4 4" xfId="44613"/>
    <cellStyle name="注释 2 6 3 2 4 5" xfId="44614"/>
    <cellStyle name="注释 2 6 3 2 4 5 2" xfId="44615"/>
    <cellStyle name="注释 2 6 3 2 4 5 3" xfId="44616"/>
    <cellStyle name="注释 2 6 3 2 4 6" xfId="44617"/>
    <cellStyle name="注释 2 6 3 2 4 6 2" xfId="44618"/>
    <cellStyle name="注释 2 6 3 2 4 6 3" xfId="44619"/>
    <cellStyle name="注释 2 6 3 2 4 7" xfId="44620"/>
    <cellStyle name="注释 2 6 3 2 4 8" xfId="44621"/>
    <cellStyle name="注释 2 6 3 2 5" xfId="44622"/>
    <cellStyle name="注释 2 6 3 2 5 2" xfId="44623"/>
    <cellStyle name="注释 2 6 3 2 5 2 2" xfId="44624"/>
    <cellStyle name="注释 2 6 3 2 5 2 3" xfId="44625"/>
    <cellStyle name="注释 2 6 3 2 5 3" xfId="44626"/>
    <cellStyle name="注释 2 6 3 2 5 4" xfId="44627"/>
    <cellStyle name="注释 2 6 3 2 6" xfId="44628"/>
    <cellStyle name="注释 2 6 3 2 6 2" xfId="44629"/>
    <cellStyle name="注释 2 6 3 2 6 3" xfId="44630"/>
    <cellStyle name="注释 2 6 3 2 7" xfId="44631"/>
    <cellStyle name="注释 2 6 3 2 7 2" xfId="44632"/>
    <cellStyle name="注释 2 6 3 2 7 3" xfId="44633"/>
    <cellStyle name="注释 2 6 3 2 8" xfId="44634"/>
    <cellStyle name="注释 2 6 3 2 9" xfId="44635"/>
    <cellStyle name="注释 2 6 3 3" xfId="44636"/>
    <cellStyle name="注释 2 6 3 3 2" xfId="44637"/>
    <cellStyle name="注释 2 6 3 3 2 2" xfId="44638"/>
    <cellStyle name="注释 2 6 3 3 2 2 2" xfId="44639"/>
    <cellStyle name="注释 2 6 3 3 2 2 3" xfId="44640"/>
    <cellStyle name="注释 2 6 3 3 2 3" xfId="44641"/>
    <cellStyle name="注释 2 6 3 3 2 4" xfId="44642"/>
    <cellStyle name="注释 2 6 3 3 3" xfId="44643"/>
    <cellStyle name="注释 2 6 3 3 3 2" xfId="44644"/>
    <cellStyle name="注释 2 6 3 3 3 2 2" xfId="44645"/>
    <cellStyle name="注释 2 6 3 3 3 2 3" xfId="44646"/>
    <cellStyle name="注释 2 6 3 3 3 3" xfId="44647"/>
    <cellStyle name="注释 2 6 3 3 3 4" xfId="44648"/>
    <cellStyle name="注释 2 6 3 3 4" xfId="44649"/>
    <cellStyle name="注释 2 6 3 3 4 2" xfId="44650"/>
    <cellStyle name="注释 2 6 3 3 4 2 2" xfId="44651"/>
    <cellStyle name="注释 2 6 3 3 4 2 3" xfId="44652"/>
    <cellStyle name="注释 2 6 3 3 4 3" xfId="44653"/>
    <cellStyle name="注释 2 6 3 3 4 4" xfId="44654"/>
    <cellStyle name="注释 2 6 3 3 5" xfId="44655"/>
    <cellStyle name="注释 2 6 3 3 5 2" xfId="44656"/>
    <cellStyle name="注释 2 6 3 3 5 3" xfId="44657"/>
    <cellStyle name="注释 2 6 3 3 6" xfId="44658"/>
    <cellStyle name="注释 2 6 3 3 6 2" xfId="44659"/>
    <cellStyle name="注释 2 6 3 3 6 3" xfId="44660"/>
    <cellStyle name="注释 2 6 3 3 7" xfId="44661"/>
    <cellStyle name="注释 2 6 3 3 8" xfId="44662"/>
    <cellStyle name="注释 2 6 3 4" xfId="44663"/>
    <cellStyle name="注释 2 6 3 4 2" xfId="44664"/>
    <cellStyle name="注释 2 6 3 4 2 2" xfId="44665"/>
    <cellStyle name="注释 2 6 3 4 2 2 2" xfId="44666"/>
    <cellStyle name="注释 2 6 3 4 2 2 3" xfId="44667"/>
    <cellStyle name="注释 2 6 3 4 2 3" xfId="44668"/>
    <cellStyle name="注释 2 6 3 4 2 4" xfId="44669"/>
    <cellStyle name="注释 2 6 3 4 3" xfId="44670"/>
    <cellStyle name="注释 2 6 3 4 3 2" xfId="44671"/>
    <cellStyle name="注释 2 6 3 4 3 2 2" xfId="44672"/>
    <cellStyle name="注释 2 6 3 4 3 2 3" xfId="44673"/>
    <cellStyle name="注释 2 6 3 4 3 3" xfId="44674"/>
    <cellStyle name="注释 2 6 3 4 3 4" xfId="44675"/>
    <cellStyle name="注释 2 6 3 4 4" xfId="44676"/>
    <cellStyle name="注释 2 6 3 4 4 2" xfId="44677"/>
    <cellStyle name="注释 2 6 3 4 4 2 2" xfId="44678"/>
    <cellStyle name="注释 2 6 3 4 4 2 3" xfId="44679"/>
    <cellStyle name="注释 2 6 3 4 4 3" xfId="44680"/>
    <cellStyle name="注释 2 6 3 4 4 4" xfId="44681"/>
    <cellStyle name="注释 2 6 3 4 5" xfId="44682"/>
    <cellStyle name="注释 2 6 3 4 5 2" xfId="44683"/>
    <cellStyle name="注释 2 6 3 4 5 3" xfId="44684"/>
    <cellStyle name="注释 2 6 3 4 6" xfId="44685"/>
    <cellStyle name="注释 2 6 3 4 6 2" xfId="44686"/>
    <cellStyle name="注释 2 6 3 4 6 3" xfId="44687"/>
    <cellStyle name="注释 2 6 3 4 7" xfId="44688"/>
    <cellStyle name="注释 2 6 3 4 8" xfId="44689"/>
    <cellStyle name="注释 2 6 3 5" xfId="44690"/>
    <cellStyle name="注释 2 6 3 5 2" xfId="44691"/>
    <cellStyle name="注释 2 6 3 5 2 2" xfId="44692"/>
    <cellStyle name="注释 2 6 3 5 2 2 2" xfId="44693"/>
    <cellStyle name="注释 2 6 3 5 2 2 3" xfId="44694"/>
    <cellStyle name="注释 2 6 3 5 2 3" xfId="44695"/>
    <cellStyle name="注释 2 6 3 5 2 4" xfId="44696"/>
    <cellStyle name="注释 2 6 3 5 3" xfId="44697"/>
    <cellStyle name="注释 2 6 3 5 3 2" xfId="44698"/>
    <cellStyle name="注释 2 6 3 5 3 2 2" xfId="44699"/>
    <cellStyle name="注释 2 6 3 5 3 2 3" xfId="44700"/>
    <cellStyle name="注释 2 6 3 5 3 3" xfId="44701"/>
    <cellStyle name="注释 2 6 3 5 3 4" xfId="44702"/>
    <cellStyle name="注释 2 6 3 5 4" xfId="44703"/>
    <cellStyle name="注释 2 6 3 5 4 2" xfId="44704"/>
    <cellStyle name="注释 2 6 3 5 4 2 2" xfId="44705"/>
    <cellStyle name="注释 2 6 3 5 4 2 3" xfId="44706"/>
    <cellStyle name="注释 2 6 3 5 4 3" xfId="44707"/>
    <cellStyle name="注释 2 6 3 5 4 4" xfId="44708"/>
    <cellStyle name="注释 2 6 3 5 5" xfId="44709"/>
    <cellStyle name="注释 2 6 3 5 5 2" xfId="44710"/>
    <cellStyle name="注释 2 6 3 5 5 3" xfId="44711"/>
    <cellStyle name="注释 2 6 3 5 6" xfId="44712"/>
    <cellStyle name="注释 2 6 3 5 6 2" xfId="44713"/>
    <cellStyle name="注释 2 6 3 5 6 3" xfId="44714"/>
    <cellStyle name="注释 2 6 3 5 7" xfId="44715"/>
    <cellStyle name="注释 2 6 3 5 8" xfId="44716"/>
    <cellStyle name="注释 2 6 3 6" xfId="44717"/>
    <cellStyle name="注释 2 6 3 6 2" xfId="44718"/>
    <cellStyle name="注释 2 6 3 6 2 2" xfId="44719"/>
    <cellStyle name="注释 2 6 3 6 2 3" xfId="44720"/>
    <cellStyle name="注释 2 6 3 6 3" xfId="44721"/>
    <cellStyle name="注释 2 6 3 6 4" xfId="44722"/>
    <cellStyle name="注释 2 6 3 7" xfId="44723"/>
    <cellStyle name="注释 2 6 3 7 2" xfId="44724"/>
    <cellStyle name="注释 2 6 3 7 3" xfId="44725"/>
    <cellStyle name="注释 2 6 3 8" xfId="44726"/>
    <cellStyle name="注释 2 6 3 9" xfId="44727"/>
    <cellStyle name="注释 2 6 4" xfId="44728"/>
    <cellStyle name="注释 2 6 4 2" xfId="44729"/>
    <cellStyle name="注释 2 6 4 2 2" xfId="44730"/>
    <cellStyle name="注释 2 6 4 2 2 2" xfId="44731"/>
    <cellStyle name="注释 2 6 4 2 2 2 2" xfId="44732"/>
    <cellStyle name="注释 2 6 4 2 2 2 2 2" xfId="44733"/>
    <cellStyle name="注释 2 6 4 2 2 2 2 3" xfId="44734"/>
    <cellStyle name="注释 2 6 4 2 2 2 3" xfId="44735"/>
    <cellStyle name="注释 2 6 4 2 2 2 4" xfId="44736"/>
    <cellStyle name="注释 2 6 4 2 2 3" xfId="44737"/>
    <cellStyle name="注释 2 6 4 2 2 3 2" xfId="44738"/>
    <cellStyle name="注释 2 6 4 2 2 3 2 2" xfId="44739"/>
    <cellStyle name="注释 2 6 4 2 2 3 2 3" xfId="44740"/>
    <cellStyle name="注释 2 6 4 2 2 3 3" xfId="44741"/>
    <cellStyle name="注释 2 6 4 2 2 3 4" xfId="44742"/>
    <cellStyle name="注释 2 6 4 2 2 4" xfId="44743"/>
    <cellStyle name="注释 2 6 4 2 2 4 2" xfId="44744"/>
    <cellStyle name="注释 2 6 4 2 2 4 2 2" xfId="44745"/>
    <cellStyle name="注释 2 6 4 2 2 4 2 3" xfId="44746"/>
    <cellStyle name="注释 2 6 4 2 2 4 3" xfId="44747"/>
    <cellStyle name="注释 2 6 4 2 2 4 4" xfId="44748"/>
    <cellStyle name="注释 2 6 4 2 2 5" xfId="44749"/>
    <cellStyle name="注释 2 6 4 2 2 5 2" xfId="44750"/>
    <cellStyle name="注释 2 6 4 2 2 5 3" xfId="44751"/>
    <cellStyle name="注释 2 6 4 2 2 6" xfId="44752"/>
    <cellStyle name="注释 2 6 4 2 2 6 2" xfId="44753"/>
    <cellStyle name="注释 2 6 4 2 2 6 3" xfId="44754"/>
    <cellStyle name="注释 2 6 4 2 2 7" xfId="44755"/>
    <cellStyle name="注释 2 6 4 2 2 8" xfId="44756"/>
    <cellStyle name="注释 2 6 4 2 3" xfId="44757"/>
    <cellStyle name="注释 2 6 4 2 3 2" xfId="44758"/>
    <cellStyle name="注释 2 6 4 2 3 2 2" xfId="44759"/>
    <cellStyle name="注释 2 6 4 2 3 2 2 2" xfId="44760"/>
    <cellStyle name="注释 2 6 4 2 3 2 2 3" xfId="44761"/>
    <cellStyle name="注释 2 6 4 2 3 2 3" xfId="44762"/>
    <cellStyle name="注释 2 6 4 2 3 2 4" xfId="44763"/>
    <cellStyle name="注释 2 6 4 2 3 3" xfId="44764"/>
    <cellStyle name="注释 2 6 4 2 3 3 2" xfId="44765"/>
    <cellStyle name="注释 2 6 4 2 3 3 2 2" xfId="44766"/>
    <cellStyle name="注释 2 6 4 2 3 3 2 3" xfId="44767"/>
    <cellStyle name="注释 2 6 4 2 3 3 3" xfId="44768"/>
    <cellStyle name="注释 2 6 4 2 3 3 4" xfId="44769"/>
    <cellStyle name="注释 2 6 4 2 3 4" xfId="44770"/>
    <cellStyle name="注释 2 6 4 2 3 4 2" xfId="44771"/>
    <cellStyle name="注释 2 6 4 2 3 4 2 2" xfId="44772"/>
    <cellStyle name="注释 2 6 4 2 3 4 2 3" xfId="44773"/>
    <cellStyle name="注释 2 6 4 2 3 4 3" xfId="44774"/>
    <cellStyle name="注释 2 6 4 2 3 4 4" xfId="44775"/>
    <cellStyle name="注释 2 6 4 2 3 5" xfId="44776"/>
    <cellStyle name="注释 2 6 4 2 3 5 2" xfId="44777"/>
    <cellStyle name="注释 2 6 4 2 3 5 3" xfId="44778"/>
    <cellStyle name="注释 2 6 4 2 3 6" xfId="44779"/>
    <cellStyle name="注释 2 6 4 2 3 6 2" xfId="44780"/>
    <cellStyle name="注释 2 6 4 2 3 6 3" xfId="44781"/>
    <cellStyle name="注释 2 6 4 2 3 7" xfId="44782"/>
    <cellStyle name="注释 2 6 4 2 3 8" xfId="44783"/>
    <cellStyle name="注释 2 6 4 2 4" xfId="44784"/>
    <cellStyle name="注释 2 6 4 2 4 2" xfId="44785"/>
    <cellStyle name="注释 2 6 4 2 4 2 2" xfId="44786"/>
    <cellStyle name="注释 2 6 4 2 4 2 2 2" xfId="44787"/>
    <cellStyle name="注释 2 6 4 2 4 2 2 3" xfId="44788"/>
    <cellStyle name="注释 2 6 4 2 4 2 3" xfId="44789"/>
    <cellStyle name="注释 2 6 4 2 4 2 4" xfId="44790"/>
    <cellStyle name="注释 2 6 4 2 4 3" xfId="44791"/>
    <cellStyle name="注释 2 6 4 2 4 3 2" xfId="44792"/>
    <cellStyle name="注释 2 6 4 2 4 3 2 2" xfId="44793"/>
    <cellStyle name="注释 2 6 4 2 4 3 2 3" xfId="44794"/>
    <cellStyle name="注释 2 6 4 2 4 3 3" xfId="44795"/>
    <cellStyle name="注释 2 6 4 2 4 3 4" xfId="44796"/>
    <cellStyle name="注释 2 6 4 2 4 4" xfId="44797"/>
    <cellStyle name="注释 2 6 4 2 4 4 2" xfId="44798"/>
    <cellStyle name="注释 2 6 4 2 4 4 2 2" xfId="44799"/>
    <cellStyle name="注释 2 6 4 2 4 4 2 3" xfId="44800"/>
    <cellStyle name="注释 2 6 4 2 4 4 3" xfId="44801"/>
    <cellStyle name="注释 2 6 4 2 4 4 4" xfId="44802"/>
    <cellStyle name="注释 2 6 4 2 4 5" xfId="44803"/>
    <cellStyle name="注释 2 6 4 2 4 5 2" xfId="44804"/>
    <cellStyle name="注释 2 6 4 2 4 5 3" xfId="44805"/>
    <cellStyle name="注释 2 6 4 2 4 6" xfId="44806"/>
    <cellStyle name="注释 2 6 4 2 4 6 2" xfId="44807"/>
    <cellStyle name="注释 2 6 4 2 4 6 3" xfId="44808"/>
    <cellStyle name="注释 2 6 4 2 4 7" xfId="44809"/>
    <cellStyle name="注释 2 6 4 2 4 8" xfId="44810"/>
    <cellStyle name="注释 2 6 4 2 5" xfId="44811"/>
    <cellStyle name="注释 2 6 4 2 5 2" xfId="44812"/>
    <cellStyle name="注释 2 6 4 2 5 2 2" xfId="44813"/>
    <cellStyle name="注释 2 6 4 2 5 2 3" xfId="44814"/>
    <cellStyle name="注释 2 6 4 2 5 3" xfId="44815"/>
    <cellStyle name="注释 2 6 4 2 5 4" xfId="44816"/>
    <cellStyle name="注释 2 6 4 2 6" xfId="44817"/>
    <cellStyle name="注释 2 6 4 2 6 2" xfId="44818"/>
    <cellStyle name="注释 2 6 4 2 6 3" xfId="44819"/>
    <cellStyle name="注释 2 6 4 2 7" xfId="44820"/>
    <cellStyle name="注释 2 6 4 2 7 2" xfId="44821"/>
    <cellStyle name="注释 2 6 4 2 7 3" xfId="44822"/>
    <cellStyle name="注释 2 6 4 2 8" xfId="44823"/>
    <cellStyle name="注释 2 6 4 2 9" xfId="44824"/>
    <cellStyle name="注释 2 6 4 3" xfId="44825"/>
    <cellStyle name="注释 2 6 4 3 2" xfId="44826"/>
    <cellStyle name="注释 2 6 4 3 2 2" xfId="44827"/>
    <cellStyle name="注释 2 6 4 3 2 2 2" xfId="44828"/>
    <cellStyle name="注释 2 6 4 3 2 2 3" xfId="44829"/>
    <cellStyle name="注释 2 6 4 3 2 3" xfId="44830"/>
    <cellStyle name="注释 2 6 4 3 2 4" xfId="44831"/>
    <cellStyle name="注释 2 6 4 3 3" xfId="44832"/>
    <cellStyle name="注释 2 6 4 3 3 2" xfId="44833"/>
    <cellStyle name="注释 2 6 4 3 3 2 2" xfId="44834"/>
    <cellStyle name="注释 2 6 4 3 3 2 3" xfId="44835"/>
    <cellStyle name="注释 2 6 4 3 3 3" xfId="44836"/>
    <cellStyle name="注释 2 6 4 3 3 4" xfId="44837"/>
    <cellStyle name="注释 2 6 4 3 4" xfId="44838"/>
    <cellStyle name="注释 2 6 4 3 4 2" xfId="44839"/>
    <cellStyle name="注释 2 6 4 3 4 2 2" xfId="44840"/>
    <cellStyle name="注释 2 6 4 3 4 2 3" xfId="44841"/>
    <cellStyle name="注释 2 6 4 3 4 3" xfId="44842"/>
    <cellStyle name="注释 2 6 4 3 4 4" xfId="44843"/>
    <cellStyle name="注释 2 6 4 3 5" xfId="44844"/>
    <cellStyle name="注释 2 6 4 3 5 2" xfId="44845"/>
    <cellStyle name="注释 2 6 4 3 5 3" xfId="44846"/>
    <cellStyle name="注释 2 6 4 3 6" xfId="44847"/>
    <cellStyle name="注释 2 6 4 3 6 2" xfId="44848"/>
    <cellStyle name="注释 2 6 4 3 6 3" xfId="44849"/>
    <cellStyle name="注释 2 6 4 3 7" xfId="44850"/>
    <cellStyle name="注释 2 6 4 3 8" xfId="44851"/>
    <cellStyle name="注释 2 6 4 4" xfId="44852"/>
    <cellStyle name="注释 2 6 4 4 2" xfId="44853"/>
    <cellStyle name="注释 2 6 4 4 2 2" xfId="44854"/>
    <cellStyle name="注释 2 6 4 4 2 2 2" xfId="44855"/>
    <cellStyle name="注释 2 6 4 4 2 2 3" xfId="44856"/>
    <cellStyle name="注释 2 6 4 4 2 3" xfId="44857"/>
    <cellStyle name="注释 2 6 4 4 2 4" xfId="44858"/>
    <cellStyle name="注释 2 6 4 4 3" xfId="44859"/>
    <cellStyle name="注释 2 6 4 4 3 2" xfId="44860"/>
    <cellStyle name="注释 2 6 4 4 3 2 2" xfId="44861"/>
    <cellStyle name="注释 2 6 4 4 3 2 3" xfId="44862"/>
    <cellStyle name="注释 2 6 4 4 3 3" xfId="44863"/>
    <cellStyle name="注释 2 6 4 4 3 4" xfId="44864"/>
    <cellStyle name="注释 2 6 4 4 4" xfId="44865"/>
    <cellStyle name="注释 2 6 4 4 4 2" xfId="44866"/>
    <cellStyle name="注释 2 6 4 4 4 2 2" xfId="44867"/>
    <cellStyle name="注释 2 6 4 4 4 2 3" xfId="44868"/>
    <cellStyle name="注释 2 6 4 4 4 3" xfId="44869"/>
    <cellStyle name="注释 2 6 4 4 4 4" xfId="44870"/>
    <cellStyle name="注释 2 6 4 4 5" xfId="44871"/>
    <cellStyle name="注释 2 6 4 4 5 2" xfId="44872"/>
    <cellStyle name="注释 2 6 4 4 5 3" xfId="44873"/>
    <cellStyle name="注释 2 6 4 4 6" xfId="44874"/>
    <cellStyle name="注释 2 6 4 4 6 2" xfId="44875"/>
    <cellStyle name="注释 2 6 4 4 6 3" xfId="44876"/>
    <cellStyle name="注释 2 6 4 4 7" xfId="44877"/>
    <cellStyle name="注释 2 6 4 4 8" xfId="44878"/>
    <cellStyle name="注释 2 6 4 5" xfId="44879"/>
    <cellStyle name="注释 2 6 4 5 2" xfId="44880"/>
    <cellStyle name="注释 2 6 4 5 2 2" xfId="44881"/>
    <cellStyle name="注释 2 6 4 5 2 2 2" xfId="44882"/>
    <cellStyle name="注释 2 6 4 5 2 2 3" xfId="44883"/>
    <cellStyle name="注释 2 6 4 5 2 3" xfId="44884"/>
    <cellStyle name="注释 2 6 4 5 2 4" xfId="44885"/>
    <cellStyle name="注释 2 6 4 5 3" xfId="44886"/>
    <cellStyle name="注释 2 6 4 5 3 2" xfId="44887"/>
    <cellStyle name="注释 2 6 4 5 3 2 2" xfId="44888"/>
    <cellStyle name="注释 2 6 4 5 3 2 3" xfId="44889"/>
    <cellStyle name="注释 2 6 4 5 3 3" xfId="44890"/>
    <cellStyle name="注释 2 6 4 5 3 4" xfId="44891"/>
    <cellStyle name="注释 2 6 4 5 4" xfId="44892"/>
    <cellStyle name="注释 2 6 4 5 4 2" xfId="44893"/>
    <cellStyle name="注释 2 6 4 5 4 2 2" xfId="44894"/>
    <cellStyle name="注释 2 6 4 5 4 2 3" xfId="44895"/>
    <cellStyle name="注释 2 6 4 5 4 3" xfId="44896"/>
    <cellStyle name="注释 2 6 4 5 4 4" xfId="44897"/>
    <cellStyle name="注释 2 6 4 5 5" xfId="44898"/>
    <cellStyle name="注释 2 6 4 5 5 2" xfId="44899"/>
    <cellStyle name="注释 2 6 4 5 5 3" xfId="44900"/>
    <cellStyle name="注释 2 6 4 5 6" xfId="44901"/>
    <cellStyle name="注释 2 6 4 5 6 2" xfId="44902"/>
    <cellStyle name="注释 2 6 4 5 6 3" xfId="44903"/>
    <cellStyle name="注释 2 6 4 5 7" xfId="44904"/>
    <cellStyle name="注释 2 6 4 5 8" xfId="44905"/>
    <cellStyle name="注释 2 6 4 6" xfId="44906"/>
    <cellStyle name="注释 2 6 4 6 2" xfId="44907"/>
    <cellStyle name="注释 2 6 4 6 2 2" xfId="44908"/>
    <cellStyle name="注释 2 6 4 6 2 3" xfId="44909"/>
    <cellStyle name="注释 2 6 4 6 3" xfId="44910"/>
    <cellStyle name="注释 2 6 4 6 4" xfId="44911"/>
    <cellStyle name="注释 2 6 4 7" xfId="44912"/>
    <cellStyle name="注释 2 6 4 7 2" xfId="44913"/>
    <cellStyle name="注释 2 6 4 7 3" xfId="44914"/>
    <cellStyle name="注释 2 6 4 8" xfId="44915"/>
    <cellStyle name="注释 2 6 4 9" xfId="44916"/>
    <cellStyle name="注释 2 6 5" xfId="44917"/>
    <cellStyle name="注释 2 6 5 2" xfId="44918"/>
    <cellStyle name="注释 2 6 5 2 2" xfId="44919"/>
    <cellStyle name="注释 2 6 5 2 2 2" xfId="44920"/>
    <cellStyle name="注释 2 6 5 2 2 2 2" xfId="44921"/>
    <cellStyle name="注释 2 6 5 2 2 2 2 2" xfId="44922"/>
    <cellStyle name="注释 2 6 5 2 2 2 2 3" xfId="44923"/>
    <cellStyle name="注释 2 6 5 2 2 2 3" xfId="44924"/>
    <cellStyle name="注释 2 6 5 2 2 2 4" xfId="44925"/>
    <cellStyle name="注释 2 6 5 2 2 3" xfId="44926"/>
    <cellStyle name="注释 2 6 5 2 2 3 2" xfId="44927"/>
    <cellStyle name="注释 2 6 5 2 2 3 2 2" xfId="44928"/>
    <cellStyle name="注释 2 6 5 2 2 3 2 3" xfId="44929"/>
    <cellStyle name="注释 2 6 5 2 2 3 3" xfId="44930"/>
    <cellStyle name="注释 2 6 5 2 2 3 4" xfId="44931"/>
    <cellStyle name="注释 2 6 5 2 2 4" xfId="44932"/>
    <cellStyle name="注释 2 6 5 2 2 4 2" xfId="44933"/>
    <cellStyle name="注释 2 6 5 2 2 4 2 2" xfId="44934"/>
    <cellStyle name="注释 2 6 5 2 2 4 2 3" xfId="44935"/>
    <cellStyle name="注释 2 6 5 2 2 4 3" xfId="44936"/>
    <cellStyle name="注释 2 6 5 2 2 4 4" xfId="44937"/>
    <cellStyle name="注释 2 6 5 2 2 5" xfId="44938"/>
    <cellStyle name="注释 2 6 5 2 2 5 2" xfId="44939"/>
    <cellStyle name="注释 2 6 5 2 2 5 3" xfId="44940"/>
    <cellStyle name="注释 2 6 5 2 2 6" xfId="44941"/>
    <cellStyle name="注释 2 6 5 2 2 6 2" xfId="44942"/>
    <cellStyle name="注释 2 6 5 2 2 6 3" xfId="44943"/>
    <cellStyle name="注释 2 6 5 2 2 7" xfId="44944"/>
    <cellStyle name="注释 2 6 5 2 2 8" xfId="44945"/>
    <cellStyle name="注释 2 6 5 2 3" xfId="44946"/>
    <cellStyle name="注释 2 6 5 2 3 2" xfId="44947"/>
    <cellStyle name="注释 2 6 5 2 3 2 2" xfId="44948"/>
    <cellStyle name="注释 2 6 5 2 3 2 2 2" xfId="44949"/>
    <cellStyle name="注释 2 6 5 2 3 2 2 3" xfId="44950"/>
    <cellStyle name="注释 2 6 5 2 3 2 3" xfId="44951"/>
    <cellStyle name="注释 2 6 5 2 3 2 4" xfId="44952"/>
    <cellStyle name="注释 2 6 5 2 3 3" xfId="44953"/>
    <cellStyle name="注释 2 6 5 2 3 3 2" xfId="44954"/>
    <cellStyle name="注释 2 6 5 2 3 3 2 2" xfId="44955"/>
    <cellStyle name="注释 2 6 5 2 3 3 2 3" xfId="44956"/>
    <cellStyle name="注释 2 6 5 2 3 3 3" xfId="44957"/>
    <cellStyle name="注释 2 6 5 2 3 3 4" xfId="44958"/>
    <cellStyle name="注释 2 6 5 2 3 4" xfId="44959"/>
    <cellStyle name="注释 2 6 5 2 3 4 2" xfId="44960"/>
    <cellStyle name="注释 2 6 5 2 3 4 2 2" xfId="44961"/>
    <cellStyle name="注释 2 6 5 2 3 4 2 3" xfId="44962"/>
    <cellStyle name="注释 2 6 5 2 3 4 3" xfId="44963"/>
    <cellStyle name="注释 2 6 5 2 3 4 4" xfId="44964"/>
    <cellStyle name="注释 2 6 5 2 3 5" xfId="44965"/>
    <cellStyle name="注释 2 6 5 2 3 5 2" xfId="44966"/>
    <cellStyle name="注释 2 6 5 2 3 5 3" xfId="44967"/>
    <cellStyle name="注释 2 6 5 2 3 6" xfId="44968"/>
    <cellStyle name="注释 2 6 5 2 3 6 2" xfId="44969"/>
    <cellStyle name="注释 2 6 5 2 3 6 3" xfId="44970"/>
    <cellStyle name="注释 2 6 5 2 3 7" xfId="44971"/>
    <cellStyle name="注释 2 6 5 2 3 8" xfId="44972"/>
    <cellStyle name="注释 2 6 5 2 4" xfId="44973"/>
    <cellStyle name="注释 2 6 5 2 4 2" xfId="44974"/>
    <cellStyle name="注释 2 6 5 2 4 2 2" xfId="44975"/>
    <cellStyle name="注释 2 6 5 2 4 2 2 2" xfId="44976"/>
    <cellStyle name="注释 2 6 5 2 4 2 2 3" xfId="44977"/>
    <cellStyle name="注释 2 6 5 2 4 2 3" xfId="44978"/>
    <cellStyle name="注释 2 6 5 2 4 2 4" xfId="44979"/>
    <cellStyle name="注释 2 6 5 2 4 3" xfId="44980"/>
    <cellStyle name="注释 2 6 5 2 4 3 2" xfId="44981"/>
    <cellStyle name="注释 2 6 5 2 4 3 2 2" xfId="44982"/>
    <cellStyle name="注释 2 6 5 2 4 3 2 3" xfId="44983"/>
    <cellStyle name="注释 2 6 5 2 4 3 3" xfId="44984"/>
    <cellStyle name="注释 2 6 5 2 4 3 4" xfId="44985"/>
    <cellStyle name="注释 2 6 5 2 4 4" xfId="44986"/>
    <cellStyle name="注释 2 6 5 2 4 4 2" xfId="44987"/>
    <cellStyle name="注释 2 6 5 2 4 4 2 2" xfId="44988"/>
    <cellStyle name="注释 2 6 5 2 4 4 2 3" xfId="44989"/>
    <cellStyle name="注释 2 6 5 2 4 4 3" xfId="44990"/>
    <cellStyle name="注释 2 6 5 2 4 4 4" xfId="44991"/>
    <cellStyle name="注释 2 6 5 2 4 5" xfId="44992"/>
    <cellStyle name="注释 2 6 5 2 4 5 2" xfId="44993"/>
    <cellStyle name="注释 2 6 5 2 4 5 3" xfId="44994"/>
    <cellStyle name="注释 2 6 5 2 4 6" xfId="44995"/>
    <cellStyle name="注释 2 6 5 2 4 6 2" xfId="44996"/>
    <cellStyle name="注释 2 6 5 2 4 6 3" xfId="44997"/>
    <cellStyle name="注释 2 6 5 2 4 7" xfId="44998"/>
    <cellStyle name="注释 2 6 5 2 4 8" xfId="44999"/>
    <cellStyle name="注释 2 6 5 2 5" xfId="45000"/>
    <cellStyle name="注释 2 6 5 2 5 2" xfId="45001"/>
    <cellStyle name="注释 2 6 5 2 5 2 2" xfId="45002"/>
    <cellStyle name="注释 2 6 5 2 5 2 3" xfId="45003"/>
    <cellStyle name="注释 2 6 5 2 5 3" xfId="45004"/>
    <cellStyle name="注释 2 6 5 2 5 4" xfId="45005"/>
    <cellStyle name="注释 2 6 5 2 6" xfId="45006"/>
    <cellStyle name="注释 2 6 5 2 6 2" xfId="45007"/>
    <cellStyle name="注释 2 6 5 2 6 3" xfId="45008"/>
    <cellStyle name="注释 2 6 5 2 7" xfId="45009"/>
    <cellStyle name="注释 2 6 5 2 7 2" xfId="45010"/>
    <cellStyle name="注释 2 6 5 2 7 3" xfId="45011"/>
    <cellStyle name="注释 2 6 5 2 8" xfId="45012"/>
    <cellStyle name="注释 2 6 5 2 9" xfId="45013"/>
    <cellStyle name="注释 2 6 5 3" xfId="45014"/>
    <cellStyle name="注释 2 6 5 3 2" xfId="45015"/>
    <cellStyle name="注释 2 6 5 3 2 2" xfId="45016"/>
    <cellStyle name="注释 2 6 5 3 2 2 2" xfId="45017"/>
    <cellStyle name="注释 2 6 5 3 2 2 3" xfId="45018"/>
    <cellStyle name="注释 2 6 5 3 2 3" xfId="45019"/>
    <cellStyle name="注释 2 6 5 3 2 4" xfId="45020"/>
    <cellStyle name="注释 2 6 5 3 3" xfId="45021"/>
    <cellStyle name="注释 2 6 5 3 3 2" xfId="45022"/>
    <cellStyle name="注释 2 6 5 3 3 2 2" xfId="45023"/>
    <cellStyle name="注释 2 6 5 3 3 2 3" xfId="45024"/>
    <cellStyle name="注释 2 6 5 3 3 3" xfId="45025"/>
    <cellStyle name="注释 2 6 5 3 3 4" xfId="45026"/>
    <cellStyle name="注释 2 6 5 3 4" xfId="45027"/>
    <cellStyle name="注释 2 6 5 3 4 2" xfId="45028"/>
    <cellStyle name="注释 2 6 5 3 4 2 2" xfId="45029"/>
    <cellStyle name="注释 2 6 5 3 4 2 3" xfId="45030"/>
    <cellStyle name="注释 2 6 5 3 4 3" xfId="45031"/>
    <cellStyle name="注释 2 6 5 3 4 4" xfId="45032"/>
    <cellStyle name="注释 2 6 5 3 5" xfId="45033"/>
    <cellStyle name="注释 2 6 5 3 5 2" xfId="45034"/>
    <cellStyle name="注释 2 6 5 3 5 3" xfId="45035"/>
    <cellStyle name="注释 2 6 5 3 6" xfId="45036"/>
    <cellStyle name="注释 2 6 5 3 6 2" xfId="45037"/>
    <cellStyle name="注释 2 6 5 3 6 3" xfId="45038"/>
    <cellStyle name="注释 2 6 5 3 7" xfId="45039"/>
    <cellStyle name="注释 2 6 5 3 8" xfId="45040"/>
    <cellStyle name="注释 2 6 5 4" xfId="45041"/>
    <cellStyle name="注释 2 6 5 4 2" xfId="45042"/>
    <cellStyle name="注释 2 6 5 4 2 2" xfId="45043"/>
    <cellStyle name="注释 2 6 5 4 2 2 2" xfId="45044"/>
    <cellStyle name="注释 2 6 5 4 2 2 3" xfId="45045"/>
    <cellStyle name="注释 2 6 5 4 2 3" xfId="45046"/>
    <cellStyle name="注释 2 6 5 4 2 4" xfId="45047"/>
    <cellStyle name="注释 2 6 5 4 3" xfId="45048"/>
    <cellStyle name="注释 2 6 5 4 3 2" xfId="45049"/>
    <cellStyle name="注释 2 6 5 4 3 2 2" xfId="45050"/>
    <cellStyle name="注释 2 6 5 4 3 2 3" xfId="45051"/>
    <cellStyle name="注释 2 6 5 4 3 3" xfId="45052"/>
    <cellStyle name="注释 2 6 5 4 3 4" xfId="45053"/>
    <cellStyle name="注释 2 6 5 4 4" xfId="45054"/>
    <cellStyle name="注释 2 6 5 4 4 2" xfId="45055"/>
    <cellStyle name="注释 2 6 5 4 4 2 2" xfId="45056"/>
    <cellStyle name="注释 2 6 5 4 4 2 3" xfId="45057"/>
    <cellStyle name="注释 2 6 5 4 4 3" xfId="45058"/>
    <cellStyle name="注释 2 6 5 4 4 4" xfId="45059"/>
    <cellStyle name="注释 2 6 5 4 5" xfId="45060"/>
    <cellStyle name="注释 2 6 5 4 5 2" xfId="45061"/>
    <cellStyle name="注释 2 6 5 4 5 3" xfId="45062"/>
    <cellStyle name="注释 2 6 5 4 6" xfId="45063"/>
    <cellStyle name="注释 2 6 5 4 6 2" xfId="45064"/>
    <cellStyle name="注释 2 6 5 4 6 3" xfId="45065"/>
    <cellStyle name="注释 2 6 5 4 7" xfId="45066"/>
    <cellStyle name="注释 2 6 5 4 8" xfId="45067"/>
    <cellStyle name="注释 2 6 5 5" xfId="45068"/>
    <cellStyle name="注释 2 6 5 5 2" xfId="45069"/>
    <cellStyle name="注释 2 6 5 5 2 2" xfId="45070"/>
    <cellStyle name="注释 2 6 5 5 2 2 2" xfId="45071"/>
    <cellStyle name="注释 2 6 5 5 2 2 3" xfId="45072"/>
    <cellStyle name="注释 2 6 5 5 2 3" xfId="45073"/>
    <cellStyle name="注释 2 6 5 5 2 4" xfId="45074"/>
    <cellStyle name="注释 2 6 5 5 3" xfId="45075"/>
    <cellStyle name="注释 2 6 5 5 3 2" xfId="45076"/>
    <cellStyle name="注释 2 6 5 5 3 2 2" xfId="45077"/>
    <cellStyle name="注释 2 6 5 5 3 2 3" xfId="45078"/>
    <cellStyle name="注释 2 6 5 5 3 3" xfId="45079"/>
    <cellStyle name="注释 2 6 5 5 3 4" xfId="45080"/>
    <cellStyle name="注释 2 6 5 5 4" xfId="45081"/>
    <cellStyle name="注释 2 6 5 5 4 2" xfId="45082"/>
    <cellStyle name="注释 2 6 5 5 4 2 2" xfId="45083"/>
    <cellStyle name="注释 2 6 5 5 4 2 3" xfId="45084"/>
    <cellStyle name="注释 2 6 5 5 4 3" xfId="45085"/>
    <cellStyle name="注释 2 6 5 5 4 4" xfId="45086"/>
    <cellStyle name="注释 2 6 5 5 5" xfId="45087"/>
    <cellStyle name="注释 2 6 5 5 5 2" xfId="45088"/>
    <cellStyle name="注释 2 6 5 5 5 3" xfId="45089"/>
    <cellStyle name="注释 2 6 5 5 6" xfId="45090"/>
    <cellStyle name="注释 2 6 5 5 6 2" xfId="45091"/>
    <cellStyle name="注释 2 6 5 5 6 3" xfId="45092"/>
    <cellStyle name="注释 2 6 5 5 7" xfId="45093"/>
    <cellStyle name="注释 2 6 5 5 8" xfId="45094"/>
    <cellStyle name="注释 2 6 5 6" xfId="45095"/>
    <cellStyle name="注释 2 6 5 6 2" xfId="45096"/>
    <cellStyle name="注释 2 6 5 6 2 2" xfId="45097"/>
    <cellStyle name="注释 2 6 5 6 2 3" xfId="45098"/>
    <cellStyle name="注释 2 6 5 6 3" xfId="45099"/>
    <cellStyle name="注释 2 6 5 6 4" xfId="45100"/>
    <cellStyle name="注释 2 6 5 7" xfId="45101"/>
    <cellStyle name="注释 2 6 5 8" xfId="45102"/>
    <cellStyle name="注释 2 6 6" xfId="45103"/>
    <cellStyle name="注释 2 6 6 2" xfId="45104"/>
    <cellStyle name="注释 2 6 6 2 2" xfId="45105"/>
    <cellStyle name="注释 2 6 6 2 2 2" xfId="45106"/>
    <cellStyle name="注释 2 6 6 2 2 3" xfId="45107"/>
    <cellStyle name="注释 2 6 6 2 3" xfId="45108"/>
    <cellStyle name="注释 2 6 6 2 4" xfId="45109"/>
    <cellStyle name="注释 2 6 6 3" xfId="45110"/>
    <cellStyle name="注释 2 6 6 3 2" xfId="45111"/>
    <cellStyle name="注释 2 6 6 3 2 2" xfId="45112"/>
    <cellStyle name="注释 2 6 6 3 2 3" xfId="45113"/>
    <cellStyle name="注释 2 6 6 3 3" xfId="45114"/>
    <cellStyle name="注释 2 6 6 3 4" xfId="45115"/>
    <cellStyle name="注释 2 6 6 4" xfId="45116"/>
    <cellStyle name="注释 2 6 6 4 2" xfId="45117"/>
    <cellStyle name="注释 2 6 6 4 2 2" xfId="45118"/>
    <cellStyle name="注释 2 6 6 4 2 3" xfId="45119"/>
    <cellStyle name="注释 2 6 6 4 3" xfId="45120"/>
    <cellStyle name="注释 2 6 6 4 4" xfId="45121"/>
    <cellStyle name="注释 2 6 6 5" xfId="45122"/>
    <cellStyle name="注释 2 6 6 5 2" xfId="45123"/>
    <cellStyle name="注释 2 6 6 5 3" xfId="45124"/>
    <cellStyle name="注释 2 6 6 6" xfId="45125"/>
    <cellStyle name="注释 2 6 6 6 2" xfId="45126"/>
    <cellStyle name="注释 2 6 6 6 3" xfId="45127"/>
    <cellStyle name="注释 2 6 6 7" xfId="45128"/>
    <cellStyle name="注释 2 6 6 8" xfId="45129"/>
    <cellStyle name="注释 2 6 7" xfId="45130"/>
    <cellStyle name="注释 2 6 7 2" xfId="45131"/>
    <cellStyle name="注释 2 6 7 2 2" xfId="45132"/>
    <cellStyle name="注释 2 6 7 2 2 2" xfId="45133"/>
    <cellStyle name="注释 2 6 7 2 2 3" xfId="45134"/>
    <cellStyle name="注释 2 6 7 2 3" xfId="45135"/>
    <cellStyle name="注释 2 6 7 2 4" xfId="45136"/>
    <cellStyle name="注释 2 6 7 3" xfId="45137"/>
    <cellStyle name="注释 2 6 7 3 2" xfId="45138"/>
    <cellStyle name="注释 2 6 7 3 2 2" xfId="45139"/>
    <cellStyle name="注释 2 6 7 3 2 3" xfId="45140"/>
    <cellStyle name="注释 2 6 7 3 3" xfId="45141"/>
    <cellStyle name="注释 2 6 7 3 4" xfId="45142"/>
    <cellStyle name="注释 2 6 7 4" xfId="45143"/>
    <cellStyle name="注释 2 6 7 4 2" xfId="45144"/>
    <cellStyle name="注释 2 6 7 4 2 2" xfId="45145"/>
    <cellStyle name="注释 2 6 7 4 2 3" xfId="45146"/>
    <cellStyle name="注释 2 6 7 4 3" xfId="45147"/>
    <cellStyle name="注释 2 6 7 4 4" xfId="45148"/>
    <cellStyle name="注释 2 6 7 5" xfId="45149"/>
    <cellStyle name="注释 2 6 7 5 2" xfId="45150"/>
    <cellStyle name="注释 2 6 7 5 3" xfId="45151"/>
    <cellStyle name="注释 2 6 7 6" xfId="45152"/>
    <cellStyle name="注释 2 6 7 6 2" xfId="45153"/>
    <cellStyle name="注释 2 6 7 6 3" xfId="45154"/>
    <cellStyle name="注释 2 6 7 7" xfId="45155"/>
    <cellStyle name="注释 2 6 7 8" xfId="45156"/>
    <cellStyle name="注释 2 6 8" xfId="45157"/>
    <cellStyle name="注释 2 6 8 2" xfId="45158"/>
    <cellStyle name="注释 2 6 8 2 2" xfId="45159"/>
    <cellStyle name="注释 2 6 8 2 2 2" xfId="45160"/>
    <cellStyle name="注释 2 6 8 2 2 3" xfId="45161"/>
    <cellStyle name="注释 2 6 8 2 3" xfId="45162"/>
    <cellStyle name="注释 2 6 8 2 4" xfId="45163"/>
    <cellStyle name="注释 2 6 8 3" xfId="45164"/>
    <cellStyle name="注释 2 6 8 3 2" xfId="45165"/>
    <cellStyle name="注释 2 6 8 3 2 2" xfId="45166"/>
    <cellStyle name="注释 2 6 8 3 2 3" xfId="45167"/>
    <cellStyle name="注释 2 6 8 3 3" xfId="45168"/>
    <cellStyle name="注释 2 6 8 3 4" xfId="45169"/>
    <cellStyle name="注释 2 6 8 4" xfId="45170"/>
    <cellStyle name="注释 2 6 8 4 2" xfId="45171"/>
    <cellStyle name="注释 2 6 8 4 2 2" xfId="45172"/>
    <cellStyle name="注释 2 6 8 4 2 3" xfId="45173"/>
    <cellStyle name="注释 2 6 8 4 3" xfId="45174"/>
    <cellStyle name="注释 2 6 8 4 4" xfId="45175"/>
    <cellStyle name="注释 2 6 8 5" xfId="45176"/>
    <cellStyle name="注释 2 6 8 5 2" xfId="45177"/>
    <cellStyle name="注释 2 6 8 5 3" xfId="45178"/>
    <cellStyle name="注释 2 6 8 6" xfId="45179"/>
    <cellStyle name="注释 2 6 8 6 2" xfId="45180"/>
    <cellStyle name="注释 2 6 8 6 3" xfId="45181"/>
    <cellStyle name="注释 2 6 8 7" xfId="45182"/>
    <cellStyle name="注释 2 6 8 8" xfId="45183"/>
    <cellStyle name="注释 2 6 9" xfId="45184"/>
    <cellStyle name="注释 2 6 9 2" xfId="45185"/>
    <cellStyle name="注释 2 6 9 2 2" xfId="45186"/>
    <cellStyle name="注释 2 6 9 2 3" xfId="45187"/>
    <cellStyle name="注释 2 6 9 3" xfId="45188"/>
    <cellStyle name="注释 2 6 9 4" xfId="45189"/>
    <cellStyle name="注释 2 7" xfId="45190"/>
    <cellStyle name="注释 2 7 10" xfId="45191"/>
    <cellStyle name="注释 2 7 11" xfId="45192"/>
    <cellStyle name="注释 2 7 2" xfId="45193"/>
    <cellStyle name="注释 2 7 2 2" xfId="45194"/>
    <cellStyle name="注释 2 7 2 2 2" xfId="45195"/>
    <cellStyle name="注释 2 7 2 2 2 2" xfId="45196"/>
    <cellStyle name="注释 2 7 2 2 2 2 2" xfId="45197"/>
    <cellStyle name="注释 2 7 2 2 2 2 2 2" xfId="45198"/>
    <cellStyle name="注释 2 7 2 2 2 2 2 3" xfId="45199"/>
    <cellStyle name="注释 2 7 2 2 2 2 3" xfId="45200"/>
    <cellStyle name="注释 2 7 2 2 2 2 4" xfId="45201"/>
    <cellStyle name="注释 2 7 2 2 2 3" xfId="45202"/>
    <cellStyle name="注释 2 7 2 2 2 3 2" xfId="45203"/>
    <cellStyle name="注释 2 7 2 2 2 3 2 2" xfId="45204"/>
    <cellStyle name="注释 2 7 2 2 2 3 2 3" xfId="45205"/>
    <cellStyle name="注释 2 7 2 2 2 3 3" xfId="45206"/>
    <cellStyle name="注释 2 7 2 2 2 3 4" xfId="45207"/>
    <cellStyle name="注释 2 7 2 2 2 4" xfId="45208"/>
    <cellStyle name="注释 2 7 2 2 2 4 2" xfId="45209"/>
    <cellStyle name="注释 2 7 2 2 2 4 2 2" xfId="45210"/>
    <cellStyle name="注释 2 7 2 2 2 4 2 3" xfId="45211"/>
    <cellStyle name="注释 2 7 2 2 2 4 3" xfId="45212"/>
    <cellStyle name="注释 2 7 2 2 2 4 4" xfId="45213"/>
    <cellStyle name="注释 2 7 2 2 2 5" xfId="45214"/>
    <cellStyle name="注释 2 7 2 2 2 5 2" xfId="45215"/>
    <cellStyle name="注释 2 7 2 2 2 5 3" xfId="45216"/>
    <cellStyle name="注释 2 7 2 2 2 6" xfId="45217"/>
    <cellStyle name="注释 2 7 2 2 2 6 2" xfId="45218"/>
    <cellStyle name="注释 2 7 2 2 2 6 3" xfId="45219"/>
    <cellStyle name="注释 2 7 2 2 2 7" xfId="45220"/>
    <cellStyle name="注释 2 7 2 2 2 8" xfId="45221"/>
    <cellStyle name="注释 2 7 2 2 3" xfId="45222"/>
    <cellStyle name="注释 2 7 2 2 3 2" xfId="45223"/>
    <cellStyle name="注释 2 7 2 2 3 2 2" xfId="45224"/>
    <cellStyle name="注释 2 7 2 2 3 2 2 2" xfId="45225"/>
    <cellStyle name="注释 2 7 2 2 3 2 2 3" xfId="45226"/>
    <cellStyle name="注释 2 7 2 2 3 2 3" xfId="45227"/>
    <cellStyle name="注释 2 7 2 2 3 2 4" xfId="45228"/>
    <cellStyle name="注释 2 7 2 2 3 3" xfId="45229"/>
    <cellStyle name="注释 2 7 2 2 3 3 2" xfId="45230"/>
    <cellStyle name="注释 2 7 2 2 3 3 2 2" xfId="45231"/>
    <cellStyle name="注释 2 7 2 2 3 3 2 3" xfId="45232"/>
    <cellStyle name="注释 2 7 2 2 3 3 3" xfId="45233"/>
    <cellStyle name="注释 2 7 2 2 3 3 4" xfId="45234"/>
    <cellStyle name="注释 2 7 2 2 3 4" xfId="45235"/>
    <cellStyle name="注释 2 7 2 2 3 4 2" xfId="45236"/>
    <cellStyle name="注释 2 7 2 2 3 4 2 2" xfId="45237"/>
    <cellStyle name="注释 2 7 2 2 3 4 2 3" xfId="45238"/>
    <cellStyle name="注释 2 7 2 2 3 4 3" xfId="45239"/>
    <cellStyle name="注释 2 7 2 2 3 4 4" xfId="45240"/>
    <cellStyle name="注释 2 7 2 2 3 5" xfId="45241"/>
    <cellStyle name="注释 2 7 2 2 3 5 2" xfId="45242"/>
    <cellStyle name="注释 2 7 2 2 3 5 3" xfId="45243"/>
    <cellStyle name="注释 2 7 2 2 3 6" xfId="45244"/>
    <cellStyle name="注释 2 7 2 2 3 6 2" xfId="45245"/>
    <cellStyle name="注释 2 7 2 2 3 6 3" xfId="45246"/>
    <cellStyle name="注释 2 7 2 2 3 7" xfId="45247"/>
    <cellStyle name="注释 2 7 2 2 3 8" xfId="45248"/>
    <cellStyle name="注释 2 7 2 2 4" xfId="45249"/>
    <cellStyle name="注释 2 7 2 2 4 2" xfId="45250"/>
    <cellStyle name="注释 2 7 2 2 4 2 2" xfId="45251"/>
    <cellStyle name="注释 2 7 2 2 4 2 2 2" xfId="45252"/>
    <cellStyle name="注释 2 7 2 2 4 2 2 3" xfId="45253"/>
    <cellStyle name="注释 2 7 2 2 4 2 3" xfId="45254"/>
    <cellStyle name="注释 2 7 2 2 4 2 4" xfId="45255"/>
    <cellStyle name="注释 2 7 2 2 4 3" xfId="45256"/>
    <cellStyle name="注释 2 7 2 2 4 3 2" xfId="45257"/>
    <cellStyle name="注释 2 7 2 2 4 3 2 2" xfId="45258"/>
    <cellStyle name="注释 2 7 2 2 4 3 2 3" xfId="45259"/>
    <cellStyle name="注释 2 7 2 2 4 3 3" xfId="45260"/>
    <cellStyle name="注释 2 7 2 2 4 3 4" xfId="45261"/>
    <cellStyle name="注释 2 7 2 2 4 4" xfId="45262"/>
    <cellStyle name="注释 2 7 2 2 4 4 2" xfId="45263"/>
    <cellStyle name="注释 2 7 2 2 4 4 2 2" xfId="45264"/>
    <cellStyle name="注释 2 7 2 2 4 4 2 3" xfId="45265"/>
    <cellStyle name="注释 2 7 2 2 4 4 3" xfId="45266"/>
    <cellStyle name="注释 2 7 2 2 4 4 4" xfId="45267"/>
    <cellStyle name="注释 2 7 2 2 4 5" xfId="45268"/>
    <cellStyle name="注释 2 7 2 2 4 5 2" xfId="45269"/>
    <cellStyle name="注释 2 7 2 2 4 5 3" xfId="45270"/>
    <cellStyle name="注释 2 7 2 2 4 6" xfId="45271"/>
    <cellStyle name="注释 2 7 2 2 4 6 2" xfId="45272"/>
    <cellStyle name="注释 2 7 2 2 4 6 3" xfId="45273"/>
    <cellStyle name="注释 2 7 2 2 4 7" xfId="45274"/>
    <cellStyle name="注释 2 7 2 2 4 8" xfId="45275"/>
    <cellStyle name="注释 2 7 2 2 5" xfId="45276"/>
    <cellStyle name="注释 2 7 2 2 5 2" xfId="45277"/>
    <cellStyle name="注释 2 7 2 2 5 2 2" xfId="45278"/>
    <cellStyle name="注释 2 7 2 2 5 2 3" xfId="45279"/>
    <cellStyle name="注释 2 7 2 2 5 3" xfId="45280"/>
    <cellStyle name="注释 2 7 2 2 5 4" xfId="45281"/>
    <cellStyle name="注释 2 7 2 2 6" xfId="45282"/>
    <cellStyle name="注释 2 7 2 2 6 2" xfId="45283"/>
    <cellStyle name="注释 2 7 2 2 6 3" xfId="45284"/>
    <cellStyle name="注释 2 7 2 2 7" xfId="45285"/>
    <cellStyle name="注释 2 7 2 2 7 2" xfId="45286"/>
    <cellStyle name="注释 2 7 2 2 7 3" xfId="45287"/>
    <cellStyle name="注释 2 7 2 2 8" xfId="45288"/>
    <cellStyle name="注释 2 7 2 2 9" xfId="45289"/>
    <cellStyle name="注释 2 7 2 3" xfId="45290"/>
    <cellStyle name="注释 2 7 2 3 2" xfId="45291"/>
    <cellStyle name="注释 2 7 2 3 2 2" xfId="45292"/>
    <cellStyle name="注释 2 7 2 3 2 2 2" xfId="45293"/>
    <cellStyle name="注释 2 7 2 3 2 2 3" xfId="45294"/>
    <cellStyle name="注释 2 7 2 3 2 3" xfId="45295"/>
    <cellStyle name="注释 2 7 2 3 2 4" xfId="45296"/>
    <cellStyle name="注释 2 7 2 3 3" xfId="45297"/>
    <cellStyle name="注释 2 7 2 3 3 2" xfId="45298"/>
    <cellStyle name="注释 2 7 2 3 3 2 2" xfId="45299"/>
    <cellStyle name="注释 2 7 2 3 3 2 3" xfId="45300"/>
    <cellStyle name="注释 2 7 2 3 3 3" xfId="45301"/>
    <cellStyle name="注释 2 7 2 3 3 4" xfId="45302"/>
    <cellStyle name="注释 2 7 2 3 4" xfId="45303"/>
    <cellStyle name="注释 2 7 2 3 4 2" xfId="45304"/>
    <cellStyle name="注释 2 7 2 3 4 2 2" xfId="45305"/>
    <cellStyle name="注释 2 7 2 3 4 2 3" xfId="45306"/>
    <cellStyle name="注释 2 7 2 3 4 3" xfId="45307"/>
    <cellStyle name="注释 2 7 2 3 4 4" xfId="45308"/>
    <cellStyle name="注释 2 7 2 3 5" xfId="45309"/>
    <cellStyle name="注释 2 7 2 3 5 2" xfId="45310"/>
    <cellStyle name="注释 2 7 2 3 5 3" xfId="45311"/>
    <cellStyle name="注释 2 7 2 3 6" xfId="45312"/>
    <cellStyle name="注释 2 7 2 3 6 2" xfId="45313"/>
    <cellStyle name="注释 2 7 2 3 6 3" xfId="45314"/>
    <cellStyle name="注释 2 7 2 3 7" xfId="45315"/>
    <cellStyle name="注释 2 7 2 3 8" xfId="45316"/>
    <cellStyle name="注释 2 7 2 4" xfId="45317"/>
    <cellStyle name="注释 2 7 2 4 2" xfId="45318"/>
    <cellStyle name="注释 2 7 2 4 2 2" xfId="45319"/>
    <cellStyle name="注释 2 7 2 4 2 2 2" xfId="45320"/>
    <cellStyle name="注释 2 7 2 4 2 2 3" xfId="45321"/>
    <cellStyle name="注释 2 7 2 4 2 3" xfId="45322"/>
    <cellStyle name="注释 2 7 2 4 2 4" xfId="45323"/>
    <cellStyle name="注释 2 7 2 4 3" xfId="45324"/>
    <cellStyle name="注释 2 7 2 4 3 2" xfId="45325"/>
    <cellStyle name="注释 2 7 2 4 3 2 2" xfId="45326"/>
    <cellStyle name="注释 2 7 2 4 3 2 3" xfId="45327"/>
    <cellStyle name="注释 2 7 2 4 3 3" xfId="45328"/>
    <cellStyle name="注释 2 7 2 4 3 4" xfId="45329"/>
    <cellStyle name="注释 2 7 2 4 4" xfId="45330"/>
    <cellStyle name="注释 2 7 2 4 4 2" xfId="45331"/>
    <cellStyle name="注释 2 7 2 4 4 2 2" xfId="45332"/>
    <cellStyle name="注释 2 7 2 4 4 2 3" xfId="45333"/>
    <cellStyle name="注释 2 7 2 4 4 3" xfId="45334"/>
    <cellStyle name="注释 2 7 2 4 4 4" xfId="45335"/>
    <cellStyle name="注释 2 7 2 4 5" xfId="45336"/>
    <cellStyle name="注释 2 7 2 4 5 2" xfId="45337"/>
    <cellStyle name="注释 2 7 2 4 5 3" xfId="45338"/>
    <cellStyle name="注释 2 7 2 4 6" xfId="45339"/>
    <cellStyle name="注释 2 7 2 4 6 2" xfId="45340"/>
    <cellStyle name="注释 2 7 2 4 6 3" xfId="45341"/>
    <cellStyle name="注释 2 7 2 4 7" xfId="45342"/>
    <cellStyle name="注释 2 7 2 4 8" xfId="45343"/>
    <cellStyle name="注释 2 7 2 5" xfId="45344"/>
    <cellStyle name="注释 2 7 2 5 2" xfId="45345"/>
    <cellStyle name="注释 2 7 2 5 2 2" xfId="45346"/>
    <cellStyle name="注释 2 7 2 5 2 2 2" xfId="45347"/>
    <cellStyle name="注释 2 7 2 5 2 2 3" xfId="45348"/>
    <cellStyle name="注释 2 7 2 5 2 3" xfId="45349"/>
    <cellStyle name="注释 2 7 2 5 2 4" xfId="45350"/>
    <cellStyle name="注释 2 7 2 5 3" xfId="45351"/>
    <cellStyle name="注释 2 7 2 5 3 2" xfId="45352"/>
    <cellStyle name="注释 2 7 2 5 3 2 2" xfId="45353"/>
    <cellStyle name="注释 2 7 2 5 3 2 3" xfId="45354"/>
    <cellStyle name="注释 2 7 2 5 3 3" xfId="45355"/>
    <cellStyle name="注释 2 7 2 5 3 4" xfId="45356"/>
    <cellStyle name="注释 2 7 2 5 4" xfId="45357"/>
    <cellStyle name="注释 2 7 2 5 4 2" xfId="45358"/>
    <cellStyle name="注释 2 7 2 5 4 2 2" xfId="45359"/>
    <cellStyle name="注释 2 7 2 5 4 2 3" xfId="45360"/>
    <cellStyle name="注释 2 7 2 5 4 3" xfId="45361"/>
    <cellStyle name="注释 2 7 2 5 4 4" xfId="45362"/>
    <cellStyle name="注释 2 7 2 5 5" xfId="45363"/>
    <cellStyle name="注释 2 7 2 5 5 2" xfId="45364"/>
    <cellStyle name="注释 2 7 2 5 5 3" xfId="45365"/>
    <cellStyle name="注释 2 7 2 5 6" xfId="45366"/>
    <cellStyle name="注释 2 7 2 5 6 2" xfId="45367"/>
    <cellStyle name="注释 2 7 2 5 6 3" xfId="45368"/>
    <cellStyle name="注释 2 7 2 5 7" xfId="45369"/>
    <cellStyle name="注释 2 7 2 5 8" xfId="45370"/>
    <cellStyle name="注释 2 7 2 6" xfId="45371"/>
    <cellStyle name="注释 2 7 2 6 2" xfId="45372"/>
    <cellStyle name="注释 2 7 2 6 2 2" xfId="45373"/>
    <cellStyle name="注释 2 7 2 6 2 3" xfId="45374"/>
    <cellStyle name="注释 2 7 2 6 3" xfId="45375"/>
    <cellStyle name="注释 2 7 2 6 4" xfId="45376"/>
    <cellStyle name="注释 2 7 2 7" xfId="45377"/>
    <cellStyle name="注释 2 7 2 7 2" xfId="45378"/>
    <cellStyle name="注释 2 7 2 7 3" xfId="45379"/>
    <cellStyle name="注释 2 7 2 8" xfId="45380"/>
    <cellStyle name="注释 2 7 2 9" xfId="45381"/>
    <cellStyle name="注释 2 7 3" xfId="45382"/>
    <cellStyle name="注释 2 7 3 2" xfId="45383"/>
    <cellStyle name="注释 2 7 3 2 2" xfId="45384"/>
    <cellStyle name="注释 2 7 3 2 2 2" xfId="45385"/>
    <cellStyle name="注释 2 7 3 2 2 2 2" xfId="45386"/>
    <cellStyle name="注释 2 7 3 2 2 2 2 2" xfId="45387"/>
    <cellStyle name="注释 2 7 3 2 2 2 2 3" xfId="45388"/>
    <cellStyle name="注释 2 7 3 2 2 2 3" xfId="45389"/>
    <cellStyle name="注释 2 7 3 2 2 2 4" xfId="45390"/>
    <cellStyle name="注释 2 7 3 2 2 3" xfId="45391"/>
    <cellStyle name="注释 2 7 3 2 2 3 2" xfId="45392"/>
    <cellStyle name="注释 2 7 3 2 2 3 2 2" xfId="45393"/>
    <cellStyle name="注释 2 7 3 2 2 3 2 3" xfId="45394"/>
    <cellStyle name="注释 2 7 3 2 2 3 3" xfId="45395"/>
    <cellStyle name="注释 2 7 3 2 2 3 4" xfId="45396"/>
    <cellStyle name="注释 2 7 3 2 2 4" xfId="45397"/>
    <cellStyle name="注释 2 7 3 2 2 4 2" xfId="45398"/>
    <cellStyle name="注释 2 7 3 2 2 4 2 2" xfId="45399"/>
    <cellStyle name="注释 2 7 3 2 2 4 2 3" xfId="45400"/>
    <cellStyle name="注释 2 7 3 2 2 4 3" xfId="45401"/>
    <cellStyle name="注释 2 7 3 2 2 4 4" xfId="45402"/>
    <cellStyle name="注释 2 7 3 2 2 5" xfId="45403"/>
    <cellStyle name="注释 2 7 3 2 2 5 2" xfId="45404"/>
    <cellStyle name="注释 2 7 3 2 2 5 3" xfId="45405"/>
    <cellStyle name="注释 2 7 3 2 2 6" xfId="45406"/>
    <cellStyle name="注释 2 7 3 2 2 6 2" xfId="45407"/>
    <cellStyle name="注释 2 7 3 2 2 6 3" xfId="45408"/>
    <cellStyle name="注释 2 7 3 2 2 7" xfId="45409"/>
    <cellStyle name="注释 2 7 3 2 2 8" xfId="45410"/>
    <cellStyle name="注释 2 7 3 2 3" xfId="45411"/>
    <cellStyle name="注释 2 7 3 2 3 2" xfId="45412"/>
    <cellStyle name="注释 2 7 3 2 3 2 2" xfId="45413"/>
    <cellStyle name="注释 2 7 3 2 3 2 2 2" xfId="45414"/>
    <cellStyle name="注释 2 7 3 2 3 2 2 3" xfId="45415"/>
    <cellStyle name="注释 2 7 3 2 3 2 3" xfId="45416"/>
    <cellStyle name="注释 2 7 3 2 3 2 4" xfId="45417"/>
    <cellStyle name="注释 2 7 3 2 3 3" xfId="45418"/>
    <cellStyle name="注释 2 7 3 2 3 3 2" xfId="45419"/>
    <cellStyle name="注释 2 7 3 2 3 3 2 2" xfId="45420"/>
    <cellStyle name="注释 2 7 3 2 3 3 2 3" xfId="45421"/>
    <cellStyle name="注释 2 7 3 2 3 3 3" xfId="45422"/>
    <cellStyle name="注释 2 7 3 2 3 3 4" xfId="45423"/>
    <cellStyle name="注释 2 7 3 2 3 4" xfId="45424"/>
    <cellStyle name="注释 2 7 3 2 3 4 2" xfId="45425"/>
    <cellStyle name="注释 2 7 3 2 3 4 2 2" xfId="45426"/>
    <cellStyle name="注释 2 7 3 2 3 4 2 3" xfId="45427"/>
    <cellStyle name="注释 2 7 3 2 3 4 3" xfId="45428"/>
    <cellStyle name="注释 2 7 3 2 3 4 4" xfId="45429"/>
    <cellStyle name="注释 2 7 3 2 3 5" xfId="45430"/>
    <cellStyle name="注释 2 7 3 2 3 5 2" xfId="45431"/>
    <cellStyle name="注释 2 7 3 2 3 5 3" xfId="45432"/>
    <cellStyle name="注释 2 7 3 2 3 6" xfId="45433"/>
    <cellStyle name="注释 2 7 3 2 3 6 2" xfId="45434"/>
    <cellStyle name="注释 2 7 3 2 3 6 3" xfId="45435"/>
    <cellStyle name="注释 2 7 3 2 3 7" xfId="45436"/>
    <cellStyle name="注释 2 7 3 2 3 8" xfId="45437"/>
    <cellStyle name="注释 2 7 3 2 4" xfId="45438"/>
    <cellStyle name="注释 2 7 3 2 4 2" xfId="45439"/>
    <cellStyle name="注释 2 7 3 2 4 2 2" xfId="45440"/>
    <cellStyle name="注释 2 7 3 2 4 2 2 2" xfId="45441"/>
    <cellStyle name="注释 2 7 3 2 4 2 2 3" xfId="45442"/>
    <cellStyle name="注释 2 7 3 2 4 2 3" xfId="45443"/>
    <cellStyle name="注释 2 7 3 2 4 2 4" xfId="45444"/>
    <cellStyle name="注释 2 7 3 2 4 3" xfId="45445"/>
    <cellStyle name="注释 2 7 3 2 4 3 2" xfId="45446"/>
    <cellStyle name="注释 2 7 3 2 4 3 2 2" xfId="45447"/>
    <cellStyle name="注释 2 7 3 2 4 3 2 3" xfId="45448"/>
    <cellStyle name="注释 2 7 3 2 4 3 3" xfId="45449"/>
    <cellStyle name="注释 2 7 3 2 4 3 4" xfId="45450"/>
    <cellStyle name="注释 2 7 3 2 4 4" xfId="45451"/>
    <cellStyle name="注释 2 7 3 2 4 4 2" xfId="45452"/>
    <cellStyle name="注释 2 7 3 2 4 4 2 2" xfId="45453"/>
    <cellStyle name="注释 2 7 3 2 4 4 2 3" xfId="45454"/>
    <cellStyle name="注释 2 7 3 2 4 4 3" xfId="45455"/>
    <cellStyle name="注释 2 7 3 2 4 4 4" xfId="45456"/>
    <cellStyle name="注释 2 7 3 2 4 5" xfId="45457"/>
    <cellStyle name="注释 2 7 3 2 4 5 2" xfId="45458"/>
    <cellStyle name="注释 2 7 3 2 4 5 3" xfId="45459"/>
    <cellStyle name="注释 2 7 3 2 4 6" xfId="45460"/>
    <cellStyle name="注释 2 7 3 2 4 6 2" xfId="45461"/>
    <cellStyle name="注释 2 7 3 2 4 6 3" xfId="45462"/>
    <cellStyle name="注释 2 7 3 2 4 7" xfId="45463"/>
    <cellStyle name="注释 2 7 3 2 4 8" xfId="45464"/>
    <cellStyle name="注释 2 7 3 2 5" xfId="45465"/>
    <cellStyle name="注释 2 7 3 2 5 2" xfId="45466"/>
    <cellStyle name="注释 2 7 3 2 5 2 2" xfId="45467"/>
    <cellStyle name="注释 2 7 3 2 5 2 3" xfId="45468"/>
    <cellStyle name="注释 2 7 3 2 5 3" xfId="45469"/>
    <cellStyle name="注释 2 7 3 2 5 4" xfId="45470"/>
    <cellStyle name="注释 2 7 3 2 6" xfId="45471"/>
    <cellStyle name="注释 2 7 3 2 6 2" xfId="45472"/>
    <cellStyle name="注释 2 7 3 2 6 3" xfId="45473"/>
    <cellStyle name="注释 2 7 3 2 7" xfId="45474"/>
    <cellStyle name="注释 2 7 3 2 7 2" xfId="45475"/>
    <cellStyle name="注释 2 7 3 2 7 3" xfId="45476"/>
    <cellStyle name="注释 2 7 3 2 8" xfId="45477"/>
    <cellStyle name="注释 2 7 3 2 9" xfId="45478"/>
    <cellStyle name="注释 2 7 3 3" xfId="45479"/>
    <cellStyle name="注释 2 7 3 3 2" xfId="45480"/>
    <cellStyle name="注释 2 7 3 3 2 2" xfId="45481"/>
    <cellStyle name="注释 2 7 3 3 2 2 2" xfId="45482"/>
    <cellStyle name="注释 2 7 3 3 2 2 3" xfId="45483"/>
    <cellStyle name="注释 2 7 3 3 2 3" xfId="45484"/>
    <cellStyle name="注释 2 7 3 3 2 4" xfId="45485"/>
    <cellStyle name="注释 2 7 3 3 3" xfId="45486"/>
    <cellStyle name="注释 2 7 3 3 3 2" xfId="45487"/>
    <cellStyle name="注释 2 7 3 3 3 2 2" xfId="45488"/>
    <cellStyle name="注释 2 7 3 3 3 2 3" xfId="45489"/>
    <cellStyle name="注释 2 7 3 3 3 3" xfId="45490"/>
    <cellStyle name="注释 2 7 3 3 3 4" xfId="45491"/>
    <cellStyle name="注释 2 7 3 3 4" xfId="45492"/>
    <cellStyle name="注释 2 7 3 3 4 2" xfId="45493"/>
    <cellStyle name="注释 2 7 3 3 4 2 2" xfId="45494"/>
    <cellStyle name="注释 2 7 3 3 4 2 3" xfId="45495"/>
    <cellStyle name="注释 2 7 3 3 4 3" xfId="45496"/>
    <cellStyle name="注释 2 7 3 3 4 4" xfId="45497"/>
    <cellStyle name="注释 2 7 3 3 5" xfId="45498"/>
    <cellStyle name="注释 2 7 3 3 5 2" xfId="45499"/>
    <cellStyle name="注释 2 7 3 3 5 3" xfId="45500"/>
    <cellStyle name="注释 2 7 3 3 6" xfId="45501"/>
    <cellStyle name="注释 2 7 3 3 6 2" xfId="45502"/>
    <cellStyle name="注释 2 7 3 3 6 3" xfId="45503"/>
    <cellStyle name="注释 2 7 3 3 7" xfId="45504"/>
    <cellStyle name="注释 2 7 3 3 8" xfId="45505"/>
    <cellStyle name="注释 2 7 3 4" xfId="45506"/>
    <cellStyle name="注释 2 7 3 4 2" xfId="45507"/>
    <cellStyle name="注释 2 7 3 4 2 2" xfId="45508"/>
    <cellStyle name="注释 2 7 3 4 2 2 2" xfId="45509"/>
    <cellStyle name="注释 2 7 3 4 2 2 3" xfId="45510"/>
    <cellStyle name="注释 2 7 3 4 2 3" xfId="45511"/>
    <cellStyle name="注释 2 7 3 4 2 4" xfId="45512"/>
    <cellStyle name="注释 2 7 3 4 3" xfId="45513"/>
    <cellStyle name="注释 2 7 3 4 3 2" xfId="45514"/>
    <cellStyle name="注释 2 7 3 4 3 2 2" xfId="45515"/>
    <cellStyle name="注释 2 7 3 4 3 2 3" xfId="45516"/>
    <cellStyle name="注释 2 7 3 4 3 3" xfId="45517"/>
    <cellStyle name="注释 2 7 3 4 3 4" xfId="45518"/>
    <cellStyle name="注释 2 7 3 4 4" xfId="45519"/>
    <cellStyle name="注释 2 7 3 4 4 2" xfId="45520"/>
    <cellStyle name="注释 2 7 3 4 4 2 2" xfId="45521"/>
    <cellStyle name="注释 2 7 3 4 4 2 3" xfId="45522"/>
    <cellStyle name="注释 2 7 3 4 4 3" xfId="45523"/>
    <cellStyle name="注释 2 7 3 4 4 4" xfId="45524"/>
    <cellStyle name="注释 2 7 3 4 5" xfId="45525"/>
    <cellStyle name="注释 2 7 3 4 5 2" xfId="45526"/>
    <cellStyle name="注释 2 7 3 4 5 3" xfId="45527"/>
    <cellStyle name="注释 2 7 3 4 6" xfId="45528"/>
    <cellStyle name="注释 2 7 3 4 6 2" xfId="45529"/>
    <cellStyle name="注释 2 7 3 4 6 3" xfId="45530"/>
    <cellStyle name="注释 2 7 3 4 7" xfId="45531"/>
    <cellStyle name="注释 2 7 3 4 8" xfId="45532"/>
    <cellStyle name="注释 2 7 3 5" xfId="45533"/>
    <cellStyle name="注释 2 7 3 5 2" xfId="45534"/>
    <cellStyle name="注释 2 7 3 5 2 2" xfId="45535"/>
    <cellStyle name="注释 2 7 3 5 2 2 2" xfId="45536"/>
    <cellStyle name="注释 2 7 3 5 2 2 3" xfId="45537"/>
    <cellStyle name="注释 2 7 3 5 2 3" xfId="45538"/>
    <cellStyle name="注释 2 7 3 5 2 4" xfId="45539"/>
    <cellStyle name="注释 2 7 3 5 3" xfId="45540"/>
    <cellStyle name="注释 2 7 3 5 3 2" xfId="45541"/>
    <cellStyle name="注释 2 7 3 5 3 2 2" xfId="45542"/>
    <cellStyle name="注释 2 7 3 5 3 2 3" xfId="45543"/>
    <cellStyle name="注释 2 7 3 5 3 3" xfId="45544"/>
    <cellStyle name="注释 2 7 3 5 3 4" xfId="45545"/>
    <cellStyle name="注释 2 7 3 5 4" xfId="45546"/>
    <cellStyle name="注释 2 7 3 5 4 2" xfId="45547"/>
    <cellStyle name="注释 2 7 3 5 4 2 2" xfId="45548"/>
    <cellStyle name="注释 2 7 3 5 4 2 3" xfId="45549"/>
    <cellStyle name="注释 2 7 3 5 4 3" xfId="45550"/>
    <cellStyle name="注释 2 7 3 5 4 4" xfId="45551"/>
    <cellStyle name="注释 2 7 3 5 5" xfId="45552"/>
    <cellStyle name="注释 2 7 3 5 5 2" xfId="45553"/>
    <cellStyle name="注释 2 7 3 5 5 3" xfId="45554"/>
    <cellStyle name="注释 2 7 3 5 6" xfId="45555"/>
    <cellStyle name="注释 2 7 3 5 6 2" xfId="45556"/>
    <cellStyle name="注释 2 7 3 5 6 3" xfId="45557"/>
    <cellStyle name="注释 2 7 3 5 7" xfId="45558"/>
    <cellStyle name="注释 2 7 3 5 8" xfId="45559"/>
    <cellStyle name="注释 2 7 3 6" xfId="45560"/>
    <cellStyle name="注释 2 7 3 6 2" xfId="45561"/>
    <cellStyle name="注释 2 7 3 6 2 2" xfId="45562"/>
    <cellStyle name="注释 2 7 3 6 2 3" xfId="45563"/>
    <cellStyle name="注释 2 7 3 6 3" xfId="45564"/>
    <cellStyle name="注释 2 7 3 6 4" xfId="45565"/>
    <cellStyle name="注释 2 7 3 7" xfId="45566"/>
    <cellStyle name="注释 2 7 3 7 2" xfId="45567"/>
    <cellStyle name="注释 2 7 3 7 3" xfId="45568"/>
    <cellStyle name="注释 2 7 3 8" xfId="45569"/>
    <cellStyle name="注释 2 7 3 9" xfId="45570"/>
    <cellStyle name="注释 2 7 4" xfId="45571"/>
    <cellStyle name="注释 2 7 4 2" xfId="45572"/>
    <cellStyle name="注释 2 7 4 2 2" xfId="45573"/>
    <cellStyle name="注释 2 7 4 2 2 2" xfId="45574"/>
    <cellStyle name="注释 2 7 4 2 2 2 2" xfId="45575"/>
    <cellStyle name="注释 2 7 4 2 2 2 2 2" xfId="45576"/>
    <cellStyle name="注释 2 7 4 2 2 2 2 3" xfId="45577"/>
    <cellStyle name="注释 2 7 4 2 2 2 3" xfId="45578"/>
    <cellStyle name="注释 2 7 4 2 2 2 4" xfId="45579"/>
    <cellStyle name="注释 2 7 4 2 2 3" xfId="45580"/>
    <cellStyle name="注释 2 7 4 2 2 3 2" xfId="45581"/>
    <cellStyle name="注释 2 7 4 2 2 3 2 2" xfId="45582"/>
    <cellStyle name="注释 2 7 4 2 2 3 2 3" xfId="45583"/>
    <cellStyle name="注释 2 7 4 2 2 3 3" xfId="45584"/>
    <cellStyle name="注释 2 7 4 2 2 3 4" xfId="45585"/>
    <cellStyle name="注释 2 7 4 2 2 4" xfId="45586"/>
    <cellStyle name="注释 2 7 4 2 2 4 2" xfId="45587"/>
    <cellStyle name="注释 2 7 4 2 2 4 2 2" xfId="45588"/>
    <cellStyle name="注释 2 7 4 2 2 4 2 3" xfId="45589"/>
    <cellStyle name="注释 2 7 4 2 2 4 3" xfId="45590"/>
    <cellStyle name="注释 2 7 4 2 2 4 4" xfId="45591"/>
    <cellStyle name="注释 2 7 4 2 2 5" xfId="45592"/>
    <cellStyle name="注释 2 7 4 2 2 5 2" xfId="45593"/>
    <cellStyle name="注释 2 7 4 2 2 5 3" xfId="45594"/>
    <cellStyle name="注释 2 7 4 2 2 6" xfId="45595"/>
    <cellStyle name="注释 2 7 4 2 2 6 2" xfId="45596"/>
    <cellStyle name="注释 2 7 4 2 2 6 3" xfId="45597"/>
    <cellStyle name="注释 2 7 4 2 2 7" xfId="45598"/>
    <cellStyle name="注释 2 7 4 2 2 8" xfId="45599"/>
    <cellStyle name="注释 2 7 4 2 3" xfId="45600"/>
    <cellStyle name="注释 2 7 4 2 3 2" xfId="45601"/>
    <cellStyle name="注释 2 7 4 2 3 2 2" xfId="45602"/>
    <cellStyle name="注释 2 7 4 2 3 2 2 2" xfId="45603"/>
    <cellStyle name="注释 2 7 4 2 3 2 2 3" xfId="45604"/>
    <cellStyle name="注释 2 7 4 2 3 2 3" xfId="45605"/>
    <cellStyle name="注释 2 7 4 2 3 2 4" xfId="45606"/>
    <cellStyle name="注释 2 7 4 2 3 3" xfId="45607"/>
    <cellStyle name="注释 2 7 4 2 3 3 2" xfId="45608"/>
    <cellStyle name="注释 2 7 4 2 3 3 2 2" xfId="45609"/>
    <cellStyle name="注释 2 7 4 2 3 3 2 3" xfId="45610"/>
    <cellStyle name="注释 2 7 4 2 3 3 3" xfId="45611"/>
    <cellStyle name="注释 2 7 4 2 3 3 4" xfId="45612"/>
    <cellStyle name="注释 2 7 4 2 3 4" xfId="45613"/>
    <cellStyle name="注释 2 7 4 2 3 4 2" xfId="45614"/>
    <cellStyle name="注释 2 7 4 2 3 4 2 2" xfId="45615"/>
    <cellStyle name="注释 2 7 4 2 3 4 2 3" xfId="45616"/>
    <cellStyle name="注释 2 7 4 2 3 4 3" xfId="45617"/>
    <cellStyle name="注释 2 7 4 2 3 4 4" xfId="45618"/>
    <cellStyle name="注释 2 7 4 2 3 5" xfId="45619"/>
    <cellStyle name="注释 2 7 4 2 3 5 2" xfId="45620"/>
    <cellStyle name="注释 2 7 4 2 3 5 3" xfId="45621"/>
    <cellStyle name="注释 2 7 4 2 3 6" xfId="45622"/>
    <cellStyle name="注释 2 7 4 2 3 6 2" xfId="45623"/>
    <cellStyle name="注释 2 7 4 2 3 6 3" xfId="45624"/>
    <cellStyle name="注释 2 7 4 2 3 7" xfId="45625"/>
    <cellStyle name="注释 2 7 4 2 3 8" xfId="45626"/>
    <cellStyle name="注释 2 7 4 2 4" xfId="45627"/>
    <cellStyle name="注释 2 7 4 2 4 2" xfId="45628"/>
    <cellStyle name="注释 2 7 4 2 4 2 2" xfId="45629"/>
    <cellStyle name="注释 2 7 4 2 4 2 2 2" xfId="45630"/>
    <cellStyle name="注释 2 7 4 2 4 2 2 3" xfId="45631"/>
    <cellStyle name="注释 2 7 4 2 4 2 3" xfId="45632"/>
    <cellStyle name="注释 2 7 4 2 4 2 4" xfId="45633"/>
    <cellStyle name="注释 2 7 4 2 4 3" xfId="45634"/>
    <cellStyle name="注释 2 7 4 2 4 3 2" xfId="45635"/>
    <cellStyle name="注释 2 7 4 2 4 3 2 2" xfId="45636"/>
    <cellStyle name="注释 2 7 4 2 4 3 2 3" xfId="45637"/>
    <cellStyle name="注释 2 7 4 2 4 3 3" xfId="45638"/>
    <cellStyle name="注释 2 7 4 2 4 3 4" xfId="45639"/>
    <cellStyle name="注释 2 7 4 2 4 4" xfId="45640"/>
    <cellStyle name="注释 2 7 4 2 4 4 2" xfId="45641"/>
    <cellStyle name="注释 2 7 4 2 4 4 2 2" xfId="45642"/>
    <cellStyle name="注释 2 7 4 2 4 4 2 3" xfId="45643"/>
    <cellStyle name="注释 2 7 4 2 4 4 3" xfId="45644"/>
    <cellStyle name="注释 2 7 4 2 4 4 4" xfId="45645"/>
    <cellStyle name="注释 2 7 4 2 4 5" xfId="45646"/>
    <cellStyle name="注释 2 7 4 2 4 5 2" xfId="45647"/>
    <cellStyle name="注释 2 7 4 2 4 5 3" xfId="45648"/>
    <cellStyle name="注释 2 7 4 2 4 6" xfId="45649"/>
    <cellStyle name="注释 2 7 4 2 4 6 2" xfId="45650"/>
    <cellStyle name="注释 2 7 4 2 4 6 3" xfId="45651"/>
    <cellStyle name="注释 2 7 4 2 4 7" xfId="45652"/>
    <cellStyle name="注释 2 7 4 2 4 8" xfId="45653"/>
    <cellStyle name="注释 2 7 4 2 5" xfId="45654"/>
    <cellStyle name="注释 2 7 4 2 5 2" xfId="45655"/>
    <cellStyle name="注释 2 7 4 2 5 2 2" xfId="45656"/>
    <cellStyle name="注释 2 7 4 2 5 2 3" xfId="45657"/>
    <cellStyle name="注释 2 7 4 2 5 3" xfId="45658"/>
    <cellStyle name="注释 2 7 4 2 5 4" xfId="45659"/>
    <cellStyle name="注释 2 7 4 2 6" xfId="45660"/>
    <cellStyle name="注释 2 7 4 2 6 2" xfId="45661"/>
    <cellStyle name="注释 2 7 4 2 6 3" xfId="45662"/>
    <cellStyle name="注释 2 7 4 2 7" xfId="45663"/>
    <cellStyle name="注释 2 7 4 2 7 2" xfId="45664"/>
    <cellStyle name="注释 2 7 4 2 7 3" xfId="45665"/>
    <cellStyle name="注释 2 7 4 2 8" xfId="45666"/>
    <cellStyle name="注释 2 7 4 2 9" xfId="45667"/>
    <cellStyle name="注释 2 7 4 3" xfId="45668"/>
    <cellStyle name="注释 2 7 4 3 2" xfId="45669"/>
    <cellStyle name="注释 2 7 4 3 2 2" xfId="45670"/>
    <cellStyle name="注释 2 7 4 3 2 2 2" xfId="45671"/>
    <cellStyle name="注释 2 7 4 3 2 2 3" xfId="45672"/>
    <cellStyle name="注释 2 7 4 3 2 3" xfId="45673"/>
    <cellStyle name="注释 2 7 4 3 2 4" xfId="45674"/>
    <cellStyle name="注释 2 7 4 3 3" xfId="45675"/>
    <cellStyle name="注释 2 7 4 3 3 2" xfId="45676"/>
    <cellStyle name="注释 2 7 4 3 3 2 2" xfId="45677"/>
    <cellStyle name="注释 2 7 4 3 3 2 3" xfId="45678"/>
    <cellStyle name="注释 2 7 4 3 3 3" xfId="45679"/>
    <cellStyle name="注释 2 7 4 3 3 4" xfId="45680"/>
    <cellStyle name="注释 2 7 4 3 4" xfId="45681"/>
    <cellStyle name="注释 2 7 4 3 4 2" xfId="45682"/>
    <cellStyle name="注释 2 7 4 3 4 2 2" xfId="45683"/>
    <cellStyle name="注释 2 7 4 3 4 2 3" xfId="45684"/>
    <cellStyle name="注释 2 7 4 3 4 3" xfId="45685"/>
    <cellStyle name="注释 2 7 4 3 4 4" xfId="45686"/>
    <cellStyle name="注释 2 7 4 3 5" xfId="45687"/>
    <cellStyle name="注释 2 7 4 3 5 2" xfId="45688"/>
    <cellStyle name="注释 2 7 4 3 5 3" xfId="45689"/>
    <cellStyle name="注释 2 7 4 3 6" xfId="45690"/>
    <cellStyle name="注释 2 7 4 3 6 2" xfId="45691"/>
    <cellStyle name="注释 2 7 4 3 6 3" xfId="45692"/>
    <cellStyle name="注释 2 7 4 3 7" xfId="45693"/>
    <cellStyle name="注释 2 7 4 3 8" xfId="45694"/>
    <cellStyle name="注释 2 7 4 4" xfId="45695"/>
    <cellStyle name="注释 2 7 4 4 2" xfId="45696"/>
    <cellStyle name="注释 2 7 4 4 2 2" xfId="45697"/>
    <cellStyle name="注释 2 7 4 4 2 2 2" xfId="45698"/>
    <cellStyle name="注释 2 7 4 4 2 2 3" xfId="45699"/>
    <cellStyle name="注释 2 7 4 4 2 3" xfId="45700"/>
    <cellStyle name="注释 2 7 4 4 2 4" xfId="45701"/>
    <cellStyle name="注释 2 7 4 4 3" xfId="45702"/>
    <cellStyle name="注释 2 7 4 4 3 2" xfId="45703"/>
    <cellStyle name="注释 2 7 4 4 3 2 2" xfId="45704"/>
    <cellStyle name="注释 2 7 4 4 3 2 3" xfId="45705"/>
    <cellStyle name="注释 2 7 4 4 3 3" xfId="45706"/>
    <cellStyle name="注释 2 7 4 4 3 4" xfId="45707"/>
    <cellStyle name="注释 2 7 4 4 4" xfId="45708"/>
    <cellStyle name="注释 2 7 4 4 4 2" xfId="45709"/>
    <cellStyle name="注释 2 7 4 4 4 2 2" xfId="45710"/>
    <cellStyle name="注释 2 7 4 4 4 2 3" xfId="45711"/>
    <cellStyle name="注释 2 7 4 4 4 3" xfId="45712"/>
    <cellStyle name="注释 2 7 4 4 4 4" xfId="45713"/>
    <cellStyle name="注释 2 7 4 4 5" xfId="45714"/>
    <cellStyle name="注释 2 7 4 4 5 2" xfId="45715"/>
    <cellStyle name="注释 2 7 4 4 5 3" xfId="45716"/>
    <cellStyle name="注释 2 7 4 4 6" xfId="45717"/>
    <cellStyle name="注释 2 7 4 4 6 2" xfId="45718"/>
    <cellStyle name="注释 2 7 4 4 6 3" xfId="45719"/>
    <cellStyle name="注释 2 7 4 4 7" xfId="45720"/>
    <cellStyle name="注释 2 7 4 4 8" xfId="45721"/>
    <cellStyle name="注释 2 7 4 5" xfId="45722"/>
    <cellStyle name="注释 2 7 4 5 2" xfId="45723"/>
    <cellStyle name="注释 2 7 4 5 2 2" xfId="45724"/>
    <cellStyle name="注释 2 7 4 5 2 2 2" xfId="45725"/>
    <cellStyle name="注释 2 7 4 5 2 2 3" xfId="45726"/>
    <cellStyle name="注释 2 7 4 5 2 3" xfId="45727"/>
    <cellStyle name="注释 2 7 4 5 2 4" xfId="45728"/>
    <cellStyle name="注释 2 7 4 5 3" xfId="45729"/>
    <cellStyle name="注释 2 7 4 5 3 2" xfId="45730"/>
    <cellStyle name="注释 2 7 4 5 3 2 2" xfId="45731"/>
    <cellStyle name="注释 2 7 4 5 3 2 3" xfId="45732"/>
    <cellStyle name="注释 2 7 4 5 3 3" xfId="45733"/>
    <cellStyle name="注释 2 7 4 5 3 4" xfId="45734"/>
    <cellStyle name="注释 2 7 4 5 4" xfId="45735"/>
    <cellStyle name="注释 2 7 4 5 4 2" xfId="45736"/>
    <cellStyle name="注释 2 7 4 5 4 2 2" xfId="45737"/>
    <cellStyle name="注释 2 7 4 5 4 2 3" xfId="45738"/>
    <cellStyle name="注释 2 7 4 5 4 3" xfId="45739"/>
    <cellStyle name="注释 2 7 4 5 4 4" xfId="45740"/>
    <cellStyle name="注释 2 7 4 5 5" xfId="45741"/>
    <cellStyle name="注释 2 7 4 5 5 2" xfId="45742"/>
    <cellStyle name="注释 2 7 4 5 5 3" xfId="45743"/>
    <cellStyle name="注释 2 7 4 5 6" xfId="45744"/>
    <cellStyle name="注释 2 7 4 5 6 2" xfId="45745"/>
    <cellStyle name="注释 2 7 4 5 6 3" xfId="45746"/>
    <cellStyle name="注释 2 7 4 5 7" xfId="45747"/>
    <cellStyle name="注释 2 7 4 5 8" xfId="45748"/>
    <cellStyle name="注释 2 7 4 6" xfId="45749"/>
    <cellStyle name="注释 2 7 4 6 2" xfId="45750"/>
    <cellStyle name="注释 2 7 4 6 2 2" xfId="45751"/>
    <cellStyle name="注释 2 7 4 6 2 3" xfId="45752"/>
    <cellStyle name="注释 2 7 4 6 3" xfId="45753"/>
    <cellStyle name="注释 2 7 4 6 4" xfId="45754"/>
    <cellStyle name="注释 2 7 4 7" xfId="45755"/>
    <cellStyle name="注释 2 7 4 8" xfId="45756"/>
    <cellStyle name="注释 2 7 5" xfId="45757"/>
    <cellStyle name="注释 2 7 5 2" xfId="45758"/>
    <cellStyle name="注释 2 7 5 2 2" xfId="45759"/>
    <cellStyle name="注释 2 7 5 2 2 2" xfId="45760"/>
    <cellStyle name="注释 2 7 5 2 2 2 2" xfId="45761"/>
    <cellStyle name="注释 2 7 5 2 2 2 3" xfId="45762"/>
    <cellStyle name="注释 2 7 5 2 2 3" xfId="45763"/>
    <cellStyle name="注释 2 7 5 2 2 4" xfId="45764"/>
    <cellStyle name="注释 2 7 5 2 3" xfId="45765"/>
    <cellStyle name="注释 2 7 5 2 3 2" xfId="45766"/>
    <cellStyle name="注释 2 7 5 2 3 2 2" xfId="45767"/>
    <cellStyle name="注释 2 7 5 2 3 2 3" xfId="45768"/>
    <cellStyle name="注释 2 7 5 2 3 3" xfId="45769"/>
    <cellStyle name="注释 2 7 5 2 3 4" xfId="45770"/>
    <cellStyle name="注释 2 7 5 2 4" xfId="45771"/>
    <cellStyle name="注释 2 7 5 2 4 2" xfId="45772"/>
    <cellStyle name="注释 2 7 5 2 4 2 2" xfId="45773"/>
    <cellStyle name="注释 2 7 5 2 4 2 3" xfId="45774"/>
    <cellStyle name="注释 2 7 5 2 4 3" xfId="45775"/>
    <cellStyle name="注释 2 7 5 2 4 4" xfId="45776"/>
    <cellStyle name="注释 2 7 5 2 5" xfId="45777"/>
    <cellStyle name="注释 2 7 5 2 5 2" xfId="45778"/>
    <cellStyle name="注释 2 7 5 2 5 3" xfId="45779"/>
    <cellStyle name="注释 2 7 5 2 6" xfId="45780"/>
    <cellStyle name="注释 2 7 5 2 6 2" xfId="45781"/>
    <cellStyle name="注释 2 7 5 2 6 3" xfId="45782"/>
    <cellStyle name="注释 2 7 5 2 7" xfId="45783"/>
    <cellStyle name="注释 2 7 5 2 8" xfId="45784"/>
    <cellStyle name="注释 2 7 5 3" xfId="45785"/>
    <cellStyle name="注释 2 7 5 3 2" xfId="45786"/>
    <cellStyle name="注释 2 7 5 3 2 2" xfId="45787"/>
    <cellStyle name="注释 2 7 5 3 2 2 2" xfId="45788"/>
    <cellStyle name="注释 2 7 5 3 2 2 3" xfId="45789"/>
    <cellStyle name="注释 2 7 5 3 2 3" xfId="45790"/>
    <cellStyle name="注释 2 7 5 3 2 4" xfId="45791"/>
    <cellStyle name="注释 2 7 5 3 3" xfId="45792"/>
    <cellStyle name="注释 2 7 5 3 3 2" xfId="45793"/>
    <cellStyle name="注释 2 7 5 3 3 2 2" xfId="45794"/>
    <cellStyle name="注释 2 7 5 3 3 2 3" xfId="45795"/>
    <cellStyle name="注释 2 7 5 3 3 3" xfId="45796"/>
    <cellStyle name="注释 2 7 5 3 3 4" xfId="45797"/>
    <cellStyle name="注释 2 7 5 3 4" xfId="45798"/>
    <cellStyle name="注释 2 7 5 3 4 2" xfId="45799"/>
    <cellStyle name="注释 2 7 5 3 4 2 2" xfId="45800"/>
    <cellStyle name="注释 2 7 5 3 4 2 3" xfId="45801"/>
    <cellStyle name="注释 2 7 5 3 4 3" xfId="45802"/>
    <cellStyle name="注释 2 7 5 3 4 4" xfId="45803"/>
    <cellStyle name="注释 2 7 5 3 5" xfId="45804"/>
    <cellStyle name="注释 2 7 5 3 5 2" xfId="45805"/>
    <cellStyle name="注释 2 7 5 3 5 3" xfId="45806"/>
    <cellStyle name="注释 2 7 5 3 6" xfId="45807"/>
    <cellStyle name="注释 2 7 5 3 6 2" xfId="45808"/>
    <cellStyle name="注释 2 7 5 3 6 3" xfId="45809"/>
    <cellStyle name="注释 2 7 5 3 7" xfId="45810"/>
    <cellStyle name="注释 2 7 5 3 8" xfId="45811"/>
    <cellStyle name="注释 2 7 5 4" xfId="45812"/>
    <cellStyle name="注释 2 7 5 4 2" xfId="45813"/>
    <cellStyle name="注释 2 7 5 4 2 2" xfId="45814"/>
    <cellStyle name="注释 2 7 5 4 2 2 2" xfId="45815"/>
    <cellStyle name="注释 2 7 5 4 2 2 3" xfId="45816"/>
    <cellStyle name="注释 2 7 5 4 2 3" xfId="45817"/>
    <cellStyle name="注释 2 7 5 4 2 4" xfId="45818"/>
    <cellStyle name="注释 2 7 5 4 3" xfId="45819"/>
    <cellStyle name="注释 2 7 5 4 3 2" xfId="45820"/>
    <cellStyle name="注释 2 7 5 4 3 2 2" xfId="45821"/>
    <cellStyle name="注释 2 7 5 4 3 2 3" xfId="45822"/>
    <cellStyle name="注释 2 7 5 4 3 3" xfId="45823"/>
    <cellStyle name="注释 2 7 5 4 3 4" xfId="45824"/>
    <cellStyle name="注释 2 7 5 4 4" xfId="45825"/>
    <cellStyle name="注释 2 7 5 4 4 2" xfId="45826"/>
    <cellStyle name="注释 2 7 5 4 4 2 2" xfId="45827"/>
    <cellStyle name="注释 2 7 5 4 4 2 3" xfId="45828"/>
    <cellStyle name="注释 2 7 5 4 4 3" xfId="45829"/>
    <cellStyle name="注释 2 7 5 4 4 4" xfId="45830"/>
    <cellStyle name="注释 2 7 5 4 5" xfId="45831"/>
    <cellStyle name="注释 2 7 5 4 5 2" xfId="45832"/>
    <cellStyle name="注释 2 7 5 4 5 3" xfId="45833"/>
    <cellStyle name="注释 2 7 5 4 6" xfId="45834"/>
    <cellStyle name="注释 2 7 5 4 6 2" xfId="45835"/>
    <cellStyle name="注释 2 7 5 4 6 3" xfId="45836"/>
    <cellStyle name="注释 2 7 5 4 7" xfId="45837"/>
    <cellStyle name="注释 2 7 5 4 8" xfId="45838"/>
    <cellStyle name="注释 2 7 5 5" xfId="45839"/>
    <cellStyle name="注释 2 7 5 5 2" xfId="45840"/>
    <cellStyle name="注释 2 7 5 5 2 2" xfId="45841"/>
    <cellStyle name="注释 2 7 5 5 2 3" xfId="45842"/>
    <cellStyle name="注释 2 7 5 5 3" xfId="45843"/>
    <cellStyle name="注释 2 7 5 5 4" xfId="45844"/>
    <cellStyle name="注释 2 7 5 6" xfId="45845"/>
    <cellStyle name="注释 2 7 5 6 2" xfId="45846"/>
    <cellStyle name="注释 2 7 5 6 3" xfId="45847"/>
    <cellStyle name="注释 2 7 5 7" xfId="45848"/>
    <cellStyle name="注释 2 7 5 7 2" xfId="45849"/>
    <cellStyle name="注释 2 7 5 7 3" xfId="45850"/>
    <cellStyle name="注释 2 7 5 8" xfId="45851"/>
    <cellStyle name="注释 2 7 5 9" xfId="45852"/>
    <cellStyle name="注释 2 7 6" xfId="45853"/>
    <cellStyle name="注释 2 7 6 2" xfId="45854"/>
    <cellStyle name="注释 2 7 6 2 2" xfId="45855"/>
    <cellStyle name="注释 2 7 6 2 2 2" xfId="45856"/>
    <cellStyle name="注释 2 7 6 2 2 3" xfId="45857"/>
    <cellStyle name="注释 2 7 6 2 3" xfId="45858"/>
    <cellStyle name="注释 2 7 6 2 4" xfId="45859"/>
    <cellStyle name="注释 2 7 6 3" xfId="45860"/>
    <cellStyle name="注释 2 7 6 3 2" xfId="45861"/>
    <cellStyle name="注释 2 7 6 3 2 2" xfId="45862"/>
    <cellStyle name="注释 2 7 6 3 2 3" xfId="45863"/>
    <cellStyle name="注释 2 7 6 3 3" xfId="45864"/>
    <cellStyle name="注释 2 7 6 3 4" xfId="45865"/>
    <cellStyle name="注释 2 7 6 4" xfId="45866"/>
    <cellStyle name="注释 2 7 6 4 2" xfId="45867"/>
    <cellStyle name="注释 2 7 6 4 2 2" xfId="45868"/>
    <cellStyle name="注释 2 7 6 4 2 3" xfId="45869"/>
    <cellStyle name="注释 2 7 6 4 3" xfId="45870"/>
    <cellStyle name="注释 2 7 6 4 4" xfId="45871"/>
    <cellStyle name="注释 2 7 6 5" xfId="45872"/>
    <cellStyle name="注释 2 7 6 5 2" xfId="45873"/>
    <cellStyle name="注释 2 7 6 5 3" xfId="45874"/>
    <cellStyle name="注释 2 7 6 6" xfId="45875"/>
    <cellStyle name="注释 2 7 6 6 2" xfId="45876"/>
    <cellStyle name="注释 2 7 6 6 3" xfId="45877"/>
    <cellStyle name="注释 2 7 6 7" xfId="45878"/>
    <cellStyle name="注释 2 7 6 8" xfId="45879"/>
    <cellStyle name="注释 2 7 7" xfId="45880"/>
    <cellStyle name="注释 2 7 7 2" xfId="45881"/>
    <cellStyle name="注释 2 7 7 2 2" xfId="45882"/>
    <cellStyle name="注释 2 7 7 2 2 2" xfId="45883"/>
    <cellStyle name="注释 2 7 7 2 2 3" xfId="45884"/>
    <cellStyle name="注释 2 7 7 2 3" xfId="45885"/>
    <cellStyle name="注释 2 7 7 2 4" xfId="45886"/>
    <cellStyle name="注释 2 7 7 3" xfId="45887"/>
    <cellStyle name="注释 2 7 7 3 2" xfId="45888"/>
    <cellStyle name="注释 2 7 7 3 2 2" xfId="45889"/>
    <cellStyle name="注释 2 7 7 3 2 3" xfId="45890"/>
    <cellStyle name="注释 2 7 7 3 3" xfId="45891"/>
    <cellStyle name="注释 2 7 7 3 4" xfId="45892"/>
    <cellStyle name="注释 2 7 7 4" xfId="45893"/>
    <cellStyle name="注释 2 7 7 4 2" xfId="45894"/>
    <cellStyle name="注释 2 7 7 4 2 2" xfId="45895"/>
    <cellStyle name="注释 2 7 7 4 2 3" xfId="45896"/>
    <cellStyle name="注释 2 7 7 4 3" xfId="45897"/>
    <cellStyle name="注释 2 7 7 4 4" xfId="45898"/>
    <cellStyle name="注释 2 7 7 5" xfId="45899"/>
    <cellStyle name="注释 2 7 7 5 2" xfId="45900"/>
    <cellStyle name="注释 2 7 7 5 3" xfId="45901"/>
    <cellStyle name="注释 2 7 7 6" xfId="45902"/>
    <cellStyle name="注释 2 7 7 6 2" xfId="45903"/>
    <cellStyle name="注释 2 7 7 6 3" xfId="45904"/>
    <cellStyle name="注释 2 7 7 7" xfId="45905"/>
    <cellStyle name="注释 2 7 7 8" xfId="45906"/>
    <cellStyle name="注释 2 7 8" xfId="45907"/>
    <cellStyle name="注释 2 7 8 2" xfId="45908"/>
    <cellStyle name="注释 2 7 8 2 2" xfId="45909"/>
    <cellStyle name="注释 2 7 8 2 2 2" xfId="45910"/>
    <cellStyle name="注释 2 7 8 2 2 3" xfId="45911"/>
    <cellStyle name="注释 2 7 8 2 3" xfId="45912"/>
    <cellStyle name="注释 2 7 8 2 4" xfId="45913"/>
    <cellStyle name="注释 2 7 8 3" xfId="45914"/>
    <cellStyle name="注释 2 7 8 3 2" xfId="45915"/>
    <cellStyle name="注释 2 7 8 3 2 2" xfId="45916"/>
    <cellStyle name="注释 2 7 8 3 2 3" xfId="45917"/>
    <cellStyle name="注释 2 7 8 3 3" xfId="45918"/>
    <cellStyle name="注释 2 7 8 3 4" xfId="45919"/>
    <cellStyle name="注释 2 7 8 4" xfId="45920"/>
    <cellStyle name="注释 2 7 8 4 2" xfId="45921"/>
    <cellStyle name="注释 2 7 8 4 2 2" xfId="45922"/>
    <cellStyle name="注释 2 7 8 4 2 3" xfId="45923"/>
    <cellStyle name="注释 2 7 8 4 3" xfId="45924"/>
    <cellStyle name="注释 2 7 8 4 4" xfId="45925"/>
    <cellStyle name="注释 2 7 8 5" xfId="45926"/>
    <cellStyle name="注释 2 7 8 5 2" xfId="45927"/>
    <cellStyle name="注释 2 7 8 5 3" xfId="45928"/>
    <cellStyle name="注释 2 7 8 6" xfId="45929"/>
    <cellStyle name="注释 2 7 8 6 2" xfId="45930"/>
    <cellStyle name="注释 2 7 8 6 3" xfId="45931"/>
    <cellStyle name="注释 2 7 8 7" xfId="45932"/>
    <cellStyle name="注释 2 7 8 8" xfId="45933"/>
    <cellStyle name="注释 2 7 9" xfId="45934"/>
    <cellStyle name="注释 2 7 9 2" xfId="45935"/>
    <cellStyle name="注释 2 7 9 2 2" xfId="45936"/>
    <cellStyle name="注释 2 7 9 2 3" xfId="45937"/>
    <cellStyle name="注释 2 7 9 3" xfId="45938"/>
    <cellStyle name="注释 2 7 9 4" xfId="45939"/>
    <cellStyle name="注释 2 8" xfId="45940"/>
    <cellStyle name="注释 2 8 2" xfId="45941"/>
    <cellStyle name="注释 2 8 2 2" xfId="45942"/>
    <cellStyle name="注释 2 8 2 2 2" xfId="45943"/>
    <cellStyle name="注释 2 8 2 2 2 2" xfId="45944"/>
    <cellStyle name="注释 2 8 2 2 2 2 2" xfId="45945"/>
    <cellStyle name="注释 2 8 2 2 2 2 3" xfId="45946"/>
    <cellStyle name="注释 2 8 2 2 2 3" xfId="45947"/>
    <cellStyle name="注释 2 8 2 2 2 4" xfId="45948"/>
    <cellStyle name="注释 2 8 2 2 3" xfId="45949"/>
    <cellStyle name="注释 2 8 2 2 3 2" xfId="45950"/>
    <cellStyle name="注释 2 8 2 2 3 2 2" xfId="45951"/>
    <cellStyle name="注释 2 8 2 2 3 2 3" xfId="45952"/>
    <cellStyle name="注释 2 8 2 2 3 3" xfId="45953"/>
    <cellStyle name="注释 2 8 2 2 3 4" xfId="45954"/>
    <cellStyle name="注释 2 8 2 2 4" xfId="45955"/>
    <cellStyle name="注释 2 8 2 2 4 2" xfId="45956"/>
    <cellStyle name="注释 2 8 2 2 4 2 2" xfId="45957"/>
    <cellStyle name="注释 2 8 2 2 4 2 3" xfId="45958"/>
    <cellStyle name="注释 2 8 2 2 4 3" xfId="45959"/>
    <cellStyle name="注释 2 8 2 2 4 4" xfId="45960"/>
    <cellStyle name="注释 2 8 2 2 5" xfId="45961"/>
    <cellStyle name="注释 2 8 2 2 5 2" xfId="45962"/>
    <cellStyle name="注释 2 8 2 2 5 3" xfId="45963"/>
    <cellStyle name="注释 2 8 2 2 6" xfId="45964"/>
    <cellStyle name="注释 2 8 2 2 6 2" xfId="45965"/>
    <cellStyle name="注释 2 8 2 2 6 3" xfId="45966"/>
    <cellStyle name="注释 2 8 2 2 7" xfId="45967"/>
    <cellStyle name="注释 2 8 2 2 8" xfId="45968"/>
    <cellStyle name="注释 2 8 2 3" xfId="45969"/>
    <cellStyle name="注释 2 8 2 3 2" xfId="45970"/>
    <cellStyle name="注释 2 8 2 3 2 2" xfId="45971"/>
    <cellStyle name="注释 2 8 2 3 2 2 2" xfId="45972"/>
    <cellStyle name="注释 2 8 2 3 2 2 3" xfId="45973"/>
    <cellStyle name="注释 2 8 2 3 2 3" xfId="45974"/>
    <cellStyle name="注释 2 8 2 3 2 4" xfId="45975"/>
    <cellStyle name="注释 2 8 2 3 3" xfId="45976"/>
    <cellStyle name="注释 2 8 2 3 3 2" xfId="45977"/>
    <cellStyle name="注释 2 8 2 3 3 2 2" xfId="45978"/>
    <cellStyle name="注释 2 8 2 3 3 2 3" xfId="45979"/>
    <cellStyle name="注释 2 8 2 3 3 3" xfId="45980"/>
    <cellStyle name="注释 2 8 2 3 3 4" xfId="45981"/>
    <cellStyle name="注释 2 8 2 3 4" xfId="45982"/>
    <cellStyle name="注释 2 8 2 3 4 2" xfId="45983"/>
    <cellStyle name="注释 2 8 2 3 4 2 2" xfId="45984"/>
    <cellStyle name="注释 2 8 2 3 4 2 3" xfId="45985"/>
    <cellStyle name="注释 2 8 2 3 4 3" xfId="45986"/>
    <cellStyle name="注释 2 8 2 3 4 4" xfId="45987"/>
    <cellStyle name="注释 2 8 2 3 5" xfId="45988"/>
    <cellStyle name="注释 2 8 2 3 5 2" xfId="45989"/>
    <cellStyle name="注释 2 8 2 3 5 3" xfId="45990"/>
    <cellStyle name="注释 2 8 2 3 6" xfId="45991"/>
    <cellStyle name="注释 2 8 2 3 6 2" xfId="45992"/>
    <cellStyle name="注释 2 8 2 3 6 3" xfId="45993"/>
    <cellStyle name="注释 2 8 2 3 7" xfId="45994"/>
    <cellStyle name="注释 2 8 2 3 8" xfId="45995"/>
    <cellStyle name="注释 2 8 2 4" xfId="45996"/>
    <cellStyle name="注释 2 8 2 4 2" xfId="45997"/>
    <cellStyle name="注释 2 8 2 4 2 2" xfId="45998"/>
    <cellStyle name="注释 2 8 2 4 2 2 2" xfId="45999"/>
    <cellStyle name="注释 2 8 2 4 2 2 3" xfId="46000"/>
    <cellStyle name="注释 2 8 2 4 2 3" xfId="46001"/>
    <cellStyle name="注释 2 8 2 4 2 4" xfId="46002"/>
    <cellStyle name="注释 2 8 2 4 3" xfId="46003"/>
    <cellStyle name="注释 2 8 2 4 3 2" xfId="46004"/>
    <cellStyle name="注释 2 8 2 4 3 2 2" xfId="46005"/>
    <cellStyle name="注释 2 8 2 4 3 2 3" xfId="46006"/>
    <cellStyle name="注释 2 8 2 4 3 3" xfId="46007"/>
    <cellStyle name="注释 2 8 2 4 3 4" xfId="46008"/>
    <cellStyle name="注释 2 8 2 4 4" xfId="46009"/>
    <cellStyle name="注释 2 8 2 4 4 2" xfId="46010"/>
    <cellStyle name="注释 2 8 2 4 4 2 2" xfId="46011"/>
    <cellStyle name="注释 2 8 2 4 4 2 3" xfId="46012"/>
    <cellStyle name="注释 2 8 2 4 4 3" xfId="46013"/>
    <cellStyle name="注释 2 8 2 4 4 4" xfId="46014"/>
    <cellStyle name="注释 2 8 2 4 5" xfId="46015"/>
    <cellStyle name="注释 2 8 2 4 5 2" xfId="46016"/>
    <cellStyle name="注释 2 8 2 4 5 3" xfId="46017"/>
    <cellStyle name="注释 2 8 2 4 6" xfId="46018"/>
    <cellStyle name="注释 2 8 2 4 6 2" xfId="46019"/>
    <cellStyle name="注释 2 8 2 4 6 3" xfId="46020"/>
    <cellStyle name="注释 2 8 2 4 7" xfId="46021"/>
    <cellStyle name="注释 2 8 2 4 8" xfId="46022"/>
    <cellStyle name="注释 2 8 2 5" xfId="46023"/>
    <cellStyle name="注释 2 8 2 5 2" xfId="46024"/>
    <cellStyle name="注释 2 8 2 5 2 2" xfId="46025"/>
    <cellStyle name="注释 2 8 2 5 2 3" xfId="46026"/>
    <cellStyle name="注释 2 8 2 5 3" xfId="46027"/>
    <cellStyle name="注释 2 8 2 5 4" xfId="46028"/>
    <cellStyle name="注释 2 8 2 6" xfId="46029"/>
    <cellStyle name="注释 2 8 2 6 2" xfId="46030"/>
    <cellStyle name="注释 2 8 2 6 3" xfId="46031"/>
    <cellStyle name="注释 2 8 2 7" xfId="46032"/>
    <cellStyle name="注释 2 8 2 7 2" xfId="46033"/>
    <cellStyle name="注释 2 8 2 7 3" xfId="46034"/>
    <cellStyle name="注释 2 8 2 8" xfId="46035"/>
    <cellStyle name="注释 2 8 2 9" xfId="46036"/>
    <cellStyle name="注释 2 8 3" xfId="46037"/>
    <cellStyle name="注释 2 8 3 2" xfId="46038"/>
    <cellStyle name="注释 2 8 3 2 2" xfId="46039"/>
    <cellStyle name="注释 2 8 3 2 2 2" xfId="46040"/>
    <cellStyle name="注释 2 8 3 2 2 3" xfId="46041"/>
    <cellStyle name="注释 2 8 3 2 3" xfId="46042"/>
    <cellStyle name="注释 2 8 3 2 4" xfId="46043"/>
    <cellStyle name="注释 2 8 3 3" xfId="46044"/>
    <cellStyle name="注释 2 8 3 3 2" xfId="46045"/>
    <cellStyle name="注释 2 8 3 3 2 2" xfId="46046"/>
    <cellStyle name="注释 2 8 3 3 2 3" xfId="46047"/>
    <cellStyle name="注释 2 8 3 3 3" xfId="46048"/>
    <cellStyle name="注释 2 8 3 3 4" xfId="46049"/>
    <cellStyle name="注释 2 8 3 4" xfId="46050"/>
    <cellStyle name="注释 2 8 3 4 2" xfId="46051"/>
    <cellStyle name="注释 2 8 3 4 2 2" xfId="46052"/>
    <cellStyle name="注释 2 8 3 4 2 3" xfId="46053"/>
    <cellStyle name="注释 2 8 3 4 3" xfId="46054"/>
    <cellStyle name="注释 2 8 3 4 4" xfId="46055"/>
    <cellStyle name="注释 2 8 3 5" xfId="46056"/>
    <cellStyle name="注释 2 8 3 5 2" xfId="46057"/>
    <cellStyle name="注释 2 8 3 5 3" xfId="46058"/>
    <cellStyle name="注释 2 8 3 6" xfId="46059"/>
    <cellStyle name="注释 2 8 3 6 2" xfId="46060"/>
    <cellStyle name="注释 2 8 3 6 3" xfId="46061"/>
    <cellStyle name="注释 2 8 3 7" xfId="46062"/>
    <cellStyle name="注释 2 8 3 8" xfId="46063"/>
    <cellStyle name="注释 2 8 4" xfId="46064"/>
    <cellStyle name="注释 2 8 4 2" xfId="46065"/>
    <cellStyle name="注释 2 8 4 2 2" xfId="46066"/>
    <cellStyle name="注释 2 8 4 2 2 2" xfId="46067"/>
    <cellStyle name="注释 2 8 4 2 2 3" xfId="46068"/>
    <cellStyle name="注释 2 8 4 2 3" xfId="46069"/>
    <cellStyle name="注释 2 8 4 2 4" xfId="46070"/>
    <cellStyle name="注释 2 8 4 3" xfId="46071"/>
    <cellStyle name="注释 2 8 4 3 2" xfId="46072"/>
    <cellStyle name="注释 2 8 4 3 2 2" xfId="46073"/>
    <cellStyle name="注释 2 8 4 3 2 3" xfId="46074"/>
    <cellStyle name="注释 2 8 4 3 3" xfId="46075"/>
    <cellStyle name="注释 2 8 4 3 4" xfId="46076"/>
    <cellStyle name="注释 2 8 4 4" xfId="46077"/>
    <cellStyle name="注释 2 8 4 4 2" xfId="46078"/>
    <cellStyle name="注释 2 8 4 4 2 2" xfId="46079"/>
    <cellStyle name="注释 2 8 4 4 2 3" xfId="46080"/>
    <cellStyle name="注释 2 8 4 4 3" xfId="46081"/>
    <cellStyle name="注释 2 8 4 4 4" xfId="46082"/>
    <cellStyle name="注释 2 8 4 5" xfId="46083"/>
    <cellStyle name="注释 2 8 4 5 2" xfId="46084"/>
    <cellStyle name="注释 2 8 4 5 3" xfId="46085"/>
    <cellStyle name="注释 2 8 4 6" xfId="46086"/>
    <cellStyle name="注释 2 8 4 6 2" xfId="46087"/>
    <cellStyle name="注释 2 8 4 6 3" xfId="46088"/>
    <cellStyle name="注释 2 8 4 7" xfId="46089"/>
    <cellStyle name="注释 2 8 4 8" xfId="46090"/>
    <cellStyle name="注释 2 8 5" xfId="46091"/>
    <cellStyle name="注释 2 8 5 2" xfId="46092"/>
    <cellStyle name="注释 2 8 5 2 2" xfId="46093"/>
    <cellStyle name="注释 2 8 5 2 2 2" xfId="46094"/>
    <cellStyle name="注释 2 8 5 2 2 3" xfId="46095"/>
    <cellStyle name="注释 2 8 5 2 3" xfId="46096"/>
    <cellStyle name="注释 2 8 5 2 4" xfId="46097"/>
    <cellStyle name="注释 2 8 5 3" xfId="46098"/>
    <cellStyle name="注释 2 8 5 3 2" xfId="46099"/>
    <cellStyle name="注释 2 8 5 3 2 2" xfId="46100"/>
    <cellStyle name="注释 2 8 5 3 2 3" xfId="46101"/>
    <cellStyle name="注释 2 8 5 3 3" xfId="46102"/>
    <cellStyle name="注释 2 8 5 3 4" xfId="46103"/>
    <cellStyle name="注释 2 8 5 4" xfId="46104"/>
    <cellStyle name="注释 2 8 5 4 2" xfId="46105"/>
    <cellStyle name="注释 2 8 5 4 2 2" xfId="46106"/>
    <cellStyle name="注释 2 8 5 4 2 3" xfId="46107"/>
    <cellStyle name="注释 2 8 5 4 3" xfId="46108"/>
    <cellStyle name="注释 2 8 5 4 4" xfId="46109"/>
    <cellStyle name="注释 2 8 5 5" xfId="46110"/>
    <cellStyle name="注释 2 8 5 5 2" xfId="46111"/>
    <cellStyle name="注释 2 8 5 5 3" xfId="46112"/>
    <cellStyle name="注释 2 8 5 6" xfId="46113"/>
    <cellStyle name="注释 2 8 5 6 2" xfId="46114"/>
    <cellStyle name="注释 2 8 5 6 3" xfId="46115"/>
    <cellStyle name="注释 2 8 5 7" xfId="46116"/>
    <cellStyle name="注释 2 8 5 8" xfId="46117"/>
    <cellStyle name="注释 2 8 6" xfId="46118"/>
    <cellStyle name="注释 2 8 6 2" xfId="46119"/>
    <cellStyle name="注释 2 8 6 2 2" xfId="46120"/>
    <cellStyle name="注释 2 8 6 2 3" xfId="46121"/>
    <cellStyle name="注释 2 8 6 3" xfId="46122"/>
    <cellStyle name="注释 2 8 6 4" xfId="46123"/>
    <cellStyle name="注释 2 8 7" xfId="46124"/>
    <cellStyle name="注释 2 8 7 2" xfId="46125"/>
    <cellStyle name="注释 2 8 7 3" xfId="46126"/>
    <cellStyle name="注释 2 8 8" xfId="46127"/>
    <cellStyle name="注释 2 8 9" xfId="46128"/>
    <cellStyle name="注释 2 9" xfId="46129"/>
    <cellStyle name="注释 2 9 2" xfId="46130"/>
    <cellStyle name="注释 2 9 2 2" xfId="46131"/>
    <cellStyle name="注释 2 9 2 2 2" xfId="46132"/>
    <cellStyle name="注释 2 9 2 2 2 2" xfId="46133"/>
    <cellStyle name="注释 2 9 2 2 2 2 2" xfId="46134"/>
    <cellStyle name="注释 2 9 2 2 2 2 3" xfId="46135"/>
    <cellStyle name="注释 2 9 2 2 2 3" xfId="46136"/>
    <cellStyle name="注释 2 9 2 2 2 4" xfId="46137"/>
    <cellStyle name="注释 2 9 2 2 3" xfId="46138"/>
    <cellStyle name="注释 2 9 2 2 3 2" xfId="46139"/>
    <cellStyle name="注释 2 9 2 2 3 2 2" xfId="46140"/>
    <cellStyle name="注释 2 9 2 2 3 2 3" xfId="46141"/>
    <cellStyle name="注释 2 9 2 2 3 3" xfId="46142"/>
    <cellStyle name="注释 2 9 2 2 3 4" xfId="46143"/>
    <cellStyle name="注释 2 9 2 2 4" xfId="46144"/>
    <cellStyle name="注释 2 9 2 2 4 2" xfId="46145"/>
    <cellStyle name="注释 2 9 2 2 4 2 2" xfId="46146"/>
    <cellStyle name="注释 2 9 2 2 4 2 3" xfId="46147"/>
    <cellStyle name="注释 2 9 2 2 4 3" xfId="46148"/>
    <cellStyle name="注释 2 9 2 2 4 4" xfId="46149"/>
    <cellStyle name="注释 2 9 2 2 5" xfId="46150"/>
    <cellStyle name="注释 2 9 2 2 5 2" xfId="46151"/>
    <cellStyle name="注释 2 9 2 2 5 3" xfId="46152"/>
    <cellStyle name="注释 2 9 2 2 6" xfId="46153"/>
    <cellStyle name="注释 2 9 2 2 6 2" xfId="46154"/>
    <cellStyle name="注释 2 9 2 2 6 3" xfId="46155"/>
    <cellStyle name="注释 2 9 2 2 7" xfId="46156"/>
    <cellStyle name="注释 2 9 2 2 8" xfId="46157"/>
    <cellStyle name="注释 2 9 2 3" xfId="46158"/>
    <cellStyle name="注释 2 9 2 3 2" xfId="46159"/>
    <cellStyle name="注释 2 9 2 3 2 2" xfId="46160"/>
    <cellStyle name="注释 2 9 2 3 2 2 2" xfId="46161"/>
    <cellStyle name="注释 2 9 2 3 2 2 3" xfId="46162"/>
    <cellStyle name="注释 2 9 2 3 2 3" xfId="46163"/>
    <cellStyle name="注释 2 9 2 3 2 4" xfId="46164"/>
    <cellStyle name="注释 2 9 2 3 3" xfId="46165"/>
    <cellStyle name="注释 2 9 2 3 3 2" xfId="46166"/>
    <cellStyle name="注释 2 9 2 3 3 2 2" xfId="46167"/>
    <cellStyle name="注释 2 9 2 3 3 2 3" xfId="46168"/>
    <cellStyle name="注释 2 9 2 3 3 3" xfId="46169"/>
    <cellStyle name="注释 2 9 2 3 3 4" xfId="46170"/>
    <cellStyle name="注释 2 9 2 3 4" xfId="46171"/>
    <cellStyle name="注释 2 9 2 3 4 2" xfId="46172"/>
    <cellStyle name="注释 2 9 2 3 4 2 2" xfId="46173"/>
    <cellStyle name="注释 2 9 2 3 4 2 3" xfId="46174"/>
    <cellStyle name="注释 2 9 2 3 4 3" xfId="46175"/>
    <cellStyle name="注释 2 9 2 3 4 4" xfId="46176"/>
    <cellStyle name="注释 2 9 2 3 5" xfId="46177"/>
    <cellStyle name="注释 2 9 2 3 5 2" xfId="46178"/>
    <cellStyle name="注释 2 9 2 3 5 3" xfId="46179"/>
    <cellStyle name="注释 2 9 2 3 6" xfId="46180"/>
    <cellStyle name="注释 2 9 2 3 6 2" xfId="46181"/>
    <cellStyle name="注释 2 9 2 3 6 3" xfId="46182"/>
    <cellStyle name="注释 2 9 2 3 7" xfId="46183"/>
    <cellStyle name="注释 2 9 2 3 8" xfId="46184"/>
    <cellStyle name="注释 2 9 2 4" xfId="46185"/>
    <cellStyle name="注释 2 9 2 4 2" xfId="46186"/>
    <cellStyle name="注释 2 9 2 4 2 2" xfId="46187"/>
    <cellStyle name="注释 2 9 2 4 2 2 2" xfId="46188"/>
    <cellStyle name="注释 2 9 2 4 2 2 3" xfId="46189"/>
    <cellStyle name="注释 2 9 2 4 2 3" xfId="46190"/>
    <cellStyle name="注释 2 9 2 4 2 4" xfId="46191"/>
    <cellStyle name="注释 2 9 2 4 3" xfId="46192"/>
    <cellStyle name="注释 2 9 2 4 3 2" xfId="46193"/>
    <cellStyle name="注释 2 9 2 4 3 2 2" xfId="46194"/>
    <cellStyle name="注释 2 9 2 4 3 2 3" xfId="46195"/>
    <cellStyle name="注释 2 9 2 4 3 3" xfId="46196"/>
    <cellStyle name="注释 2 9 2 4 3 4" xfId="46197"/>
    <cellStyle name="注释 2 9 2 4 4" xfId="46198"/>
    <cellStyle name="注释 2 9 2 4 4 2" xfId="46199"/>
    <cellStyle name="注释 2 9 2 4 4 2 2" xfId="46200"/>
    <cellStyle name="注释 2 9 2 4 4 2 3" xfId="46201"/>
    <cellStyle name="注释 2 9 2 4 4 3" xfId="46202"/>
    <cellStyle name="注释 2 9 2 4 4 4" xfId="46203"/>
    <cellStyle name="注释 2 9 2 4 5" xfId="46204"/>
    <cellStyle name="注释 2 9 2 4 5 2" xfId="46205"/>
    <cellStyle name="注释 2 9 2 4 5 3" xfId="46206"/>
    <cellStyle name="注释 2 9 2 4 6" xfId="46207"/>
    <cellStyle name="注释 2 9 2 4 6 2" xfId="46208"/>
    <cellStyle name="注释 2 9 2 4 6 3" xfId="46209"/>
    <cellStyle name="注释 2 9 2 4 7" xfId="46210"/>
    <cellStyle name="注释 2 9 2 4 8" xfId="46211"/>
    <cellStyle name="注释 2 9 2 5" xfId="46212"/>
    <cellStyle name="注释 2 9 2 5 2" xfId="46213"/>
    <cellStyle name="注释 2 9 2 5 2 2" xfId="46214"/>
    <cellStyle name="注释 2 9 2 5 2 3" xfId="46215"/>
    <cellStyle name="注释 2 9 2 5 3" xfId="46216"/>
    <cellStyle name="注释 2 9 2 5 4" xfId="46217"/>
    <cellStyle name="注释 2 9 2 6" xfId="46218"/>
    <cellStyle name="注释 2 9 2 6 2" xfId="46219"/>
    <cellStyle name="注释 2 9 2 6 3" xfId="46220"/>
    <cellStyle name="注释 2 9 2 7" xfId="46221"/>
    <cellStyle name="注释 2 9 2 7 2" xfId="46222"/>
    <cellStyle name="注释 2 9 2 7 3" xfId="46223"/>
    <cellStyle name="注释 2 9 2 8" xfId="46224"/>
    <cellStyle name="注释 2 9 2 9" xfId="46225"/>
    <cellStyle name="注释 2 9 3" xfId="46226"/>
    <cellStyle name="注释 2 9 3 2" xfId="46227"/>
    <cellStyle name="注释 2 9 3 2 2" xfId="46228"/>
    <cellStyle name="注释 2 9 3 2 2 2" xfId="46229"/>
    <cellStyle name="注释 2 9 3 2 2 3" xfId="46230"/>
    <cellStyle name="注释 2 9 3 2 3" xfId="46231"/>
    <cellStyle name="注释 2 9 3 2 4" xfId="46232"/>
    <cellStyle name="注释 2 9 3 3" xfId="46233"/>
    <cellStyle name="注释 2 9 3 3 2" xfId="46234"/>
    <cellStyle name="注释 2 9 3 3 2 2" xfId="46235"/>
    <cellStyle name="注释 2 9 3 3 2 3" xfId="46236"/>
    <cellStyle name="注释 2 9 3 3 3" xfId="46237"/>
    <cellStyle name="注释 2 9 3 3 4" xfId="46238"/>
    <cellStyle name="注释 2 9 3 4" xfId="46239"/>
    <cellStyle name="注释 2 9 3 4 2" xfId="46240"/>
    <cellStyle name="注释 2 9 3 4 2 2" xfId="46241"/>
    <cellStyle name="注释 2 9 3 4 2 3" xfId="46242"/>
    <cellStyle name="注释 2 9 3 4 3" xfId="46243"/>
    <cellStyle name="注释 2 9 3 4 4" xfId="46244"/>
    <cellStyle name="注释 2 9 3 5" xfId="46245"/>
    <cellStyle name="注释 2 9 3 5 2" xfId="46246"/>
    <cellStyle name="注释 2 9 3 5 3" xfId="46247"/>
    <cellStyle name="注释 2 9 3 6" xfId="46248"/>
    <cellStyle name="注释 2 9 3 6 2" xfId="46249"/>
    <cellStyle name="注释 2 9 3 6 3" xfId="46250"/>
    <cellStyle name="注释 2 9 3 7" xfId="46251"/>
    <cellStyle name="注释 2 9 3 8" xfId="46252"/>
    <cellStyle name="注释 2 9 4" xfId="46253"/>
    <cellStyle name="注释 2 9 4 2" xfId="46254"/>
    <cellStyle name="注释 2 9 4 2 2" xfId="46255"/>
    <cellStyle name="注释 2 9 4 2 2 2" xfId="46256"/>
    <cellStyle name="注释 2 9 4 2 2 3" xfId="46257"/>
    <cellStyle name="注释 2 9 4 2 3" xfId="46258"/>
    <cellStyle name="注释 2 9 4 2 4" xfId="46259"/>
    <cellStyle name="注释 2 9 4 3" xfId="46260"/>
    <cellStyle name="注释 2 9 4 3 2" xfId="46261"/>
    <cellStyle name="注释 2 9 4 3 2 2" xfId="46262"/>
    <cellStyle name="注释 2 9 4 3 2 3" xfId="46263"/>
    <cellStyle name="注释 2 9 4 3 3" xfId="46264"/>
    <cellStyle name="注释 2 9 4 3 4" xfId="46265"/>
    <cellStyle name="注释 2 9 4 4" xfId="46266"/>
    <cellStyle name="注释 2 9 4 4 2" xfId="46267"/>
    <cellStyle name="注释 2 9 4 4 2 2" xfId="46268"/>
    <cellStyle name="注释 2 9 4 4 2 3" xfId="46269"/>
    <cellStyle name="注释 2 9 4 4 3" xfId="46270"/>
    <cellStyle name="注释 2 9 4 4 4" xfId="46271"/>
    <cellStyle name="注释 2 9 4 5" xfId="46272"/>
    <cellStyle name="注释 2 9 4 5 2" xfId="46273"/>
    <cellStyle name="注释 2 9 4 5 3" xfId="46274"/>
    <cellStyle name="注释 2 9 4 6" xfId="46275"/>
    <cellStyle name="注释 2 9 4 6 2" xfId="46276"/>
    <cellStyle name="注释 2 9 4 6 3" xfId="46277"/>
    <cellStyle name="注释 2 9 4 7" xfId="46278"/>
    <cellStyle name="注释 2 9 4 8" xfId="46279"/>
    <cellStyle name="注释 2 9 5" xfId="46280"/>
    <cellStyle name="注释 2 9 5 2" xfId="46281"/>
    <cellStyle name="注释 2 9 5 2 2" xfId="46282"/>
    <cellStyle name="注释 2 9 5 2 2 2" xfId="46283"/>
    <cellStyle name="注释 2 9 5 2 2 3" xfId="46284"/>
    <cellStyle name="注释 2 9 5 2 3" xfId="46285"/>
    <cellStyle name="注释 2 9 5 2 4" xfId="46286"/>
    <cellStyle name="注释 2 9 5 3" xfId="46287"/>
    <cellStyle name="注释 2 9 5 3 2" xfId="46288"/>
    <cellStyle name="注释 2 9 5 3 2 2" xfId="46289"/>
    <cellStyle name="注释 2 9 5 3 2 3" xfId="46290"/>
    <cellStyle name="注释 2 9 5 3 3" xfId="46291"/>
    <cellStyle name="注释 2 9 5 3 4" xfId="46292"/>
    <cellStyle name="注释 2 9 5 4" xfId="46293"/>
    <cellStyle name="注释 2 9 5 4 2" xfId="46294"/>
    <cellStyle name="注释 2 9 5 4 2 2" xfId="46295"/>
    <cellStyle name="注释 2 9 5 4 2 3" xfId="46296"/>
    <cellStyle name="注释 2 9 5 4 3" xfId="46297"/>
    <cellStyle name="注释 2 9 5 4 4" xfId="46298"/>
    <cellStyle name="注释 2 9 5 5" xfId="46299"/>
    <cellStyle name="注释 2 9 5 5 2" xfId="46300"/>
    <cellStyle name="注释 2 9 5 5 3" xfId="46301"/>
    <cellStyle name="注释 2 9 5 6" xfId="46302"/>
    <cellStyle name="注释 2 9 5 6 2" xfId="46303"/>
    <cellStyle name="注释 2 9 5 6 3" xfId="46304"/>
    <cellStyle name="注释 2 9 5 7" xfId="46305"/>
    <cellStyle name="注释 2 9 5 8" xfId="46306"/>
    <cellStyle name="注释 2 9 6" xfId="46307"/>
    <cellStyle name="注释 2 9 6 2" xfId="46308"/>
    <cellStyle name="注释 2 9 6 2 2" xfId="46309"/>
    <cellStyle name="注释 2 9 6 2 3" xfId="46310"/>
    <cellStyle name="注释 2 9 6 3" xfId="46311"/>
    <cellStyle name="注释 2 9 6 4" xfId="46312"/>
    <cellStyle name="注释 2 9 7" xfId="46313"/>
    <cellStyle name="注释 2 9 7 2" xfId="46314"/>
    <cellStyle name="注释 2 9 7 3" xfId="46315"/>
    <cellStyle name="注释 2 9 8" xfId="46316"/>
    <cellStyle name="注释 2 9 9" xfId="46317"/>
    <cellStyle name="注释 3" xfId="46318"/>
    <cellStyle name="注释 3 10" xfId="46319"/>
    <cellStyle name="注释 3 10 2" xfId="46320"/>
    <cellStyle name="注释 3 10 2 2" xfId="46321"/>
    <cellStyle name="注释 3 10 2 3" xfId="46322"/>
    <cellStyle name="注释 3 10 3" xfId="46323"/>
    <cellStyle name="注释 3 10 4" xfId="46324"/>
    <cellStyle name="注释 3 11" xfId="46325"/>
    <cellStyle name="注释 3 12" xfId="46326"/>
    <cellStyle name="注释 3 2" xfId="46327"/>
    <cellStyle name="注释 3 2 10" xfId="46328"/>
    <cellStyle name="注释 3 2 11" xfId="46329"/>
    <cellStyle name="注释 3 2 2" xfId="46330"/>
    <cellStyle name="注释 3 2 2 10" xfId="46331"/>
    <cellStyle name="注释 3 2 2 11" xfId="46332"/>
    <cellStyle name="注释 3 2 2 2" xfId="46333"/>
    <cellStyle name="注释 3 2 2 2 2" xfId="46334"/>
    <cellStyle name="注释 3 2 2 2 2 2" xfId="46335"/>
    <cellStyle name="注释 3 2 2 2 2 2 2" xfId="46336"/>
    <cellStyle name="注释 3 2 2 2 2 2 2 2" xfId="46337"/>
    <cellStyle name="注释 3 2 2 2 2 2 2 2 2" xfId="46338"/>
    <cellStyle name="注释 3 2 2 2 2 2 2 2 3" xfId="46339"/>
    <cellStyle name="注释 3 2 2 2 2 2 2 3" xfId="46340"/>
    <cellStyle name="注释 3 2 2 2 2 2 2 4" xfId="46341"/>
    <cellStyle name="注释 3 2 2 2 2 2 3" xfId="46342"/>
    <cellStyle name="注释 3 2 2 2 2 2 3 2" xfId="46343"/>
    <cellStyle name="注释 3 2 2 2 2 2 3 2 2" xfId="46344"/>
    <cellStyle name="注释 3 2 2 2 2 2 3 2 3" xfId="46345"/>
    <cellStyle name="注释 3 2 2 2 2 2 3 3" xfId="46346"/>
    <cellStyle name="注释 3 2 2 2 2 2 3 4" xfId="46347"/>
    <cellStyle name="注释 3 2 2 2 2 2 4" xfId="46348"/>
    <cellStyle name="注释 3 2 2 2 2 2 4 2" xfId="46349"/>
    <cellStyle name="注释 3 2 2 2 2 2 4 2 2" xfId="46350"/>
    <cellStyle name="注释 3 2 2 2 2 2 4 2 3" xfId="46351"/>
    <cellStyle name="注释 3 2 2 2 2 2 4 3" xfId="46352"/>
    <cellStyle name="注释 3 2 2 2 2 2 4 4" xfId="46353"/>
    <cellStyle name="注释 3 2 2 2 2 2 5" xfId="46354"/>
    <cellStyle name="注释 3 2 2 2 2 2 5 2" xfId="46355"/>
    <cellStyle name="注释 3 2 2 2 2 2 5 3" xfId="46356"/>
    <cellStyle name="注释 3 2 2 2 2 2 6" xfId="46357"/>
    <cellStyle name="注释 3 2 2 2 2 2 6 2" xfId="46358"/>
    <cellStyle name="注释 3 2 2 2 2 2 6 3" xfId="46359"/>
    <cellStyle name="注释 3 2 2 2 2 2 7" xfId="46360"/>
    <cellStyle name="注释 3 2 2 2 2 2 8" xfId="46361"/>
    <cellStyle name="注释 3 2 2 2 2 3" xfId="46362"/>
    <cellStyle name="注释 3 2 2 2 2 3 2" xfId="46363"/>
    <cellStyle name="注释 3 2 2 2 2 3 2 2" xfId="46364"/>
    <cellStyle name="注释 3 2 2 2 2 3 2 2 2" xfId="46365"/>
    <cellStyle name="注释 3 2 2 2 2 3 2 2 3" xfId="46366"/>
    <cellStyle name="注释 3 2 2 2 2 3 2 3" xfId="46367"/>
    <cellStyle name="注释 3 2 2 2 2 3 2 4" xfId="46368"/>
    <cellStyle name="注释 3 2 2 2 2 3 3" xfId="46369"/>
    <cellStyle name="注释 3 2 2 2 2 3 3 2" xfId="46370"/>
    <cellStyle name="注释 3 2 2 2 2 3 3 2 2" xfId="46371"/>
    <cellStyle name="注释 3 2 2 2 2 3 3 2 3" xfId="46372"/>
    <cellStyle name="注释 3 2 2 2 2 3 3 3" xfId="46373"/>
    <cellStyle name="注释 3 2 2 2 2 3 3 4" xfId="46374"/>
    <cellStyle name="注释 3 2 2 2 2 3 4" xfId="46375"/>
    <cellStyle name="注释 3 2 2 2 2 3 4 2" xfId="46376"/>
    <cellStyle name="注释 3 2 2 2 2 3 4 2 2" xfId="46377"/>
    <cellStyle name="注释 3 2 2 2 2 3 4 2 3" xfId="46378"/>
    <cellStyle name="注释 3 2 2 2 2 3 4 3" xfId="46379"/>
    <cellStyle name="注释 3 2 2 2 2 3 4 4" xfId="46380"/>
    <cellStyle name="注释 3 2 2 2 2 3 5" xfId="46381"/>
    <cellStyle name="注释 3 2 2 2 2 3 5 2" xfId="46382"/>
    <cellStyle name="注释 3 2 2 2 2 3 5 3" xfId="46383"/>
    <cellStyle name="注释 3 2 2 2 2 3 6" xfId="46384"/>
    <cellStyle name="注释 3 2 2 2 2 3 6 2" xfId="46385"/>
    <cellStyle name="注释 3 2 2 2 2 3 6 3" xfId="46386"/>
    <cellStyle name="注释 3 2 2 2 2 3 7" xfId="46387"/>
    <cellStyle name="注释 3 2 2 2 2 3 8" xfId="46388"/>
    <cellStyle name="注释 3 2 2 2 2 4" xfId="46389"/>
    <cellStyle name="注释 3 2 2 2 2 4 2" xfId="46390"/>
    <cellStyle name="注释 3 2 2 2 2 4 2 2" xfId="46391"/>
    <cellStyle name="注释 3 2 2 2 2 4 2 2 2" xfId="46392"/>
    <cellStyle name="注释 3 2 2 2 2 4 2 2 3" xfId="46393"/>
    <cellStyle name="注释 3 2 2 2 2 4 2 3" xfId="46394"/>
    <cellStyle name="注释 3 2 2 2 2 4 2 4" xfId="46395"/>
    <cellStyle name="注释 3 2 2 2 2 4 3" xfId="46396"/>
    <cellStyle name="注释 3 2 2 2 2 4 3 2" xfId="46397"/>
    <cellStyle name="注释 3 2 2 2 2 4 3 2 2" xfId="46398"/>
    <cellStyle name="注释 3 2 2 2 2 4 3 2 3" xfId="46399"/>
    <cellStyle name="注释 3 2 2 2 2 4 3 3" xfId="46400"/>
    <cellStyle name="注释 3 2 2 2 2 4 3 4" xfId="46401"/>
    <cellStyle name="注释 3 2 2 2 2 4 4" xfId="46402"/>
    <cellStyle name="注释 3 2 2 2 2 4 4 2" xfId="46403"/>
    <cellStyle name="注释 3 2 2 2 2 4 4 2 2" xfId="46404"/>
    <cellStyle name="注释 3 2 2 2 2 4 4 2 3" xfId="46405"/>
    <cellStyle name="注释 3 2 2 2 2 4 4 3" xfId="46406"/>
    <cellStyle name="注释 3 2 2 2 2 4 4 4" xfId="46407"/>
    <cellStyle name="注释 3 2 2 2 2 4 5" xfId="46408"/>
    <cellStyle name="注释 3 2 2 2 2 4 5 2" xfId="46409"/>
    <cellStyle name="注释 3 2 2 2 2 4 5 3" xfId="46410"/>
    <cellStyle name="注释 3 2 2 2 2 4 6" xfId="46411"/>
    <cellStyle name="注释 3 2 2 2 2 4 6 2" xfId="46412"/>
    <cellStyle name="注释 3 2 2 2 2 4 6 3" xfId="46413"/>
    <cellStyle name="注释 3 2 2 2 2 4 7" xfId="46414"/>
    <cellStyle name="注释 3 2 2 2 2 4 8" xfId="46415"/>
    <cellStyle name="注释 3 2 2 2 2 5" xfId="46416"/>
    <cellStyle name="注释 3 2 2 2 2 5 2" xfId="46417"/>
    <cellStyle name="注释 3 2 2 2 2 5 2 2" xfId="46418"/>
    <cellStyle name="注释 3 2 2 2 2 5 2 3" xfId="46419"/>
    <cellStyle name="注释 3 2 2 2 2 5 3" xfId="46420"/>
    <cellStyle name="注释 3 2 2 2 2 5 4" xfId="46421"/>
    <cellStyle name="注释 3 2 2 2 2 6" xfId="46422"/>
    <cellStyle name="注释 3 2 2 2 2 6 2" xfId="46423"/>
    <cellStyle name="注释 3 2 2 2 2 6 3" xfId="46424"/>
    <cellStyle name="注释 3 2 2 2 2 7" xfId="46425"/>
    <cellStyle name="注释 3 2 2 2 2 7 2" xfId="46426"/>
    <cellStyle name="注释 3 2 2 2 2 7 3" xfId="46427"/>
    <cellStyle name="注释 3 2 2 2 2 8" xfId="46428"/>
    <cellStyle name="注释 3 2 2 2 2 9" xfId="46429"/>
    <cellStyle name="注释 3 2 2 2 3" xfId="46430"/>
    <cellStyle name="注释 3 2 2 2 3 2" xfId="46431"/>
    <cellStyle name="注释 3 2 2 2 3 2 2" xfId="46432"/>
    <cellStyle name="注释 3 2 2 2 3 2 2 2" xfId="46433"/>
    <cellStyle name="注释 3 2 2 2 3 2 2 3" xfId="46434"/>
    <cellStyle name="注释 3 2 2 2 3 2 3" xfId="46435"/>
    <cellStyle name="注释 3 2 2 2 3 2 4" xfId="46436"/>
    <cellStyle name="注释 3 2 2 2 3 3" xfId="46437"/>
    <cellStyle name="注释 3 2 2 2 3 3 2" xfId="46438"/>
    <cellStyle name="注释 3 2 2 2 3 3 2 2" xfId="46439"/>
    <cellStyle name="注释 3 2 2 2 3 3 2 3" xfId="46440"/>
    <cellStyle name="注释 3 2 2 2 3 3 3" xfId="46441"/>
    <cellStyle name="注释 3 2 2 2 3 3 4" xfId="46442"/>
    <cellStyle name="注释 3 2 2 2 3 4" xfId="46443"/>
    <cellStyle name="注释 3 2 2 2 3 4 2" xfId="46444"/>
    <cellStyle name="注释 3 2 2 2 3 4 2 2" xfId="46445"/>
    <cellStyle name="注释 3 2 2 2 3 4 2 3" xfId="46446"/>
    <cellStyle name="注释 3 2 2 2 3 4 3" xfId="46447"/>
    <cellStyle name="注释 3 2 2 2 3 4 4" xfId="46448"/>
    <cellStyle name="注释 3 2 2 2 3 5" xfId="46449"/>
    <cellStyle name="注释 3 2 2 2 3 5 2" xfId="46450"/>
    <cellStyle name="注释 3 2 2 2 3 5 3" xfId="46451"/>
    <cellStyle name="注释 3 2 2 2 3 6" xfId="46452"/>
    <cellStyle name="注释 3 2 2 2 3 6 2" xfId="46453"/>
    <cellStyle name="注释 3 2 2 2 3 6 3" xfId="46454"/>
    <cellStyle name="注释 3 2 2 2 3 7" xfId="46455"/>
    <cellStyle name="注释 3 2 2 2 3 8" xfId="46456"/>
    <cellStyle name="注释 3 2 2 2 4" xfId="46457"/>
    <cellStyle name="注释 3 2 2 2 4 2" xfId="46458"/>
    <cellStyle name="注释 3 2 2 2 4 2 2" xfId="46459"/>
    <cellStyle name="注释 3 2 2 2 4 2 2 2" xfId="46460"/>
    <cellStyle name="注释 3 2 2 2 4 2 2 3" xfId="46461"/>
    <cellStyle name="注释 3 2 2 2 4 2 3" xfId="46462"/>
    <cellStyle name="注释 3 2 2 2 4 2 4" xfId="46463"/>
    <cellStyle name="注释 3 2 2 2 4 3" xfId="46464"/>
    <cellStyle name="注释 3 2 2 2 4 3 2" xfId="46465"/>
    <cellStyle name="注释 3 2 2 2 4 3 2 2" xfId="46466"/>
    <cellStyle name="注释 3 2 2 2 4 3 2 3" xfId="46467"/>
    <cellStyle name="注释 3 2 2 2 4 3 3" xfId="46468"/>
    <cellStyle name="注释 3 2 2 2 4 3 4" xfId="46469"/>
    <cellStyle name="注释 3 2 2 2 4 4" xfId="46470"/>
    <cellStyle name="注释 3 2 2 2 4 4 2" xfId="46471"/>
    <cellStyle name="注释 3 2 2 2 4 4 2 2" xfId="46472"/>
    <cellStyle name="注释 3 2 2 2 4 4 2 3" xfId="46473"/>
    <cellStyle name="注释 3 2 2 2 4 4 3" xfId="46474"/>
    <cellStyle name="注释 3 2 2 2 4 4 4" xfId="46475"/>
    <cellStyle name="注释 3 2 2 2 4 5" xfId="46476"/>
    <cellStyle name="注释 3 2 2 2 4 5 2" xfId="46477"/>
    <cellStyle name="注释 3 2 2 2 4 5 3" xfId="46478"/>
    <cellStyle name="注释 3 2 2 2 4 6" xfId="46479"/>
    <cellStyle name="注释 3 2 2 2 4 6 2" xfId="46480"/>
    <cellStyle name="注释 3 2 2 2 4 6 3" xfId="46481"/>
    <cellStyle name="注释 3 2 2 2 4 7" xfId="46482"/>
    <cellStyle name="注释 3 2 2 2 4 8" xfId="46483"/>
    <cellStyle name="注释 3 2 2 2 5" xfId="46484"/>
    <cellStyle name="注释 3 2 2 2 5 2" xfId="46485"/>
    <cellStyle name="注释 3 2 2 2 5 2 2" xfId="46486"/>
    <cellStyle name="注释 3 2 2 2 5 2 2 2" xfId="46487"/>
    <cellStyle name="注释 3 2 2 2 5 2 2 3" xfId="46488"/>
    <cellStyle name="注释 3 2 2 2 5 2 3" xfId="46489"/>
    <cellStyle name="注释 3 2 2 2 5 2 4" xfId="46490"/>
    <cellStyle name="注释 3 2 2 2 5 3" xfId="46491"/>
    <cellStyle name="注释 3 2 2 2 5 3 2" xfId="46492"/>
    <cellStyle name="注释 3 2 2 2 5 3 2 2" xfId="46493"/>
    <cellStyle name="注释 3 2 2 2 5 3 2 3" xfId="46494"/>
    <cellStyle name="注释 3 2 2 2 5 3 3" xfId="46495"/>
    <cellStyle name="注释 3 2 2 2 5 3 4" xfId="46496"/>
    <cellStyle name="注释 3 2 2 2 5 4" xfId="46497"/>
    <cellStyle name="注释 3 2 2 2 5 4 2" xfId="46498"/>
    <cellStyle name="注释 3 2 2 2 5 4 2 2" xfId="46499"/>
    <cellStyle name="注释 3 2 2 2 5 4 2 3" xfId="46500"/>
    <cellStyle name="注释 3 2 2 2 5 4 3" xfId="46501"/>
    <cellStyle name="注释 3 2 2 2 5 4 4" xfId="46502"/>
    <cellStyle name="注释 3 2 2 2 5 5" xfId="46503"/>
    <cellStyle name="注释 3 2 2 2 5 5 2" xfId="46504"/>
    <cellStyle name="注释 3 2 2 2 5 5 3" xfId="46505"/>
    <cellStyle name="注释 3 2 2 2 5 6" xfId="46506"/>
    <cellStyle name="注释 3 2 2 2 5 6 2" xfId="46507"/>
    <cellStyle name="注释 3 2 2 2 5 6 3" xfId="46508"/>
    <cellStyle name="注释 3 2 2 2 5 7" xfId="46509"/>
    <cellStyle name="注释 3 2 2 2 5 8" xfId="46510"/>
    <cellStyle name="注释 3 2 2 2 6" xfId="46511"/>
    <cellStyle name="注释 3 2 2 2 6 2" xfId="46512"/>
    <cellStyle name="注释 3 2 2 2 6 2 2" xfId="46513"/>
    <cellStyle name="注释 3 2 2 2 6 2 3" xfId="46514"/>
    <cellStyle name="注释 3 2 2 2 6 3" xfId="46515"/>
    <cellStyle name="注释 3 2 2 2 6 4" xfId="46516"/>
    <cellStyle name="注释 3 2 2 2 7" xfId="46517"/>
    <cellStyle name="注释 3 2 2 2 7 2" xfId="46518"/>
    <cellStyle name="注释 3 2 2 2 7 3" xfId="46519"/>
    <cellStyle name="注释 3 2 2 2 8" xfId="46520"/>
    <cellStyle name="注释 3 2 2 2 9" xfId="46521"/>
    <cellStyle name="注释 3 2 2 3" xfId="46522"/>
    <cellStyle name="注释 3 2 2 3 2" xfId="46523"/>
    <cellStyle name="注释 3 2 2 3 2 2" xfId="46524"/>
    <cellStyle name="注释 3 2 2 3 2 2 2" xfId="46525"/>
    <cellStyle name="注释 3 2 2 3 2 2 2 2" xfId="46526"/>
    <cellStyle name="注释 3 2 2 3 2 2 2 2 2" xfId="46527"/>
    <cellStyle name="注释 3 2 2 3 2 2 2 2 3" xfId="46528"/>
    <cellStyle name="注释 3 2 2 3 2 2 2 3" xfId="46529"/>
    <cellStyle name="注释 3 2 2 3 2 2 2 4" xfId="46530"/>
    <cellStyle name="注释 3 2 2 3 2 2 3" xfId="46531"/>
    <cellStyle name="注释 3 2 2 3 2 2 3 2" xfId="46532"/>
    <cellStyle name="注释 3 2 2 3 2 2 3 2 2" xfId="46533"/>
    <cellStyle name="注释 3 2 2 3 2 2 3 2 3" xfId="46534"/>
    <cellStyle name="注释 3 2 2 3 2 2 3 3" xfId="46535"/>
    <cellStyle name="注释 3 2 2 3 2 2 3 4" xfId="46536"/>
    <cellStyle name="注释 3 2 2 3 2 2 4" xfId="46537"/>
    <cellStyle name="注释 3 2 2 3 2 2 4 2" xfId="46538"/>
    <cellStyle name="注释 3 2 2 3 2 2 4 2 2" xfId="46539"/>
    <cellStyle name="注释 3 2 2 3 2 2 4 2 3" xfId="46540"/>
    <cellStyle name="注释 3 2 2 3 2 2 4 3" xfId="46541"/>
    <cellStyle name="注释 3 2 2 3 2 2 4 4" xfId="46542"/>
    <cellStyle name="注释 3 2 2 3 2 2 5" xfId="46543"/>
    <cellStyle name="注释 3 2 2 3 2 2 5 2" xfId="46544"/>
    <cellStyle name="注释 3 2 2 3 2 2 5 3" xfId="46545"/>
    <cellStyle name="注释 3 2 2 3 2 2 6" xfId="46546"/>
    <cellStyle name="注释 3 2 2 3 2 2 6 2" xfId="46547"/>
    <cellStyle name="注释 3 2 2 3 2 2 6 3" xfId="46548"/>
    <cellStyle name="注释 3 2 2 3 2 2 7" xfId="46549"/>
    <cellStyle name="注释 3 2 2 3 2 2 8" xfId="46550"/>
    <cellStyle name="注释 3 2 2 3 2 3" xfId="46551"/>
    <cellStyle name="注释 3 2 2 3 2 3 2" xfId="46552"/>
    <cellStyle name="注释 3 2 2 3 2 3 2 2" xfId="46553"/>
    <cellStyle name="注释 3 2 2 3 2 3 2 2 2" xfId="46554"/>
    <cellStyle name="注释 3 2 2 3 2 3 2 2 3" xfId="46555"/>
    <cellStyle name="注释 3 2 2 3 2 3 2 3" xfId="46556"/>
    <cellStyle name="注释 3 2 2 3 2 3 2 4" xfId="46557"/>
    <cellStyle name="注释 3 2 2 3 2 3 3" xfId="46558"/>
    <cellStyle name="注释 3 2 2 3 2 3 3 2" xfId="46559"/>
    <cellStyle name="注释 3 2 2 3 2 3 3 2 2" xfId="46560"/>
    <cellStyle name="注释 3 2 2 3 2 3 3 2 3" xfId="46561"/>
    <cellStyle name="注释 3 2 2 3 2 3 3 3" xfId="46562"/>
    <cellStyle name="注释 3 2 2 3 2 3 3 4" xfId="46563"/>
    <cellStyle name="注释 3 2 2 3 2 3 4" xfId="46564"/>
    <cellStyle name="注释 3 2 2 3 2 3 4 2" xfId="46565"/>
    <cellStyle name="注释 3 2 2 3 2 3 4 2 2" xfId="46566"/>
    <cellStyle name="注释 3 2 2 3 2 3 4 2 3" xfId="46567"/>
    <cellStyle name="注释 3 2 2 3 2 3 4 3" xfId="46568"/>
    <cellStyle name="注释 3 2 2 3 2 3 4 4" xfId="46569"/>
    <cellStyle name="注释 3 2 2 3 2 3 5" xfId="46570"/>
    <cellStyle name="注释 3 2 2 3 2 3 5 2" xfId="46571"/>
    <cellStyle name="注释 3 2 2 3 2 3 5 3" xfId="46572"/>
    <cellStyle name="注释 3 2 2 3 2 3 6" xfId="46573"/>
    <cellStyle name="注释 3 2 2 3 2 3 6 2" xfId="46574"/>
    <cellStyle name="注释 3 2 2 3 2 3 6 3" xfId="46575"/>
    <cellStyle name="注释 3 2 2 3 2 3 7" xfId="46576"/>
    <cellStyle name="注释 3 2 2 3 2 3 8" xfId="46577"/>
    <cellStyle name="注释 3 2 2 3 2 4" xfId="46578"/>
    <cellStyle name="注释 3 2 2 3 2 4 2" xfId="46579"/>
    <cellStyle name="注释 3 2 2 3 2 4 2 2" xfId="46580"/>
    <cellStyle name="注释 3 2 2 3 2 4 2 2 2" xfId="46581"/>
    <cellStyle name="注释 3 2 2 3 2 4 2 2 3" xfId="46582"/>
    <cellStyle name="注释 3 2 2 3 2 4 2 3" xfId="46583"/>
    <cellStyle name="注释 3 2 2 3 2 4 2 4" xfId="46584"/>
    <cellStyle name="注释 3 2 2 3 2 4 3" xfId="46585"/>
    <cellStyle name="注释 3 2 2 3 2 4 3 2" xfId="46586"/>
    <cellStyle name="注释 3 2 2 3 2 4 3 2 2" xfId="46587"/>
    <cellStyle name="注释 3 2 2 3 2 4 3 2 3" xfId="46588"/>
    <cellStyle name="注释 3 2 2 3 2 4 3 3" xfId="46589"/>
    <cellStyle name="注释 3 2 2 3 2 4 3 4" xfId="46590"/>
    <cellStyle name="注释 3 2 2 3 2 4 4" xfId="46591"/>
    <cellStyle name="注释 3 2 2 3 2 4 4 2" xfId="46592"/>
    <cellStyle name="注释 3 2 2 3 2 4 4 2 2" xfId="46593"/>
    <cellStyle name="注释 3 2 2 3 2 4 4 2 3" xfId="46594"/>
    <cellStyle name="注释 3 2 2 3 2 4 4 3" xfId="46595"/>
    <cellStyle name="注释 3 2 2 3 2 4 4 4" xfId="46596"/>
    <cellStyle name="注释 3 2 2 3 2 4 5" xfId="46597"/>
    <cellStyle name="注释 3 2 2 3 2 4 5 2" xfId="46598"/>
    <cellStyle name="注释 3 2 2 3 2 4 5 3" xfId="46599"/>
    <cellStyle name="注释 3 2 2 3 2 4 6" xfId="46600"/>
    <cellStyle name="注释 3 2 2 3 2 4 6 2" xfId="46601"/>
    <cellStyle name="注释 3 2 2 3 2 4 6 3" xfId="46602"/>
    <cellStyle name="注释 3 2 2 3 2 4 7" xfId="46603"/>
    <cellStyle name="注释 3 2 2 3 2 4 8" xfId="46604"/>
    <cellStyle name="注释 3 2 2 3 2 5" xfId="46605"/>
    <cellStyle name="注释 3 2 2 3 2 5 2" xfId="46606"/>
    <cellStyle name="注释 3 2 2 3 2 5 2 2" xfId="46607"/>
    <cellStyle name="注释 3 2 2 3 2 5 2 3" xfId="46608"/>
    <cellStyle name="注释 3 2 2 3 2 5 3" xfId="46609"/>
    <cellStyle name="注释 3 2 2 3 2 5 4" xfId="46610"/>
    <cellStyle name="注释 3 2 2 3 2 6" xfId="46611"/>
    <cellStyle name="注释 3 2 2 3 2 6 2" xfId="46612"/>
    <cellStyle name="注释 3 2 2 3 2 6 3" xfId="46613"/>
    <cellStyle name="注释 3 2 2 3 2 7" xfId="46614"/>
    <cellStyle name="注释 3 2 2 3 2 7 2" xfId="46615"/>
    <cellStyle name="注释 3 2 2 3 2 7 3" xfId="46616"/>
    <cellStyle name="注释 3 2 2 3 2 8" xfId="46617"/>
    <cellStyle name="注释 3 2 2 3 2 9" xfId="46618"/>
    <cellStyle name="注释 3 2 2 3 3" xfId="46619"/>
    <cellStyle name="注释 3 2 2 3 3 2" xfId="46620"/>
    <cellStyle name="注释 3 2 2 3 3 2 2" xfId="46621"/>
    <cellStyle name="注释 3 2 2 3 3 2 2 2" xfId="46622"/>
    <cellStyle name="注释 3 2 2 3 3 2 2 3" xfId="46623"/>
    <cellStyle name="注释 3 2 2 3 3 2 3" xfId="46624"/>
    <cellStyle name="注释 3 2 2 3 3 2 4" xfId="46625"/>
    <cellStyle name="注释 3 2 2 3 3 3" xfId="46626"/>
    <cellStyle name="注释 3 2 2 3 3 3 2" xfId="46627"/>
    <cellStyle name="注释 3 2 2 3 3 3 2 2" xfId="46628"/>
    <cellStyle name="注释 3 2 2 3 3 3 2 3" xfId="46629"/>
    <cellStyle name="注释 3 2 2 3 3 3 3" xfId="46630"/>
    <cellStyle name="注释 3 2 2 3 3 3 4" xfId="46631"/>
    <cellStyle name="注释 3 2 2 3 3 4" xfId="46632"/>
    <cellStyle name="注释 3 2 2 3 3 4 2" xfId="46633"/>
    <cellStyle name="注释 3 2 2 3 3 4 2 2" xfId="46634"/>
    <cellStyle name="注释 3 2 2 3 3 4 2 3" xfId="46635"/>
    <cellStyle name="注释 3 2 2 3 3 4 3" xfId="46636"/>
    <cellStyle name="注释 3 2 2 3 3 4 4" xfId="46637"/>
    <cellStyle name="注释 3 2 2 3 3 5" xfId="46638"/>
    <cellStyle name="注释 3 2 2 3 3 5 2" xfId="46639"/>
    <cellStyle name="注释 3 2 2 3 3 5 3" xfId="46640"/>
    <cellStyle name="注释 3 2 2 3 3 6" xfId="46641"/>
    <cellStyle name="注释 3 2 2 3 3 6 2" xfId="46642"/>
    <cellStyle name="注释 3 2 2 3 3 6 3" xfId="46643"/>
    <cellStyle name="注释 3 2 2 3 3 7" xfId="46644"/>
    <cellStyle name="注释 3 2 2 3 3 8" xfId="46645"/>
    <cellStyle name="注释 3 2 2 3 4" xfId="46646"/>
    <cellStyle name="注释 3 2 2 3 4 2" xfId="46647"/>
    <cellStyle name="注释 3 2 2 3 4 2 2" xfId="46648"/>
    <cellStyle name="注释 3 2 2 3 4 2 2 2" xfId="46649"/>
    <cellStyle name="注释 3 2 2 3 4 2 2 3" xfId="46650"/>
    <cellStyle name="注释 3 2 2 3 4 2 3" xfId="46651"/>
    <cellStyle name="注释 3 2 2 3 4 2 4" xfId="46652"/>
    <cellStyle name="注释 3 2 2 3 4 3" xfId="46653"/>
    <cellStyle name="注释 3 2 2 3 4 3 2" xfId="46654"/>
    <cellStyle name="注释 3 2 2 3 4 3 2 2" xfId="46655"/>
    <cellStyle name="注释 3 2 2 3 4 3 2 3" xfId="46656"/>
    <cellStyle name="注释 3 2 2 3 4 3 3" xfId="46657"/>
    <cellStyle name="注释 3 2 2 3 4 3 4" xfId="46658"/>
    <cellStyle name="注释 3 2 2 3 4 4" xfId="46659"/>
    <cellStyle name="注释 3 2 2 3 4 4 2" xfId="46660"/>
    <cellStyle name="注释 3 2 2 3 4 4 2 2" xfId="46661"/>
    <cellStyle name="注释 3 2 2 3 4 4 2 3" xfId="46662"/>
    <cellStyle name="注释 3 2 2 3 4 4 3" xfId="46663"/>
    <cellStyle name="注释 3 2 2 3 4 4 4" xfId="46664"/>
    <cellStyle name="注释 3 2 2 3 4 5" xfId="46665"/>
    <cellStyle name="注释 3 2 2 3 4 5 2" xfId="46666"/>
    <cellStyle name="注释 3 2 2 3 4 5 3" xfId="46667"/>
    <cellStyle name="注释 3 2 2 3 4 6" xfId="46668"/>
    <cellStyle name="注释 3 2 2 3 4 6 2" xfId="46669"/>
    <cellStyle name="注释 3 2 2 3 4 6 3" xfId="46670"/>
    <cellStyle name="注释 3 2 2 3 4 7" xfId="46671"/>
    <cellStyle name="注释 3 2 2 3 4 8" xfId="46672"/>
    <cellStyle name="注释 3 2 2 3 5" xfId="46673"/>
    <cellStyle name="注释 3 2 2 3 5 2" xfId="46674"/>
    <cellStyle name="注释 3 2 2 3 5 2 2" xfId="46675"/>
    <cellStyle name="注释 3 2 2 3 5 2 2 2" xfId="46676"/>
    <cellStyle name="注释 3 2 2 3 5 2 2 3" xfId="46677"/>
    <cellStyle name="注释 3 2 2 3 5 2 3" xfId="46678"/>
    <cellStyle name="注释 3 2 2 3 5 2 4" xfId="46679"/>
    <cellStyle name="注释 3 2 2 3 5 3" xfId="46680"/>
    <cellStyle name="注释 3 2 2 3 5 3 2" xfId="46681"/>
    <cellStyle name="注释 3 2 2 3 5 3 2 2" xfId="46682"/>
    <cellStyle name="注释 3 2 2 3 5 3 2 3" xfId="46683"/>
    <cellStyle name="注释 3 2 2 3 5 3 3" xfId="46684"/>
    <cellStyle name="注释 3 2 2 3 5 3 4" xfId="46685"/>
    <cellStyle name="注释 3 2 2 3 5 4" xfId="46686"/>
    <cellStyle name="注释 3 2 2 3 5 4 2" xfId="46687"/>
    <cellStyle name="注释 3 2 2 3 5 4 2 2" xfId="46688"/>
    <cellStyle name="注释 3 2 2 3 5 4 2 3" xfId="46689"/>
    <cellStyle name="注释 3 2 2 3 5 4 3" xfId="46690"/>
    <cellStyle name="注释 3 2 2 3 5 4 4" xfId="46691"/>
    <cellStyle name="注释 3 2 2 3 5 5" xfId="46692"/>
    <cellStyle name="注释 3 2 2 3 5 5 2" xfId="46693"/>
    <cellStyle name="注释 3 2 2 3 5 5 3" xfId="46694"/>
    <cellStyle name="注释 3 2 2 3 5 6" xfId="46695"/>
    <cellStyle name="注释 3 2 2 3 5 6 2" xfId="46696"/>
    <cellStyle name="注释 3 2 2 3 5 6 3" xfId="46697"/>
    <cellStyle name="注释 3 2 2 3 5 7" xfId="46698"/>
    <cellStyle name="注释 3 2 2 3 5 8" xfId="46699"/>
    <cellStyle name="注释 3 2 2 3 6" xfId="46700"/>
    <cellStyle name="注释 3 2 2 3 6 2" xfId="46701"/>
    <cellStyle name="注释 3 2 2 3 6 2 2" xfId="46702"/>
    <cellStyle name="注释 3 2 2 3 6 2 3" xfId="46703"/>
    <cellStyle name="注释 3 2 2 3 6 3" xfId="46704"/>
    <cellStyle name="注释 3 2 2 3 6 4" xfId="46705"/>
    <cellStyle name="注释 3 2 2 3 7" xfId="46706"/>
    <cellStyle name="注释 3 2 2 3 7 2" xfId="46707"/>
    <cellStyle name="注释 3 2 2 3 7 3" xfId="46708"/>
    <cellStyle name="注释 3 2 2 3 8" xfId="46709"/>
    <cellStyle name="注释 3 2 2 3 9" xfId="46710"/>
    <cellStyle name="注释 3 2 2 4" xfId="46711"/>
    <cellStyle name="注释 3 2 2 4 2" xfId="46712"/>
    <cellStyle name="注释 3 2 2 4 2 2" xfId="46713"/>
    <cellStyle name="注释 3 2 2 4 2 2 2" xfId="46714"/>
    <cellStyle name="注释 3 2 2 4 2 2 2 2" xfId="46715"/>
    <cellStyle name="注释 3 2 2 4 2 2 2 2 2" xfId="46716"/>
    <cellStyle name="注释 3 2 2 4 2 2 2 2 3" xfId="46717"/>
    <cellStyle name="注释 3 2 2 4 2 2 2 3" xfId="46718"/>
    <cellStyle name="注释 3 2 2 4 2 2 2 4" xfId="46719"/>
    <cellStyle name="注释 3 2 2 4 2 2 3" xfId="46720"/>
    <cellStyle name="注释 3 2 2 4 2 2 3 2" xfId="46721"/>
    <cellStyle name="注释 3 2 2 4 2 2 3 2 2" xfId="46722"/>
    <cellStyle name="注释 3 2 2 4 2 2 3 2 3" xfId="46723"/>
    <cellStyle name="注释 3 2 2 4 2 2 3 3" xfId="46724"/>
    <cellStyle name="注释 3 2 2 4 2 2 3 4" xfId="46725"/>
    <cellStyle name="注释 3 2 2 4 2 2 4" xfId="46726"/>
    <cellStyle name="注释 3 2 2 4 2 2 4 2" xfId="46727"/>
    <cellStyle name="注释 3 2 2 4 2 2 4 2 2" xfId="46728"/>
    <cellStyle name="注释 3 2 2 4 2 2 4 2 3" xfId="46729"/>
    <cellStyle name="注释 3 2 2 4 2 2 4 3" xfId="46730"/>
    <cellStyle name="注释 3 2 2 4 2 2 4 4" xfId="46731"/>
    <cellStyle name="注释 3 2 2 4 2 2 5" xfId="46732"/>
    <cellStyle name="注释 3 2 2 4 2 2 5 2" xfId="46733"/>
    <cellStyle name="注释 3 2 2 4 2 2 5 3" xfId="46734"/>
    <cellStyle name="注释 3 2 2 4 2 2 6" xfId="46735"/>
    <cellStyle name="注释 3 2 2 4 2 2 6 2" xfId="46736"/>
    <cellStyle name="注释 3 2 2 4 2 2 6 3" xfId="46737"/>
    <cellStyle name="注释 3 2 2 4 2 2 7" xfId="46738"/>
    <cellStyle name="注释 3 2 2 4 2 2 8" xfId="46739"/>
    <cellStyle name="注释 3 2 2 4 2 3" xfId="46740"/>
    <cellStyle name="注释 3 2 2 4 2 3 2" xfId="46741"/>
    <cellStyle name="注释 3 2 2 4 2 3 2 2" xfId="46742"/>
    <cellStyle name="注释 3 2 2 4 2 3 2 2 2" xfId="46743"/>
    <cellStyle name="注释 3 2 2 4 2 3 2 2 3" xfId="46744"/>
    <cellStyle name="注释 3 2 2 4 2 3 2 3" xfId="46745"/>
    <cellStyle name="注释 3 2 2 4 2 3 2 4" xfId="46746"/>
    <cellStyle name="注释 3 2 2 4 2 3 3" xfId="46747"/>
    <cellStyle name="注释 3 2 2 4 2 3 3 2" xfId="46748"/>
    <cellStyle name="注释 3 2 2 4 2 3 3 2 2" xfId="46749"/>
    <cellStyle name="注释 3 2 2 4 2 3 3 2 3" xfId="46750"/>
    <cellStyle name="注释 3 2 2 4 2 3 3 3" xfId="46751"/>
    <cellStyle name="注释 3 2 2 4 2 3 3 4" xfId="46752"/>
    <cellStyle name="注释 3 2 2 4 2 3 4" xfId="46753"/>
    <cellStyle name="注释 3 2 2 4 2 3 4 2" xfId="46754"/>
    <cellStyle name="注释 3 2 2 4 2 3 4 2 2" xfId="46755"/>
    <cellStyle name="注释 3 2 2 4 2 3 4 2 3" xfId="46756"/>
    <cellStyle name="注释 3 2 2 4 2 3 4 3" xfId="46757"/>
    <cellStyle name="注释 3 2 2 4 2 3 4 4" xfId="46758"/>
    <cellStyle name="注释 3 2 2 4 2 3 5" xfId="46759"/>
    <cellStyle name="注释 3 2 2 4 2 3 5 2" xfId="46760"/>
    <cellStyle name="注释 3 2 2 4 2 3 5 3" xfId="46761"/>
    <cellStyle name="注释 3 2 2 4 2 3 6" xfId="46762"/>
    <cellStyle name="注释 3 2 2 4 2 3 6 2" xfId="46763"/>
    <cellStyle name="注释 3 2 2 4 2 3 6 3" xfId="46764"/>
    <cellStyle name="注释 3 2 2 4 2 3 7" xfId="46765"/>
    <cellStyle name="注释 3 2 2 4 2 3 8" xfId="46766"/>
    <cellStyle name="注释 3 2 2 4 2 4" xfId="46767"/>
    <cellStyle name="注释 3 2 2 4 2 4 2" xfId="46768"/>
    <cellStyle name="注释 3 2 2 4 2 4 2 2" xfId="46769"/>
    <cellStyle name="注释 3 2 2 4 2 4 2 2 2" xfId="46770"/>
    <cellStyle name="注释 3 2 2 4 2 4 2 2 3" xfId="46771"/>
    <cellStyle name="注释 3 2 2 4 2 4 2 3" xfId="46772"/>
    <cellStyle name="注释 3 2 2 4 2 4 2 4" xfId="46773"/>
    <cellStyle name="注释 3 2 2 4 2 4 3" xfId="46774"/>
    <cellStyle name="注释 3 2 2 4 2 4 3 2" xfId="46775"/>
    <cellStyle name="注释 3 2 2 4 2 4 3 2 2" xfId="46776"/>
    <cellStyle name="注释 3 2 2 4 2 4 3 2 3" xfId="46777"/>
    <cellStyle name="注释 3 2 2 4 2 4 3 3" xfId="46778"/>
    <cellStyle name="注释 3 2 2 4 2 4 3 4" xfId="46779"/>
    <cellStyle name="注释 3 2 2 4 2 4 4" xfId="46780"/>
    <cellStyle name="注释 3 2 2 4 2 4 4 2" xfId="46781"/>
    <cellStyle name="注释 3 2 2 4 2 4 4 2 2" xfId="46782"/>
    <cellStyle name="注释 3 2 2 4 2 4 4 2 3" xfId="46783"/>
    <cellStyle name="注释 3 2 2 4 2 4 4 3" xfId="46784"/>
    <cellStyle name="注释 3 2 2 4 2 4 4 4" xfId="46785"/>
    <cellStyle name="注释 3 2 2 4 2 4 5" xfId="46786"/>
    <cellStyle name="注释 3 2 2 4 2 4 5 2" xfId="46787"/>
    <cellStyle name="注释 3 2 2 4 2 4 5 3" xfId="46788"/>
    <cellStyle name="注释 3 2 2 4 2 4 6" xfId="46789"/>
    <cellStyle name="注释 3 2 2 4 2 4 6 2" xfId="46790"/>
    <cellStyle name="注释 3 2 2 4 2 4 6 3" xfId="46791"/>
    <cellStyle name="注释 3 2 2 4 2 4 7" xfId="46792"/>
    <cellStyle name="注释 3 2 2 4 2 4 8" xfId="46793"/>
    <cellStyle name="注释 3 2 2 4 2 5" xfId="46794"/>
    <cellStyle name="注释 3 2 2 4 2 5 2" xfId="46795"/>
    <cellStyle name="注释 3 2 2 4 2 5 2 2" xfId="46796"/>
    <cellStyle name="注释 3 2 2 4 2 5 2 3" xfId="46797"/>
    <cellStyle name="注释 3 2 2 4 2 5 3" xfId="46798"/>
    <cellStyle name="注释 3 2 2 4 2 5 4" xfId="46799"/>
    <cellStyle name="注释 3 2 2 4 2 6" xfId="46800"/>
    <cellStyle name="注释 3 2 2 4 2 6 2" xfId="46801"/>
    <cellStyle name="注释 3 2 2 4 2 6 3" xfId="46802"/>
    <cellStyle name="注释 3 2 2 4 2 7" xfId="46803"/>
    <cellStyle name="注释 3 2 2 4 2 7 2" xfId="46804"/>
    <cellStyle name="注释 3 2 2 4 2 7 3" xfId="46805"/>
    <cellStyle name="注释 3 2 2 4 2 8" xfId="46806"/>
    <cellStyle name="注释 3 2 2 4 2 9" xfId="46807"/>
    <cellStyle name="注释 3 2 2 4 3" xfId="46808"/>
    <cellStyle name="注释 3 2 2 4 3 2" xfId="46809"/>
    <cellStyle name="注释 3 2 2 4 3 2 2" xfId="46810"/>
    <cellStyle name="注释 3 2 2 4 3 2 2 2" xfId="46811"/>
    <cellStyle name="注释 3 2 2 4 3 2 2 3" xfId="46812"/>
    <cellStyle name="注释 3 2 2 4 3 2 3" xfId="46813"/>
    <cellStyle name="注释 3 2 2 4 3 2 4" xfId="46814"/>
    <cellStyle name="注释 3 2 2 4 3 3" xfId="46815"/>
    <cellStyle name="注释 3 2 2 4 3 3 2" xfId="46816"/>
    <cellStyle name="注释 3 2 2 4 3 3 2 2" xfId="46817"/>
    <cellStyle name="注释 3 2 2 4 3 3 2 3" xfId="46818"/>
    <cellStyle name="注释 3 2 2 4 3 3 3" xfId="46819"/>
    <cellStyle name="注释 3 2 2 4 3 3 4" xfId="46820"/>
    <cellStyle name="注释 3 2 2 4 3 4" xfId="46821"/>
    <cellStyle name="注释 3 2 2 4 3 4 2" xfId="46822"/>
    <cellStyle name="注释 3 2 2 4 3 4 2 2" xfId="46823"/>
    <cellStyle name="注释 3 2 2 4 3 4 2 3" xfId="46824"/>
    <cellStyle name="注释 3 2 2 4 3 4 3" xfId="46825"/>
    <cellStyle name="注释 3 2 2 4 3 4 4" xfId="46826"/>
    <cellStyle name="注释 3 2 2 4 3 5" xfId="46827"/>
    <cellStyle name="注释 3 2 2 4 3 5 2" xfId="46828"/>
    <cellStyle name="注释 3 2 2 4 3 5 3" xfId="46829"/>
    <cellStyle name="注释 3 2 2 4 3 6" xfId="46830"/>
    <cellStyle name="注释 3 2 2 4 3 6 2" xfId="46831"/>
    <cellStyle name="注释 3 2 2 4 3 6 3" xfId="46832"/>
    <cellStyle name="注释 3 2 2 4 3 7" xfId="46833"/>
    <cellStyle name="注释 3 2 2 4 3 8" xfId="46834"/>
    <cellStyle name="注释 3 2 2 4 4" xfId="46835"/>
    <cellStyle name="注释 3 2 2 4 4 2" xfId="46836"/>
    <cellStyle name="注释 3 2 2 4 4 2 2" xfId="46837"/>
    <cellStyle name="注释 3 2 2 4 4 2 2 2" xfId="46838"/>
    <cellStyle name="注释 3 2 2 4 4 2 2 3" xfId="46839"/>
    <cellStyle name="注释 3 2 2 4 4 2 3" xfId="46840"/>
    <cellStyle name="注释 3 2 2 4 4 2 4" xfId="46841"/>
    <cellStyle name="注释 3 2 2 4 4 3" xfId="46842"/>
    <cellStyle name="注释 3 2 2 4 4 3 2" xfId="46843"/>
    <cellStyle name="注释 3 2 2 4 4 3 2 2" xfId="46844"/>
    <cellStyle name="注释 3 2 2 4 4 3 2 3" xfId="46845"/>
    <cellStyle name="注释 3 2 2 4 4 3 3" xfId="46846"/>
    <cellStyle name="注释 3 2 2 4 4 3 4" xfId="46847"/>
    <cellStyle name="注释 3 2 2 4 4 4" xfId="46848"/>
    <cellStyle name="注释 3 2 2 4 4 4 2" xfId="46849"/>
    <cellStyle name="注释 3 2 2 4 4 4 2 2" xfId="46850"/>
    <cellStyle name="注释 3 2 2 4 4 4 2 3" xfId="46851"/>
    <cellStyle name="注释 3 2 2 4 4 4 3" xfId="46852"/>
    <cellStyle name="注释 3 2 2 4 4 4 4" xfId="46853"/>
    <cellStyle name="注释 3 2 2 4 4 5" xfId="46854"/>
    <cellStyle name="注释 3 2 2 4 4 5 2" xfId="46855"/>
    <cellStyle name="注释 3 2 2 4 4 5 3" xfId="46856"/>
    <cellStyle name="注释 3 2 2 4 4 6" xfId="46857"/>
    <cellStyle name="注释 3 2 2 4 4 6 2" xfId="46858"/>
    <cellStyle name="注释 3 2 2 4 4 6 3" xfId="46859"/>
    <cellStyle name="注释 3 2 2 4 4 7" xfId="46860"/>
    <cellStyle name="注释 3 2 2 4 4 8" xfId="46861"/>
    <cellStyle name="注释 3 2 2 4 5" xfId="46862"/>
    <cellStyle name="注释 3 2 2 4 5 2" xfId="46863"/>
    <cellStyle name="注释 3 2 2 4 5 2 2" xfId="46864"/>
    <cellStyle name="注释 3 2 2 4 5 2 2 2" xfId="46865"/>
    <cellStyle name="注释 3 2 2 4 5 2 2 3" xfId="46866"/>
    <cellStyle name="注释 3 2 2 4 5 2 3" xfId="46867"/>
    <cellStyle name="注释 3 2 2 4 5 2 4" xfId="46868"/>
    <cellStyle name="注释 3 2 2 4 5 3" xfId="46869"/>
    <cellStyle name="注释 3 2 2 4 5 3 2" xfId="46870"/>
    <cellStyle name="注释 3 2 2 4 5 3 2 2" xfId="46871"/>
    <cellStyle name="注释 3 2 2 4 5 3 2 3" xfId="46872"/>
    <cellStyle name="注释 3 2 2 4 5 3 3" xfId="46873"/>
    <cellStyle name="注释 3 2 2 4 5 3 4" xfId="46874"/>
    <cellStyle name="注释 3 2 2 4 5 4" xfId="46875"/>
    <cellStyle name="注释 3 2 2 4 5 4 2" xfId="46876"/>
    <cellStyle name="注释 3 2 2 4 5 4 2 2" xfId="46877"/>
    <cellStyle name="注释 3 2 2 4 5 4 2 3" xfId="46878"/>
    <cellStyle name="注释 3 2 2 4 5 4 3" xfId="46879"/>
    <cellStyle name="注释 3 2 2 4 5 4 4" xfId="46880"/>
    <cellStyle name="注释 3 2 2 4 5 5" xfId="46881"/>
    <cellStyle name="注释 3 2 2 4 5 5 2" xfId="46882"/>
    <cellStyle name="注释 3 2 2 4 5 5 3" xfId="46883"/>
    <cellStyle name="注释 3 2 2 4 5 6" xfId="46884"/>
    <cellStyle name="注释 3 2 2 4 5 6 2" xfId="46885"/>
    <cellStyle name="注释 3 2 2 4 5 6 3" xfId="46886"/>
    <cellStyle name="注释 3 2 2 4 5 7" xfId="46887"/>
    <cellStyle name="注释 3 2 2 4 5 8" xfId="46888"/>
    <cellStyle name="注释 3 2 2 4 6" xfId="46889"/>
    <cellStyle name="注释 3 2 2 4 6 2" xfId="46890"/>
    <cellStyle name="注释 3 2 2 4 6 2 2" xfId="46891"/>
    <cellStyle name="注释 3 2 2 4 6 2 3" xfId="46892"/>
    <cellStyle name="注释 3 2 2 4 6 3" xfId="46893"/>
    <cellStyle name="注释 3 2 2 4 6 4" xfId="46894"/>
    <cellStyle name="注释 3 2 2 4 7" xfId="46895"/>
    <cellStyle name="注释 3 2 2 4 8" xfId="46896"/>
    <cellStyle name="注释 3 2 2 5" xfId="46897"/>
    <cellStyle name="注释 3 2 2 5 2" xfId="46898"/>
    <cellStyle name="注释 3 2 2 5 2 2" xfId="46899"/>
    <cellStyle name="注释 3 2 2 5 2 2 2" xfId="46900"/>
    <cellStyle name="注释 3 2 2 5 2 2 2 2" xfId="46901"/>
    <cellStyle name="注释 3 2 2 5 2 2 2 3" xfId="46902"/>
    <cellStyle name="注释 3 2 2 5 2 2 3" xfId="46903"/>
    <cellStyle name="注释 3 2 2 5 2 2 4" xfId="46904"/>
    <cellStyle name="注释 3 2 2 5 2 3" xfId="46905"/>
    <cellStyle name="注释 3 2 2 5 2 3 2" xfId="46906"/>
    <cellStyle name="注释 3 2 2 5 2 3 2 2" xfId="46907"/>
    <cellStyle name="注释 3 2 2 5 2 3 2 3" xfId="46908"/>
    <cellStyle name="注释 3 2 2 5 2 3 3" xfId="46909"/>
    <cellStyle name="注释 3 2 2 5 2 3 4" xfId="46910"/>
    <cellStyle name="注释 3 2 2 5 2 4" xfId="46911"/>
    <cellStyle name="注释 3 2 2 5 2 4 2" xfId="46912"/>
    <cellStyle name="注释 3 2 2 5 2 4 2 2" xfId="46913"/>
    <cellStyle name="注释 3 2 2 5 2 4 2 3" xfId="46914"/>
    <cellStyle name="注释 3 2 2 5 2 4 3" xfId="46915"/>
    <cellStyle name="注释 3 2 2 5 2 4 4" xfId="46916"/>
    <cellStyle name="注释 3 2 2 5 2 5" xfId="46917"/>
    <cellStyle name="注释 3 2 2 5 2 5 2" xfId="46918"/>
    <cellStyle name="注释 3 2 2 5 2 5 3" xfId="46919"/>
    <cellStyle name="注释 3 2 2 5 2 6" xfId="46920"/>
    <cellStyle name="注释 3 2 2 5 2 6 2" xfId="46921"/>
    <cellStyle name="注释 3 2 2 5 2 6 3" xfId="46922"/>
    <cellStyle name="注释 3 2 2 5 2 7" xfId="46923"/>
    <cellStyle name="注释 3 2 2 5 2 8" xfId="46924"/>
    <cellStyle name="注释 3 2 2 5 3" xfId="46925"/>
    <cellStyle name="注释 3 2 2 5 3 2" xfId="46926"/>
    <cellStyle name="注释 3 2 2 5 3 2 2" xfId="46927"/>
    <cellStyle name="注释 3 2 2 5 3 2 2 2" xfId="46928"/>
    <cellStyle name="注释 3 2 2 5 3 2 2 3" xfId="46929"/>
    <cellStyle name="注释 3 2 2 5 3 2 3" xfId="46930"/>
    <cellStyle name="注释 3 2 2 5 3 2 4" xfId="46931"/>
    <cellStyle name="注释 3 2 2 5 3 3" xfId="46932"/>
    <cellStyle name="注释 3 2 2 5 3 3 2" xfId="46933"/>
    <cellStyle name="注释 3 2 2 5 3 3 2 2" xfId="46934"/>
    <cellStyle name="注释 3 2 2 5 3 3 2 3" xfId="46935"/>
    <cellStyle name="注释 3 2 2 5 3 3 3" xfId="46936"/>
    <cellStyle name="注释 3 2 2 5 3 3 4" xfId="46937"/>
    <cellStyle name="注释 3 2 2 5 3 4" xfId="46938"/>
    <cellStyle name="注释 3 2 2 5 3 4 2" xfId="46939"/>
    <cellStyle name="注释 3 2 2 5 3 4 2 2" xfId="46940"/>
    <cellStyle name="注释 3 2 2 5 3 4 2 3" xfId="46941"/>
    <cellStyle name="注释 3 2 2 5 3 4 3" xfId="46942"/>
    <cellStyle name="注释 3 2 2 5 3 4 4" xfId="46943"/>
    <cellStyle name="注释 3 2 2 5 3 5" xfId="46944"/>
    <cellStyle name="注释 3 2 2 5 3 5 2" xfId="46945"/>
    <cellStyle name="注释 3 2 2 5 3 5 3" xfId="46946"/>
    <cellStyle name="注释 3 2 2 5 3 6" xfId="46947"/>
    <cellStyle name="注释 3 2 2 5 3 6 2" xfId="46948"/>
    <cellStyle name="注释 3 2 2 5 3 6 3" xfId="46949"/>
    <cellStyle name="注释 3 2 2 5 3 7" xfId="46950"/>
    <cellStyle name="注释 3 2 2 5 3 8" xfId="46951"/>
    <cellStyle name="注释 3 2 2 5 4" xfId="46952"/>
    <cellStyle name="注释 3 2 2 5 4 2" xfId="46953"/>
    <cellStyle name="注释 3 2 2 5 4 2 2" xfId="46954"/>
    <cellStyle name="注释 3 2 2 5 4 2 2 2" xfId="46955"/>
    <cellStyle name="注释 3 2 2 5 4 2 2 3" xfId="46956"/>
    <cellStyle name="注释 3 2 2 5 4 2 3" xfId="46957"/>
    <cellStyle name="注释 3 2 2 5 4 2 4" xfId="46958"/>
    <cellStyle name="注释 3 2 2 5 4 3" xfId="46959"/>
    <cellStyle name="注释 3 2 2 5 4 3 2" xfId="46960"/>
    <cellStyle name="注释 3 2 2 5 4 3 2 2" xfId="46961"/>
    <cellStyle name="注释 3 2 2 5 4 3 2 3" xfId="46962"/>
    <cellStyle name="注释 3 2 2 5 4 3 3" xfId="46963"/>
    <cellStyle name="注释 3 2 2 5 4 3 4" xfId="46964"/>
    <cellStyle name="注释 3 2 2 5 4 4" xfId="46965"/>
    <cellStyle name="注释 3 2 2 5 4 4 2" xfId="46966"/>
    <cellStyle name="注释 3 2 2 5 4 4 2 2" xfId="46967"/>
    <cellStyle name="注释 3 2 2 5 4 4 2 3" xfId="46968"/>
    <cellStyle name="注释 3 2 2 5 4 4 3" xfId="46969"/>
    <cellStyle name="注释 3 2 2 5 4 4 4" xfId="46970"/>
    <cellStyle name="注释 3 2 2 5 4 5" xfId="46971"/>
    <cellStyle name="注释 3 2 2 5 4 5 2" xfId="46972"/>
    <cellStyle name="注释 3 2 2 5 4 5 3" xfId="46973"/>
    <cellStyle name="注释 3 2 2 5 4 6" xfId="46974"/>
    <cellStyle name="注释 3 2 2 5 4 6 2" xfId="46975"/>
    <cellStyle name="注释 3 2 2 5 4 6 3" xfId="46976"/>
    <cellStyle name="注释 3 2 2 5 4 7" xfId="46977"/>
    <cellStyle name="注释 3 2 2 5 4 8" xfId="46978"/>
    <cellStyle name="注释 3 2 2 5 5" xfId="46979"/>
    <cellStyle name="注释 3 2 2 5 5 2" xfId="46980"/>
    <cellStyle name="注释 3 2 2 5 5 2 2" xfId="46981"/>
    <cellStyle name="注释 3 2 2 5 5 2 3" xfId="46982"/>
    <cellStyle name="注释 3 2 2 5 5 3" xfId="46983"/>
    <cellStyle name="注释 3 2 2 5 5 4" xfId="46984"/>
    <cellStyle name="注释 3 2 2 5 6" xfId="46985"/>
    <cellStyle name="注释 3 2 2 5 6 2" xfId="46986"/>
    <cellStyle name="注释 3 2 2 5 6 3" xfId="46987"/>
    <cellStyle name="注释 3 2 2 5 7" xfId="46988"/>
    <cellStyle name="注释 3 2 2 5 7 2" xfId="46989"/>
    <cellStyle name="注释 3 2 2 5 7 3" xfId="46990"/>
    <cellStyle name="注释 3 2 2 5 8" xfId="46991"/>
    <cellStyle name="注释 3 2 2 5 9" xfId="46992"/>
    <cellStyle name="注释 3 2 2 6" xfId="46993"/>
    <cellStyle name="注释 3 2 2 6 2" xfId="46994"/>
    <cellStyle name="注释 3 2 2 6 2 2" xfId="46995"/>
    <cellStyle name="注释 3 2 2 6 2 2 2" xfId="46996"/>
    <cellStyle name="注释 3 2 2 6 2 2 3" xfId="46997"/>
    <cellStyle name="注释 3 2 2 6 2 3" xfId="46998"/>
    <cellStyle name="注释 3 2 2 6 2 4" xfId="46999"/>
    <cellStyle name="注释 3 2 2 6 3" xfId="47000"/>
    <cellStyle name="注释 3 2 2 6 3 2" xfId="47001"/>
    <cellStyle name="注释 3 2 2 6 3 2 2" xfId="47002"/>
    <cellStyle name="注释 3 2 2 6 3 2 3" xfId="47003"/>
    <cellStyle name="注释 3 2 2 6 3 3" xfId="47004"/>
    <cellStyle name="注释 3 2 2 6 3 4" xfId="47005"/>
    <cellStyle name="注释 3 2 2 6 4" xfId="47006"/>
    <cellStyle name="注释 3 2 2 6 4 2" xfId="47007"/>
    <cellStyle name="注释 3 2 2 6 4 2 2" xfId="47008"/>
    <cellStyle name="注释 3 2 2 6 4 2 3" xfId="47009"/>
    <cellStyle name="注释 3 2 2 6 4 3" xfId="47010"/>
    <cellStyle name="注释 3 2 2 6 4 4" xfId="47011"/>
    <cellStyle name="注释 3 2 2 6 5" xfId="47012"/>
    <cellStyle name="注释 3 2 2 6 5 2" xfId="47013"/>
    <cellStyle name="注释 3 2 2 6 5 3" xfId="47014"/>
    <cellStyle name="注释 3 2 2 6 6" xfId="47015"/>
    <cellStyle name="注释 3 2 2 6 6 2" xfId="47016"/>
    <cellStyle name="注释 3 2 2 6 6 3" xfId="47017"/>
    <cellStyle name="注释 3 2 2 6 7" xfId="47018"/>
    <cellStyle name="注释 3 2 2 6 8" xfId="47019"/>
    <cellStyle name="注释 3 2 2 7" xfId="47020"/>
    <cellStyle name="注释 3 2 2 7 2" xfId="47021"/>
    <cellStyle name="注释 3 2 2 7 2 2" xfId="47022"/>
    <cellStyle name="注释 3 2 2 7 2 2 2" xfId="47023"/>
    <cellStyle name="注释 3 2 2 7 2 2 3" xfId="47024"/>
    <cellStyle name="注释 3 2 2 7 2 3" xfId="47025"/>
    <cellStyle name="注释 3 2 2 7 2 4" xfId="47026"/>
    <cellStyle name="注释 3 2 2 7 3" xfId="47027"/>
    <cellStyle name="注释 3 2 2 7 3 2" xfId="47028"/>
    <cellStyle name="注释 3 2 2 7 3 2 2" xfId="47029"/>
    <cellStyle name="注释 3 2 2 7 3 2 3" xfId="47030"/>
    <cellStyle name="注释 3 2 2 7 3 3" xfId="47031"/>
    <cellStyle name="注释 3 2 2 7 3 4" xfId="47032"/>
    <cellStyle name="注释 3 2 2 7 4" xfId="47033"/>
    <cellStyle name="注释 3 2 2 7 4 2" xfId="47034"/>
    <cellStyle name="注释 3 2 2 7 4 2 2" xfId="47035"/>
    <cellStyle name="注释 3 2 2 7 4 2 3" xfId="47036"/>
    <cellStyle name="注释 3 2 2 7 4 3" xfId="47037"/>
    <cellStyle name="注释 3 2 2 7 4 4" xfId="47038"/>
    <cellStyle name="注释 3 2 2 7 5" xfId="47039"/>
    <cellStyle name="注释 3 2 2 7 5 2" xfId="47040"/>
    <cellStyle name="注释 3 2 2 7 5 3" xfId="47041"/>
    <cellStyle name="注释 3 2 2 7 6" xfId="47042"/>
    <cellStyle name="注释 3 2 2 7 6 2" xfId="47043"/>
    <cellStyle name="注释 3 2 2 7 6 3" xfId="47044"/>
    <cellStyle name="注释 3 2 2 7 7" xfId="47045"/>
    <cellStyle name="注释 3 2 2 7 8" xfId="47046"/>
    <cellStyle name="注释 3 2 2 8" xfId="47047"/>
    <cellStyle name="注释 3 2 2 8 2" xfId="47048"/>
    <cellStyle name="注释 3 2 2 8 2 2" xfId="47049"/>
    <cellStyle name="注释 3 2 2 8 2 2 2" xfId="47050"/>
    <cellStyle name="注释 3 2 2 8 2 2 3" xfId="47051"/>
    <cellStyle name="注释 3 2 2 8 2 3" xfId="47052"/>
    <cellStyle name="注释 3 2 2 8 2 4" xfId="47053"/>
    <cellStyle name="注释 3 2 2 8 3" xfId="47054"/>
    <cellStyle name="注释 3 2 2 8 3 2" xfId="47055"/>
    <cellStyle name="注释 3 2 2 8 3 2 2" xfId="47056"/>
    <cellStyle name="注释 3 2 2 8 3 2 3" xfId="47057"/>
    <cellStyle name="注释 3 2 2 8 3 3" xfId="47058"/>
    <cellStyle name="注释 3 2 2 8 3 4" xfId="47059"/>
    <cellStyle name="注释 3 2 2 8 4" xfId="47060"/>
    <cellStyle name="注释 3 2 2 8 4 2" xfId="47061"/>
    <cellStyle name="注释 3 2 2 8 4 2 2" xfId="47062"/>
    <cellStyle name="注释 3 2 2 8 4 2 3" xfId="47063"/>
    <cellStyle name="注释 3 2 2 8 4 3" xfId="47064"/>
    <cellStyle name="注释 3 2 2 8 4 4" xfId="47065"/>
    <cellStyle name="注释 3 2 2 8 5" xfId="47066"/>
    <cellStyle name="注释 3 2 2 8 5 2" xfId="47067"/>
    <cellStyle name="注释 3 2 2 8 5 3" xfId="47068"/>
    <cellStyle name="注释 3 2 2 8 6" xfId="47069"/>
    <cellStyle name="注释 3 2 2 8 6 2" xfId="47070"/>
    <cellStyle name="注释 3 2 2 8 6 3" xfId="47071"/>
    <cellStyle name="注释 3 2 2 8 7" xfId="47072"/>
    <cellStyle name="注释 3 2 2 8 8" xfId="47073"/>
    <cellStyle name="注释 3 2 2 9" xfId="47074"/>
    <cellStyle name="注释 3 2 2 9 2" xfId="47075"/>
    <cellStyle name="注释 3 2 2 9 2 2" xfId="47076"/>
    <cellStyle name="注释 3 2 2 9 2 3" xfId="47077"/>
    <cellStyle name="注释 3 2 2 9 3" xfId="47078"/>
    <cellStyle name="注释 3 2 2 9 4" xfId="47079"/>
    <cellStyle name="注释 3 2 3" xfId="47080"/>
    <cellStyle name="注释 3 2 3 2" xfId="47081"/>
    <cellStyle name="注释 3 2 3 2 2" xfId="47082"/>
    <cellStyle name="注释 3 2 3 2 2 2" xfId="47083"/>
    <cellStyle name="注释 3 2 3 2 2 2 2" xfId="47084"/>
    <cellStyle name="注释 3 2 3 2 2 2 2 2" xfId="47085"/>
    <cellStyle name="注释 3 2 3 2 2 2 2 3" xfId="47086"/>
    <cellStyle name="注释 3 2 3 2 2 2 3" xfId="47087"/>
    <cellStyle name="注释 3 2 3 2 2 2 4" xfId="47088"/>
    <cellStyle name="注释 3 2 3 2 2 3" xfId="47089"/>
    <cellStyle name="注释 3 2 3 2 2 3 2" xfId="47090"/>
    <cellStyle name="注释 3 2 3 2 2 3 2 2" xfId="47091"/>
    <cellStyle name="注释 3 2 3 2 2 3 2 3" xfId="47092"/>
    <cellStyle name="注释 3 2 3 2 2 3 3" xfId="47093"/>
    <cellStyle name="注释 3 2 3 2 2 3 4" xfId="47094"/>
    <cellStyle name="注释 3 2 3 2 2 4" xfId="47095"/>
    <cellStyle name="注释 3 2 3 2 2 4 2" xfId="47096"/>
    <cellStyle name="注释 3 2 3 2 2 4 2 2" xfId="47097"/>
    <cellStyle name="注释 3 2 3 2 2 4 2 3" xfId="47098"/>
    <cellStyle name="注释 3 2 3 2 2 4 3" xfId="47099"/>
    <cellStyle name="注释 3 2 3 2 2 4 4" xfId="47100"/>
    <cellStyle name="注释 3 2 3 2 2 5" xfId="47101"/>
    <cellStyle name="注释 3 2 3 2 2 5 2" xfId="47102"/>
    <cellStyle name="注释 3 2 3 2 2 5 3" xfId="47103"/>
    <cellStyle name="注释 3 2 3 2 2 6" xfId="47104"/>
    <cellStyle name="注释 3 2 3 2 2 6 2" xfId="47105"/>
    <cellStyle name="注释 3 2 3 2 2 6 3" xfId="47106"/>
    <cellStyle name="注释 3 2 3 2 2 7" xfId="47107"/>
    <cellStyle name="注释 3 2 3 2 2 8" xfId="47108"/>
    <cellStyle name="注释 3 2 3 2 3" xfId="47109"/>
    <cellStyle name="注释 3 2 3 2 3 2" xfId="47110"/>
    <cellStyle name="注释 3 2 3 2 3 2 2" xfId="47111"/>
    <cellStyle name="注释 3 2 3 2 3 2 2 2" xfId="47112"/>
    <cellStyle name="注释 3 2 3 2 3 2 2 3" xfId="47113"/>
    <cellStyle name="注释 3 2 3 2 3 2 3" xfId="47114"/>
    <cellStyle name="注释 3 2 3 2 3 2 4" xfId="47115"/>
    <cellStyle name="注释 3 2 3 2 3 3" xfId="47116"/>
    <cellStyle name="注释 3 2 3 2 3 3 2" xfId="47117"/>
    <cellStyle name="注释 3 2 3 2 3 3 2 2" xfId="47118"/>
    <cellStyle name="注释 3 2 3 2 3 3 2 3" xfId="47119"/>
    <cellStyle name="注释 3 2 3 2 3 3 3" xfId="47120"/>
    <cellStyle name="注释 3 2 3 2 3 3 4" xfId="47121"/>
    <cellStyle name="注释 3 2 3 2 3 4" xfId="47122"/>
    <cellStyle name="注释 3 2 3 2 3 4 2" xfId="47123"/>
    <cellStyle name="注释 3 2 3 2 3 4 2 2" xfId="47124"/>
    <cellStyle name="注释 3 2 3 2 3 4 2 3" xfId="47125"/>
    <cellStyle name="注释 3 2 3 2 3 4 3" xfId="47126"/>
    <cellStyle name="注释 3 2 3 2 3 4 4" xfId="47127"/>
    <cellStyle name="注释 3 2 3 2 3 5" xfId="47128"/>
    <cellStyle name="注释 3 2 3 2 3 5 2" xfId="47129"/>
    <cellStyle name="注释 3 2 3 2 3 5 3" xfId="47130"/>
    <cellStyle name="注释 3 2 3 2 3 6" xfId="47131"/>
    <cellStyle name="注释 3 2 3 2 3 6 2" xfId="47132"/>
    <cellStyle name="注释 3 2 3 2 3 6 3" xfId="47133"/>
    <cellStyle name="注释 3 2 3 2 3 7" xfId="47134"/>
    <cellStyle name="注释 3 2 3 2 3 8" xfId="47135"/>
    <cellStyle name="注释 3 2 3 2 4" xfId="47136"/>
    <cellStyle name="注释 3 2 3 2 4 2" xfId="47137"/>
    <cellStyle name="注释 3 2 3 2 4 2 2" xfId="47138"/>
    <cellStyle name="注释 3 2 3 2 4 2 2 2" xfId="47139"/>
    <cellStyle name="注释 3 2 3 2 4 2 2 3" xfId="47140"/>
    <cellStyle name="注释 3 2 3 2 4 2 3" xfId="47141"/>
    <cellStyle name="注释 3 2 3 2 4 2 4" xfId="47142"/>
    <cellStyle name="注释 3 2 3 2 4 3" xfId="47143"/>
    <cellStyle name="注释 3 2 3 2 4 3 2" xfId="47144"/>
    <cellStyle name="注释 3 2 3 2 4 3 2 2" xfId="47145"/>
    <cellStyle name="注释 3 2 3 2 4 3 2 3" xfId="47146"/>
    <cellStyle name="注释 3 2 3 2 4 3 3" xfId="47147"/>
    <cellStyle name="注释 3 2 3 2 4 3 4" xfId="47148"/>
    <cellStyle name="注释 3 2 3 2 4 4" xfId="47149"/>
    <cellStyle name="注释 3 2 3 2 4 4 2" xfId="47150"/>
    <cellStyle name="注释 3 2 3 2 4 4 2 2" xfId="47151"/>
    <cellStyle name="注释 3 2 3 2 4 4 2 3" xfId="47152"/>
    <cellStyle name="注释 3 2 3 2 4 4 3" xfId="47153"/>
    <cellStyle name="注释 3 2 3 2 4 4 4" xfId="47154"/>
    <cellStyle name="注释 3 2 3 2 4 5" xfId="47155"/>
    <cellStyle name="注释 3 2 3 2 4 5 2" xfId="47156"/>
    <cellStyle name="注释 3 2 3 2 4 5 3" xfId="47157"/>
    <cellStyle name="注释 3 2 3 2 4 6" xfId="47158"/>
    <cellStyle name="注释 3 2 3 2 4 6 2" xfId="47159"/>
    <cellStyle name="注释 3 2 3 2 4 6 3" xfId="47160"/>
    <cellStyle name="注释 3 2 3 2 4 7" xfId="47161"/>
    <cellStyle name="注释 3 2 3 2 4 8" xfId="47162"/>
    <cellStyle name="注释 3 2 3 2 5" xfId="47163"/>
    <cellStyle name="注释 3 2 3 2 5 2" xfId="47164"/>
    <cellStyle name="注释 3 2 3 2 5 2 2" xfId="47165"/>
    <cellStyle name="注释 3 2 3 2 5 2 3" xfId="47166"/>
    <cellStyle name="注释 3 2 3 2 5 3" xfId="47167"/>
    <cellStyle name="注释 3 2 3 2 5 4" xfId="47168"/>
    <cellStyle name="注释 3 2 3 2 6" xfId="47169"/>
    <cellStyle name="注释 3 2 3 2 6 2" xfId="47170"/>
    <cellStyle name="注释 3 2 3 2 6 3" xfId="47171"/>
    <cellStyle name="注释 3 2 3 2 7" xfId="47172"/>
    <cellStyle name="注释 3 2 3 2 7 2" xfId="47173"/>
    <cellStyle name="注释 3 2 3 2 7 3" xfId="47174"/>
    <cellStyle name="注释 3 2 3 2 8" xfId="47175"/>
    <cellStyle name="注释 3 2 3 2 9" xfId="47176"/>
    <cellStyle name="注释 3 2 3 3" xfId="47177"/>
    <cellStyle name="注释 3 2 3 3 2" xfId="47178"/>
    <cellStyle name="注释 3 2 3 3 2 2" xfId="47179"/>
    <cellStyle name="注释 3 2 3 3 2 2 2" xfId="47180"/>
    <cellStyle name="注释 3 2 3 3 2 2 3" xfId="47181"/>
    <cellStyle name="注释 3 2 3 3 2 3" xfId="47182"/>
    <cellStyle name="注释 3 2 3 3 2 4" xfId="47183"/>
    <cellStyle name="注释 3 2 3 3 3" xfId="47184"/>
    <cellStyle name="注释 3 2 3 3 3 2" xfId="47185"/>
    <cellStyle name="注释 3 2 3 3 3 2 2" xfId="47186"/>
    <cellStyle name="注释 3 2 3 3 3 2 3" xfId="47187"/>
    <cellStyle name="注释 3 2 3 3 3 3" xfId="47188"/>
    <cellStyle name="注释 3 2 3 3 3 4" xfId="47189"/>
    <cellStyle name="注释 3 2 3 3 4" xfId="47190"/>
    <cellStyle name="注释 3 2 3 3 4 2" xfId="47191"/>
    <cellStyle name="注释 3 2 3 3 4 2 2" xfId="47192"/>
    <cellStyle name="注释 3 2 3 3 4 2 3" xfId="47193"/>
    <cellStyle name="注释 3 2 3 3 4 3" xfId="47194"/>
    <cellStyle name="注释 3 2 3 3 4 4" xfId="47195"/>
    <cellStyle name="注释 3 2 3 3 5" xfId="47196"/>
    <cellStyle name="注释 3 2 3 3 5 2" xfId="47197"/>
    <cellStyle name="注释 3 2 3 3 5 3" xfId="47198"/>
    <cellStyle name="注释 3 2 3 3 6" xfId="47199"/>
    <cellStyle name="注释 3 2 3 3 6 2" xfId="47200"/>
    <cellStyle name="注释 3 2 3 3 6 3" xfId="47201"/>
    <cellStyle name="注释 3 2 3 3 7" xfId="47202"/>
    <cellStyle name="注释 3 2 3 3 8" xfId="47203"/>
    <cellStyle name="注释 3 2 3 4" xfId="47204"/>
    <cellStyle name="注释 3 2 3 4 2" xfId="47205"/>
    <cellStyle name="注释 3 2 3 4 2 2" xfId="47206"/>
    <cellStyle name="注释 3 2 3 4 2 2 2" xfId="47207"/>
    <cellStyle name="注释 3 2 3 4 2 2 3" xfId="47208"/>
    <cellStyle name="注释 3 2 3 4 2 3" xfId="47209"/>
    <cellStyle name="注释 3 2 3 4 2 4" xfId="47210"/>
    <cellStyle name="注释 3 2 3 4 3" xfId="47211"/>
    <cellStyle name="注释 3 2 3 4 3 2" xfId="47212"/>
    <cellStyle name="注释 3 2 3 4 3 2 2" xfId="47213"/>
    <cellStyle name="注释 3 2 3 4 3 2 3" xfId="47214"/>
    <cellStyle name="注释 3 2 3 4 3 3" xfId="47215"/>
    <cellStyle name="注释 3 2 3 4 3 4" xfId="47216"/>
    <cellStyle name="注释 3 2 3 4 4" xfId="47217"/>
    <cellStyle name="注释 3 2 3 4 4 2" xfId="47218"/>
    <cellStyle name="注释 3 2 3 4 4 2 2" xfId="47219"/>
    <cellStyle name="注释 3 2 3 4 4 2 3" xfId="47220"/>
    <cellStyle name="注释 3 2 3 4 4 3" xfId="47221"/>
    <cellStyle name="注释 3 2 3 4 4 4" xfId="47222"/>
    <cellStyle name="注释 3 2 3 4 5" xfId="47223"/>
    <cellStyle name="注释 3 2 3 4 5 2" xfId="47224"/>
    <cellStyle name="注释 3 2 3 4 5 3" xfId="47225"/>
    <cellStyle name="注释 3 2 3 4 6" xfId="47226"/>
    <cellStyle name="注释 3 2 3 4 6 2" xfId="47227"/>
    <cellStyle name="注释 3 2 3 4 6 3" xfId="47228"/>
    <cellStyle name="注释 3 2 3 4 7" xfId="47229"/>
    <cellStyle name="注释 3 2 3 4 8" xfId="47230"/>
    <cellStyle name="注释 3 2 3 5" xfId="47231"/>
    <cellStyle name="注释 3 2 3 5 2" xfId="47232"/>
    <cellStyle name="注释 3 2 3 5 2 2" xfId="47233"/>
    <cellStyle name="注释 3 2 3 5 2 2 2" xfId="47234"/>
    <cellStyle name="注释 3 2 3 5 2 2 3" xfId="47235"/>
    <cellStyle name="注释 3 2 3 5 2 3" xfId="47236"/>
    <cellStyle name="注释 3 2 3 5 2 4" xfId="47237"/>
    <cellStyle name="注释 3 2 3 5 3" xfId="47238"/>
    <cellStyle name="注释 3 2 3 5 3 2" xfId="47239"/>
    <cellStyle name="注释 3 2 3 5 3 2 2" xfId="47240"/>
    <cellStyle name="注释 3 2 3 5 3 2 3" xfId="47241"/>
    <cellStyle name="注释 3 2 3 5 3 3" xfId="47242"/>
    <cellStyle name="注释 3 2 3 5 3 4" xfId="47243"/>
    <cellStyle name="注释 3 2 3 5 4" xfId="47244"/>
    <cellStyle name="注释 3 2 3 5 4 2" xfId="47245"/>
    <cellStyle name="注释 3 2 3 5 4 2 2" xfId="47246"/>
    <cellStyle name="注释 3 2 3 5 4 2 3" xfId="47247"/>
    <cellStyle name="注释 3 2 3 5 4 3" xfId="47248"/>
    <cellStyle name="注释 3 2 3 5 4 4" xfId="47249"/>
    <cellStyle name="注释 3 2 3 5 5" xfId="47250"/>
    <cellStyle name="注释 3 2 3 5 5 2" xfId="47251"/>
    <cellStyle name="注释 3 2 3 5 5 3" xfId="47252"/>
    <cellStyle name="注释 3 2 3 5 6" xfId="47253"/>
    <cellStyle name="注释 3 2 3 5 6 2" xfId="47254"/>
    <cellStyle name="注释 3 2 3 5 6 3" xfId="47255"/>
    <cellStyle name="注释 3 2 3 5 7" xfId="47256"/>
    <cellStyle name="注释 3 2 3 5 8" xfId="47257"/>
    <cellStyle name="注释 3 2 3 6" xfId="47258"/>
    <cellStyle name="注释 3 2 3 6 2" xfId="47259"/>
    <cellStyle name="注释 3 2 3 6 2 2" xfId="47260"/>
    <cellStyle name="注释 3 2 3 6 2 3" xfId="47261"/>
    <cellStyle name="注释 3 2 3 6 3" xfId="47262"/>
    <cellStyle name="注释 3 2 3 6 4" xfId="47263"/>
    <cellStyle name="注释 3 2 3 7" xfId="47264"/>
    <cellStyle name="注释 3 2 3 7 2" xfId="47265"/>
    <cellStyle name="注释 3 2 3 7 3" xfId="47266"/>
    <cellStyle name="注释 3 2 3 8" xfId="47267"/>
    <cellStyle name="注释 3 2 3 9" xfId="47268"/>
    <cellStyle name="注释 3 2 4" xfId="47269"/>
    <cellStyle name="注释 3 2 4 2" xfId="47270"/>
    <cellStyle name="注释 3 2 4 2 2" xfId="47271"/>
    <cellStyle name="注释 3 2 4 2 2 2" xfId="47272"/>
    <cellStyle name="注释 3 2 4 2 2 2 2" xfId="47273"/>
    <cellStyle name="注释 3 2 4 2 2 2 2 2" xfId="47274"/>
    <cellStyle name="注释 3 2 4 2 2 2 2 3" xfId="47275"/>
    <cellStyle name="注释 3 2 4 2 2 2 3" xfId="47276"/>
    <cellStyle name="注释 3 2 4 2 2 2 4" xfId="47277"/>
    <cellStyle name="注释 3 2 4 2 2 3" xfId="47278"/>
    <cellStyle name="注释 3 2 4 2 2 3 2" xfId="47279"/>
    <cellStyle name="注释 3 2 4 2 2 3 2 2" xfId="47280"/>
    <cellStyle name="注释 3 2 4 2 2 3 2 3" xfId="47281"/>
    <cellStyle name="注释 3 2 4 2 2 3 3" xfId="47282"/>
    <cellStyle name="注释 3 2 4 2 2 3 4" xfId="47283"/>
    <cellStyle name="注释 3 2 4 2 2 4" xfId="47284"/>
    <cellStyle name="注释 3 2 4 2 2 4 2" xfId="47285"/>
    <cellStyle name="注释 3 2 4 2 2 4 2 2" xfId="47286"/>
    <cellStyle name="注释 3 2 4 2 2 4 2 3" xfId="47287"/>
    <cellStyle name="注释 3 2 4 2 2 4 3" xfId="47288"/>
    <cellStyle name="注释 3 2 4 2 2 4 4" xfId="47289"/>
    <cellStyle name="注释 3 2 4 2 2 5" xfId="47290"/>
    <cellStyle name="注释 3 2 4 2 2 5 2" xfId="47291"/>
    <cellStyle name="注释 3 2 4 2 2 5 3" xfId="47292"/>
    <cellStyle name="注释 3 2 4 2 2 6" xfId="47293"/>
    <cellStyle name="注释 3 2 4 2 2 6 2" xfId="47294"/>
    <cellStyle name="注释 3 2 4 2 2 6 3" xfId="47295"/>
    <cellStyle name="注释 3 2 4 2 2 7" xfId="47296"/>
    <cellStyle name="注释 3 2 4 2 2 8" xfId="47297"/>
    <cellStyle name="注释 3 2 4 2 3" xfId="47298"/>
    <cellStyle name="注释 3 2 4 2 3 2" xfId="47299"/>
    <cellStyle name="注释 3 2 4 2 3 2 2" xfId="47300"/>
    <cellStyle name="注释 3 2 4 2 3 2 2 2" xfId="47301"/>
    <cellStyle name="注释 3 2 4 2 3 2 2 3" xfId="47302"/>
    <cellStyle name="注释 3 2 4 2 3 2 3" xfId="47303"/>
    <cellStyle name="注释 3 2 4 2 3 2 4" xfId="47304"/>
    <cellStyle name="注释 3 2 4 2 3 3" xfId="47305"/>
    <cellStyle name="注释 3 2 4 2 3 3 2" xfId="47306"/>
    <cellStyle name="注释 3 2 4 2 3 3 2 2" xfId="47307"/>
    <cellStyle name="注释 3 2 4 2 3 3 2 3" xfId="47308"/>
    <cellStyle name="注释 3 2 4 2 3 3 3" xfId="47309"/>
    <cellStyle name="注释 3 2 4 2 3 3 4" xfId="47310"/>
    <cellStyle name="注释 3 2 4 2 3 4" xfId="47311"/>
    <cellStyle name="注释 3 2 4 2 3 4 2" xfId="47312"/>
    <cellStyle name="注释 3 2 4 2 3 4 2 2" xfId="47313"/>
    <cellStyle name="注释 3 2 4 2 3 4 2 3" xfId="47314"/>
    <cellStyle name="注释 3 2 4 2 3 4 3" xfId="47315"/>
    <cellStyle name="注释 3 2 4 2 3 4 4" xfId="47316"/>
    <cellStyle name="注释 3 2 4 2 3 5" xfId="47317"/>
    <cellStyle name="注释 3 2 4 2 3 5 2" xfId="47318"/>
    <cellStyle name="注释 3 2 4 2 3 5 3" xfId="47319"/>
    <cellStyle name="注释 3 2 4 2 3 6" xfId="47320"/>
    <cellStyle name="注释 3 2 4 2 3 6 2" xfId="47321"/>
    <cellStyle name="注释 3 2 4 2 3 6 3" xfId="47322"/>
    <cellStyle name="注释 3 2 4 2 3 7" xfId="47323"/>
    <cellStyle name="注释 3 2 4 2 3 8" xfId="47324"/>
    <cellStyle name="注释 3 2 4 2 4" xfId="47325"/>
    <cellStyle name="注释 3 2 4 2 4 2" xfId="47326"/>
    <cellStyle name="注释 3 2 4 2 4 2 2" xfId="47327"/>
    <cellStyle name="注释 3 2 4 2 4 2 2 2" xfId="47328"/>
    <cellStyle name="注释 3 2 4 2 4 2 2 3" xfId="47329"/>
    <cellStyle name="注释 3 2 4 2 4 2 3" xfId="47330"/>
    <cellStyle name="注释 3 2 4 2 4 2 4" xfId="47331"/>
    <cellStyle name="注释 3 2 4 2 4 3" xfId="47332"/>
    <cellStyle name="注释 3 2 4 2 4 3 2" xfId="47333"/>
    <cellStyle name="注释 3 2 4 2 4 3 2 2" xfId="47334"/>
    <cellStyle name="注释 3 2 4 2 4 3 2 3" xfId="47335"/>
    <cellStyle name="注释 3 2 4 2 4 3 3" xfId="47336"/>
    <cellStyle name="注释 3 2 4 2 4 3 4" xfId="47337"/>
    <cellStyle name="注释 3 2 4 2 4 4" xfId="47338"/>
    <cellStyle name="注释 3 2 4 2 4 4 2" xfId="47339"/>
    <cellStyle name="注释 3 2 4 2 4 4 2 2" xfId="47340"/>
    <cellStyle name="注释 3 2 4 2 4 4 2 3" xfId="47341"/>
    <cellStyle name="注释 3 2 4 2 4 4 3" xfId="47342"/>
    <cellStyle name="注释 3 2 4 2 4 4 4" xfId="47343"/>
    <cellStyle name="注释 3 2 4 2 4 5" xfId="47344"/>
    <cellStyle name="注释 3 2 4 2 4 5 2" xfId="47345"/>
    <cellStyle name="注释 3 2 4 2 4 5 3" xfId="47346"/>
    <cellStyle name="注释 3 2 4 2 4 6" xfId="47347"/>
    <cellStyle name="注释 3 2 4 2 4 6 2" xfId="47348"/>
    <cellStyle name="注释 3 2 4 2 4 6 3" xfId="47349"/>
    <cellStyle name="注释 3 2 4 2 4 7" xfId="47350"/>
    <cellStyle name="注释 3 2 4 2 4 8" xfId="47351"/>
    <cellStyle name="注释 3 2 4 2 5" xfId="47352"/>
    <cellStyle name="注释 3 2 4 2 5 2" xfId="47353"/>
    <cellStyle name="注释 3 2 4 2 5 2 2" xfId="47354"/>
    <cellStyle name="注释 3 2 4 2 5 2 3" xfId="47355"/>
    <cellStyle name="注释 3 2 4 2 5 3" xfId="47356"/>
    <cellStyle name="注释 3 2 4 2 5 4" xfId="47357"/>
    <cellStyle name="注释 3 2 4 2 6" xfId="47358"/>
    <cellStyle name="注释 3 2 4 2 6 2" xfId="47359"/>
    <cellStyle name="注释 3 2 4 2 6 3" xfId="47360"/>
    <cellStyle name="注释 3 2 4 2 7" xfId="47361"/>
    <cellStyle name="注释 3 2 4 2 7 2" xfId="47362"/>
    <cellStyle name="注释 3 2 4 2 7 3" xfId="47363"/>
    <cellStyle name="注释 3 2 4 2 8" xfId="47364"/>
    <cellStyle name="注释 3 2 4 2 9" xfId="47365"/>
    <cellStyle name="注释 3 2 4 3" xfId="47366"/>
    <cellStyle name="注释 3 2 4 3 2" xfId="47367"/>
    <cellStyle name="注释 3 2 4 3 2 2" xfId="47368"/>
    <cellStyle name="注释 3 2 4 3 2 2 2" xfId="47369"/>
    <cellStyle name="注释 3 2 4 3 2 2 3" xfId="47370"/>
    <cellStyle name="注释 3 2 4 3 2 3" xfId="47371"/>
    <cellStyle name="注释 3 2 4 3 2 4" xfId="47372"/>
    <cellStyle name="注释 3 2 4 3 3" xfId="47373"/>
    <cellStyle name="注释 3 2 4 3 3 2" xfId="47374"/>
    <cellStyle name="注释 3 2 4 3 3 2 2" xfId="47375"/>
    <cellStyle name="注释 3 2 4 3 3 2 3" xfId="47376"/>
    <cellStyle name="注释 3 2 4 3 3 3" xfId="47377"/>
    <cellStyle name="注释 3 2 4 3 3 4" xfId="47378"/>
    <cellStyle name="注释 3 2 4 3 4" xfId="47379"/>
    <cellStyle name="注释 3 2 4 3 4 2" xfId="47380"/>
    <cellStyle name="注释 3 2 4 3 4 2 2" xfId="47381"/>
    <cellStyle name="注释 3 2 4 3 4 2 3" xfId="47382"/>
    <cellStyle name="注释 3 2 4 3 4 3" xfId="47383"/>
    <cellStyle name="注释 3 2 4 3 4 4" xfId="47384"/>
    <cellStyle name="注释 3 2 4 3 5" xfId="47385"/>
    <cellStyle name="注释 3 2 4 3 5 2" xfId="47386"/>
    <cellStyle name="注释 3 2 4 3 5 3" xfId="47387"/>
    <cellStyle name="注释 3 2 4 3 6" xfId="47388"/>
    <cellStyle name="注释 3 2 4 3 6 2" xfId="47389"/>
    <cellStyle name="注释 3 2 4 3 6 3" xfId="47390"/>
    <cellStyle name="注释 3 2 4 3 7" xfId="47391"/>
    <cellStyle name="注释 3 2 4 3 8" xfId="47392"/>
    <cellStyle name="注释 3 2 4 4" xfId="47393"/>
    <cellStyle name="注释 3 2 4 4 2" xfId="47394"/>
    <cellStyle name="注释 3 2 4 4 2 2" xfId="47395"/>
    <cellStyle name="注释 3 2 4 4 2 2 2" xfId="47396"/>
    <cellStyle name="注释 3 2 4 4 2 2 3" xfId="47397"/>
    <cellStyle name="注释 3 2 4 4 2 3" xfId="47398"/>
    <cellStyle name="注释 3 2 4 4 2 4" xfId="47399"/>
    <cellStyle name="注释 3 2 4 4 3" xfId="47400"/>
    <cellStyle name="注释 3 2 4 4 3 2" xfId="47401"/>
    <cellStyle name="注释 3 2 4 4 3 2 2" xfId="47402"/>
    <cellStyle name="注释 3 2 4 4 3 2 3" xfId="47403"/>
    <cellStyle name="注释 3 2 4 4 3 3" xfId="47404"/>
    <cellStyle name="注释 3 2 4 4 3 4" xfId="47405"/>
    <cellStyle name="注释 3 2 4 4 4" xfId="47406"/>
    <cellStyle name="注释 3 2 4 4 4 2" xfId="47407"/>
    <cellStyle name="注释 3 2 4 4 4 2 2" xfId="47408"/>
    <cellStyle name="注释 3 2 4 4 4 2 3" xfId="47409"/>
    <cellStyle name="注释 3 2 4 4 4 3" xfId="47410"/>
    <cellStyle name="注释 3 2 4 4 4 4" xfId="47411"/>
    <cellStyle name="注释 3 2 4 4 5" xfId="47412"/>
    <cellStyle name="注释 3 2 4 4 5 2" xfId="47413"/>
    <cellStyle name="注释 3 2 4 4 5 3" xfId="47414"/>
    <cellStyle name="注释 3 2 4 4 6" xfId="47415"/>
    <cellStyle name="注释 3 2 4 4 6 2" xfId="47416"/>
    <cellStyle name="注释 3 2 4 4 6 3" xfId="47417"/>
    <cellStyle name="注释 3 2 4 4 7" xfId="47418"/>
    <cellStyle name="注释 3 2 4 4 8" xfId="47419"/>
    <cellStyle name="注释 3 2 4 5" xfId="47420"/>
    <cellStyle name="注释 3 2 4 5 2" xfId="47421"/>
    <cellStyle name="注释 3 2 4 5 2 2" xfId="47422"/>
    <cellStyle name="注释 3 2 4 5 2 2 2" xfId="47423"/>
    <cellStyle name="注释 3 2 4 5 2 2 3" xfId="47424"/>
    <cellStyle name="注释 3 2 4 5 2 3" xfId="47425"/>
    <cellStyle name="注释 3 2 4 5 2 4" xfId="47426"/>
    <cellStyle name="注释 3 2 4 5 3" xfId="47427"/>
    <cellStyle name="注释 3 2 4 5 3 2" xfId="47428"/>
    <cellStyle name="注释 3 2 4 5 3 2 2" xfId="47429"/>
    <cellStyle name="注释 3 2 4 5 3 2 3" xfId="47430"/>
    <cellStyle name="注释 3 2 4 5 3 3" xfId="47431"/>
    <cellStyle name="注释 3 2 4 5 3 4" xfId="47432"/>
    <cellStyle name="注释 3 2 4 5 4" xfId="47433"/>
    <cellStyle name="注释 3 2 4 5 4 2" xfId="47434"/>
    <cellStyle name="注释 3 2 4 5 4 2 2" xfId="47435"/>
    <cellStyle name="注释 3 2 4 5 4 2 3" xfId="47436"/>
    <cellStyle name="注释 3 2 4 5 4 3" xfId="47437"/>
    <cellStyle name="注释 3 2 4 5 4 4" xfId="47438"/>
    <cellStyle name="注释 3 2 4 5 5" xfId="47439"/>
    <cellStyle name="注释 3 2 4 5 5 2" xfId="47440"/>
    <cellStyle name="注释 3 2 4 5 5 3" xfId="47441"/>
    <cellStyle name="注释 3 2 4 5 6" xfId="47442"/>
    <cellStyle name="注释 3 2 4 5 6 2" xfId="47443"/>
    <cellStyle name="注释 3 2 4 5 6 3" xfId="47444"/>
    <cellStyle name="注释 3 2 4 5 7" xfId="47445"/>
    <cellStyle name="注释 3 2 4 5 8" xfId="47446"/>
    <cellStyle name="注释 3 2 4 6" xfId="47447"/>
    <cellStyle name="注释 3 2 4 6 2" xfId="47448"/>
    <cellStyle name="注释 3 2 4 6 2 2" xfId="47449"/>
    <cellStyle name="注释 3 2 4 6 2 3" xfId="47450"/>
    <cellStyle name="注释 3 2 4 6 3" xfId="47451"/>
    <cellStyle name="注释 3 2 4 6 4" xfId="47452"/>
    <cellStyle name="注释 3 2 4 7" xfId="47453"/>
    <cellStyle name="注释 3 2 4 7 2" xfId="47454"/>
    <cellStyle name="注释 3 2 4 7 3" xfId="47455"/>
    <cellStyle name="注释 3 2 4 8" xfId="47456"/>
    <cellStyle name="注释 3 2 4 9" xfId="47457"/>
    <cellStyle name="注释 3 2 5" xfId="47458"/>
    <cellStyle name="注释 3 2 5 2" xfId="47459"/>
    <cellStyle name="注释 3 2 5 2 2" xfId="47460"/>
    <cellStyle name="注释 3 2 5 2 2 2" xfId="47461"/>
    <cellStyle name="注释 3 2 5 2 2 2 2" xfId="47462"/>
    <cellStyle name="注释 3 2 5 2 2 2 2 2" xfId="47463"/>
    <cellStyle name="注释 3 2 5 2 2 2 2 3" xfId="47464"/>
    <cellStyle name="注释 3 2 5 2 2 2 3" xfId="47465"/>
    <cellStyle name="注释 3 2 5 2 2 2 4" xfId="47466"/>
    <cellStyle name="注释 3 2 5 2 2 3" xfId="47467"/>
    <cellStyle name="注释 3 2 5 2 2 3 2" xfId="47468"/>
    <cellStyle name="注释 3 2 5 2 2 3 2 2" xfId="47469"/>
    <cellStyle name="注释 3 2 5 2 2 3 2 3" xfId="47470"/>
    <cellStyle name="注释 3 2 5 2 2 3 3" xfId="47471"/>
    <cellStyle name="注释 3 2 5 2 2 3 4" xfId="47472"/>
    <cellStyle name="注释 3 2 5 2 2 4" xfId="47473"/>
    <cellStyle name="注释 3 2 5 2 2 4 2" xfId="47474"/>
    <cellStyle name="注释 3 2 5 2 2 4 2 2" xfId="47475"/>
    <cellStyle name="注释 3 2 5 2 2 4 2 3" xfId="47476"/>
    <cellStyle name="注释 3 2 5 2 2 4 3" xfId="47477"/>
    <cellStyle name="注释 3 2 5 2 2 4 4" xfId="47478"/>
    <cellStyle name="注释 3 2 5 2 2 5" xfId="47479"/>
    <cellStyle name="注释 3 2 5 2 2 5 2" xfId="47480"/>
    <cellStyle name="注释 3 2 5 2 2 5 3" xfId="47481"/>
    <cellStyle name="注释 3 2 5 2 2 6" xfId="47482"/>
    <cellStyle name="注释 3 2 5 2 2 6 2" xfId="47483"/>
    <cellStyle name="注释 3 2 5 2 2 6 3" xfId="47484"/>
    <cellStyle name="注释 3 2 5 2 2 7" xfId="47485"/>
    <cellStyle name="注释 3 2 5 2 2 8" xfId="47486"/>
    <cellStyle name="注释 3 2 5 2 3" xfId="47487"/>
    <cellStyle name="注释 3 2 5 2 3 2" xfId="47488"/>
    <cellStyle name="注释 3 2 5 2 3 2 2" xfId="47489"/>
    <cellStyle name="注释 3 2 5 2 3 2 2 2" xfId="47490"/>
    <cellStyle name="注释 3 2 5 2 3 2 2 3" xfId="47491"/>
    <cellStyle name="注释 3 2 5 2 3 2 3" xfId="47492"/>
    <cellStyle name="注释 3 2 5 2 3 2 4" xfId="47493"/>
    <cellStyle name="注释 3 2 5 2 3 3" xfId="47494"/>
    <cellStyle name="注释 3 2 5 2 3 3 2" xfId="47495"/>
    <cellStyle name="注释 3 2 5 2 3 3 2 2" xfId="47496"/>
    <cellStyle name="注释 3 2 5 2 3 3 2 3" xfId="47497"/>
    <cellStyle name="注释 3 2 5 2 3 3 3" xfId="47498"/>
    <cellStyle name="注释 3 2 5 2 3 3 4" xfId="47499"/>
    <cellStyle name="注释 3 2 5 2 3 4" xfId="47500"/>
    <cellStyle name="注释 3 2 5 2 3 4 2" xfId="47501"/>
    <cellStyle name="注释 3 2 5 2 3 4 2 2" xfId="47502"/>
    <cellStyle name="注释 3 2 5 2 3 4 2 3" xfId="47503"/>
    <cellStyle name="注释 3 2 5 2 3 4 3" xfId="47504"/>
    <cellStyle name="注释 3 2 5 2 3 4 4" xfId="47505"/>
    <cellStyle name="注释 3 2 5 2 3 5" xfId="47506"/>
    <cellStyle name="注释 3 2 5 2 3 5 2" xfId="47507"/>
    <cellStyle name="注释 3 2 5 2 3 5 3" xfId="47508"/>
    <cellStyle name="注释 3 2 5 2 3 6" xfId="47509"/>
    <cellStyle name="注释 3 2 5 2 3 6 2" xfId="47510"/>
    <cellStyle name="注释 3 2 5 2 3 6 3" xfId="47511"/>
    <cellStyle name="注释 3 2 5 2 3 7" xfId="47512"/>
    <cellStyle name="注释 3 2 5 2 3 8" xfId="47513"/>
    <cellStyle name="注释 3 2 5 2 4" xfId="47514"/>
    <cellStyle name="注释 3 2 5 2 4 2" xfId="47515"/>
    <cellStyle name="注释 3 2 5 2 4 2 2" xfId="47516"/>
    <cellStyle name="注释 3 2 5 2 4 2 2 2" xfId="47517"/>
    <cellStyle name="注释 3 2 5 2 4 2 2 3" xfId="47518"/>
    <cellStyle name="注释 3 2 5 2 4 2 3" xfId="47519"/>
    <cellStyle name="注释 3 2 5 2 4 2 4" xfId="47520"/>
    <cellStyle name="注释 3 2 5 2 4 3" xfId="47521"/>
    <cellStyle name="注释 3 2 5 2 4 3 2" xfId="47522"/>
    <cellStyle name="注释 3 2 5 2 4 3 2 2" xfId="47523"/>
    <cellStyle name="注释 3 2 5 2 4 3 2 3" xfId="47524"/>
    <cellStyle name="注释 3 2 5 2 4 3 3" xfId="47525"/>
    <cellStyle name="注释 3 2 5 2 4 3 4" xfId="47526"/>
    <cellStyle name="注释 3 2 5 2 4 4" xfId="47527"/>
    <cellStyle name="注释 3 2 5 2 4 4 2" xfId="47528"/>
    <cellStyle name="注释 3 2 5 2 4 4 2 2" xfId="47529"/>
    <cellStyle name="注释 3 2 5 2 4 4 2 3" xfId="47530"/>
    <cellStyle name="注释 3 2 5 2 4 4 3" xfId="47531"/>
    <cellStyle name="注释 3 2 5 2 4 4 4" xfId="47532"/>
    <cellStyle name="注释 3 2 5 2 4 5" xfId="47533"/>
    <cellStyle name="注释 3 2 5 2 4 5 2" xfId="47534"/>
    <cellStyle name="注释 3 2 5 2 4 5 3" xfId="47535"/>
    <cellStyle name="注释 3 2 5 2 4 6" xfId="47536"/>
    <cellStyle name="注释 3 2 5 2 4 6 2" xfId="47537"/>
    <cellStyle name="注释 3 2 5 2 4 6 3" xfId="47538"/>
    <cellStyle name="注释 3 2 5 2 4 7" xfId="47539"/>
    <cellStyle name="注释 3 2 5 2 4 8" xfId="47540"/>
    <cellStyle name="注释 3 2 5 2 5" xfId="47541"/>
    <cellStyle name="注释 3 2 5 2 5 2" xfId="47542"/>
    <cellStyle name="注释 3 2 5 2 5 2 2" xfId="47543"/>
    <cellStyle name="注释 3 2 5 2 5 2 3" xfId="47544"/>
    <cellStyle name="注释 3 2 5 2 5 3" xfId="47545"/>
    <cellStyle name="注释 3 2 5 2 5 4" xfId="47546"/>
    <cellStyle name="注释 3 2 5 2 6" xfId="47547"/>
    <cellStyle name="注释 3 2 5 2 6 2" xfId="47548"/>
    <cellStyle name="注释 3 2 5 2 6 3" xfId="47549"/>
    <cellStyle name="注释 3 2 5 2 7" xfId="47550"/>
    <cellStyle name="注释 3 2 5 2 7 2" xfId="47551"/>
    <cellStyle name="注释 3 2 5 2 7 3" xfId="47552"/>
    <cellStyle name="注释 3 2 5 2 8" xfId="47553"/>
    <cellStyle name="注释 3 2 5 2 9" xfId="47554"/>
    <cellStyle name="注释 3 2 5 3" xfId="47555"/>
    <cellStyle name="注释 3 2 5 3 2" xfId="47556"/>
    <cellStyle name="注释 3 2 5 3 2 2" xfId="47557"/>
    <cellStyle name="注释 3 2 5 3 2 2 2" xfId="47558"/>
    <cellStyle name="注释 3 2 5 3 2 2 3" xfId="47559"/>
    <cellStyle name="注释 3 2 5 3 2 3" xfId="47560"/>
    <cellStyle name="注释 3 2 5 3 2 4" xfId="47561"/>
    <cellStyle name="注释 3 2 5 3 3" xfId="47562"/>
    <cellStyle name="注释 3 2 5 3 3 2" xfId="47563"/>
    <cellStyle name="注释 3 2 5 3 3 2 2" xfId="47564"/>
    <cellStyle name="注释 3 2 5 3 3 2 3" xfId="47565"/>
    <cellStyle name="注释 3 2 5 3 3 3" xfId="47566"/>
    <cellStyle name="注释 3 2 5 3 3 4" xfId="47567"/>
    <cellStyle name="注释 3 2 5 3 4" xfId="47568"/>
    <cellStyle name="注释 3 2 5 3 4 2" xfId="47569"/>
    <cellStyle name="注释 3 2 5 3 4 2 2" xfId="47570"/>
    <cellStyle name="注释 3 2 5 3 4 2 3" xfId="47571"/>
    <cellStyle name="注释 3 2 5 3 4 3" xfId="47572"/>
    <cellStyle name="注释 3 2 5 3 4 4" xfId="47573"/>
    <cellStyle name="注释 3 2 5 3 5" xfId="47574"/>
    <cellStyle name="注释 3 2 5 3 5 2" xfId="47575"/>
    <cellStyle name="注释 3 2 5 3 5 3" xfId="47576"/>
    <cellStyle name="注释 3 2 5 3 6" xfId="47577"/>
    <cellStyle name="注释 3 2 5 3 6 2" xfId="47578"/>
    <cellStyle name="注释 3 2 5 3 6 3" xfId="47579"/>
    <cellStyle name="注释 3 2 5 3 7" xfId="47580"/>
    <cellStyle name="注释 3 2 5 3 8" xfId="47581"/>
    <cellStyle name="注释 3 2 5 4" xfId="47582"/>
    <cellStyle name="注释 3 2 5 4 2" xfId="47583"/>
    <cellStyle name="注释 3 2 5 4 2 2" xfId="47584"/>
    <cellStyle name="注释 3 2 5 4 2 2 2" xfId="47585"/>
    <cellStyle name="注释 3 2 5 4 2 2 3" xfId="47586"/>
    <cellStyle name="注释 3 2 5 4 2 3" xfId="47587"/>
    <cellStyle name="注释 3 2 5 4 2 4" xfId="47588"/>
    <cellStyle name="注释 3 2 5 4 3" xfId="47589"/>
    <cellStyle name="注释 3 2 5 4 3 2" xfId="47590"/>
    <cellStyle name="注释 3 2 5 4 3 2 2" xfId="47591"/>
    <cellStyle name="注释 3 2 5 4 3 2 3" xfId="47592"/>
    <cellStyle name="注释 3 2 5 4 3 3" xfId="47593"/>
    <cellStyle name="注释 3 2 5 4 3 4" xfId="47594"/>
    <cellStyle name="注释 3 2 5 4 4" xfId="47595"/>
    <cellStyle name="注释 3 2 5 4 4 2" xfId="47596"/>
    <cellStyle name="注释 3 2 5 4 4 2 2" xfId="47597"/>
    <cellStyle name="注释 3 2 5 4 4 2 3" xfId="47598"/>
    <cellStyle name="注释 3 2 5 4 4 3" xfId="47599"/>
    <cellStyle name="注释 3 2 5 4 4 4" xfId="47600"/>
    <cellStyle name="注释 3 2 5 4 5" xfId="47601"/>
    <cellStyle name="注释 3 2 5 4 5 2" xfId="47602"/>
    <cellStyle name="注释 3 2 5 4 5 3" xfId="47603"/>
    <cellStyle name="注释 3 2 5 4 6" xfId="47604"/>
    <cellStyle name="注释 3 2 5 4 6 2" xfId="47605"/>
    <cellStyle name="注释 3 2 5 4 6 3" xfId="47606"/>
    <cellStyle name="注释 3 2 5 4 7" xfId="47607"/>
    <cellStyle name="注释 3 2 5 4 8" xfId="47608"/>
    <cellStyle name="注释 3 2 5 5" xfId="47609"/>
    <cellStyle name="注释 3 2 5 5 2" xfId="47610"/>
    <cellStyle name="注释 3 2 5 5 2 2" xfId="47611"/>
    <cellStyle name="注释 3 2 5 5 2 2 2" xfId="47612"/>
    <cellStyle name="注释 3 2 5 5 2 2 3" xfId="47613"/>
    <cellStyle name="注释 3 2 5 5 2 3" xfId="47614"/>
    <cellStyle name="注释 3 2 5 5 2 4" xfId="47615"/>
    <cellStyle name="注释 3 2 5 5 3" xfId="47616"/>
    <cellStyle name="注释 3 2 5 5 3 2" xfId="47617"/>
    <cellStyle name="注释 3 2 5 5 3 2 2" xfId="47618"/>
    <cellStyle name="注释 3 2 5 5 3 2 3" xfId="47619"/>
    <cellStyle name="注释 3 2 5 5 3 3" xfId="47620"/>
    <cellStyle name="注释 3 2 5 5 3 4" xfId="47621"/>
    <cellStyle name="注释 3 2 5 5 4" xfId="47622"/>
    <cellStyle name="注释 3 2 5 5 4 2" xfId="47623"/>
    <cellStyle name="注释 3 2 5 5 4 2 2" xfId="47624"/>
    <cellStyle name="注释 3 2 5 5 4 2 3" xfId="47625"/>
    <cellStyle name="注释 3 2 5 5 4 3" xfId="47626"/>
    <cellStyle name="注释 3 2 5 5 4 4" xfId="47627"/>
    <cellStyle name="注释 3 2 5 5 5" xfId="47628"/>
    <cellStyle name="注释 3 2 5 5 5 2" xfId="47629"/>
    <cellStyle name="注释 3 2 5 5 5 3" xfId="47630"/>
    <cellStyle name="注释 3 2 5 5 6" xfId="47631"/>
    <cellStyle name="注释 3 2 5 5 6 2" xfId="47632"/>
    <cellStyle name="注释 3 2 5 5 6 3" xfId="47633"/>
    <cellStyle name="注释 3 2 5 5 7" xfId="47634"/>
    <cellStyle name="注释 3 2 5 5 8" xfId="47635"/>
    <cellStyle name="注释 3 2 5 6" xfId="47636"/>
    <cellStyle name="注释 3 2 5 6 2" xfId="47637"/>
    <cellStyle name="注释 3 2 5 6 2 2" xfId="47638"/>
    <cellStyle name="注释 3 2 5 6 2 3" xfId="47639"/>
    <cellStyle name="注释 3 2 5 6 3" xfId="47640"/>
    <cellStyle name="注释 3 2 5 6 4" xfId="47641"/>
    <cellStyle name="注释 3 2 5 7" xfId="47642"/>
    <cellStyle name="注释 3 2 5 8" xfId="47643"/>
    <cellStyle name="注释 3 2 6" xfId="47644"/>
    <cellStyle name="注释 3 2 6 2" xfId="47645"/>
    <cellStyle name="注释 3 2 6 2 2" xfId="47646"/>
    <cellStyle name="注释 3 2 6 2 2 2" xfId="47647"/>
    <cellStyle name="注释 3 2 6 2 2 3" xfId="47648"/>
    <cellStyle name="注释 3 2 6 2 3" xfId="47649"/>
    <cellStyle name="注释 3 2 6 2 4" xfId="47650"/>
    <cellStyle name="注释 3 2 6 3" xfId="47651"/>
    <cellStyle name="注释 3 2 6 3 2" xfId="47652"/>
    <cellStyle name="注释 3 2 6 3 2 2" xfId="47653"/>
    <cellStyle name="注释 3 2 6 3 2 3" xfId="47654"/>
    <cellStyle name="注释 3 2 6 3 3" xfId="47655"/>
    <cellStyle name="注释 3 2 6 3 4" xfId="47656"/>
    <cellStyle name="注释 3 2 6 4" xfId="47657"/>
    <cellStyle name="注释 3 2 6 4 2" xfId="47658"/>
    <cellStyle name="注释 3 2 6 4 2 2" xfId="47659"/>
    <cellStyle name="注释 3 2 6 4 2 3" xfId="47660"/>
    <cellStyle name="注释 3 2 6 4 3" xfId="47661"/>
    <cellStyle name="注释 3 2 6 4 4" xfId="47662"/>
    <cellStyle name="注释 3 2 6 5" xfId="47663"/>
    <cellStyle name="注释 3 2 6 5 2" xfId="47664"/>
    <cellStyle name="注释 3 2 6 5 3" xfId="47665"/>
    <cellStyle name="注释 3 2 6 6" xfId="47666"/>
    <cellStyle name="注释 3 2 6 6 2" xfId="47667"/>
    <cellStyle name="注释 3 2 6 6 3" xfId="47668"/>
    <cellStyle name="注释 3 2 6 7" xfId="47669"/>
    <cellStyle name="注释 3 2 6 8" xfId="47670"/>
    <cellStyle name="注释 3 2 7" xfId="47671"/>
    <cellStyle name="注释 3 2 7 2" xfId="47672"/>
    <cellStyle name="注释 3 2 7 2 2" xfId="47673"/>
    <cellStyle name="注释 3 2 7 2 2 2" xfId="47674"/>
    <cellStyle name="注释 3 2 7 2 2 3" xfId="47675"/>
    <cellStyle name="注释 3 2 7 2 3" xfId="47676"/>
    <cellStyle name="注释 3 2 7 2 4" xfId="47677"/>
    <cellStyle name="注释 3 2 7 3" xfId="47678"/>
    <cellStyle name="注释 3 2 7 3 2" xfId="47679"/>
    <cellStyle name="注释 3 2 7 3 2 2" xfId="47680"/>
    <cellStyle name="注释 3 2 7 3 2 3" xfId="47681"/>
    <cellStyle name="注释 3 2 7 3 3" xfId="47682"/>
    <cellStyle name="注释 3 2 7 3 4" xfId="47683"/>
    <cellStyle name="注释 3 2 7 4" xfId="47684"/>
    <cellStyle name="注释 3 2 7 4 2" xfId="47685"/>
    <cellStyle name="注释 3 2 7 4 2 2" xfId="47686"/>
    <cellStyle name="注释 3 2 7 4 2 3" xfId="47687"/>
    <cellStyle name="注释 3 2 7 4 3" xfId="47688"/>
    <cellStyle name="注释 3 2 7 4 4" xfId="47689"/>
    <cellStyle name="注释 3 2 7 5" xfId="47690"/>
    <cellStyle name="注释 3 2 7 5 2" xfId="47691"/>
    <cellStyle name="注释 3 2 7 5 3" xfId="47692"/>
    <cellStyle name="注释 3 2 7 6" xfId="47693"/>
    <cellStyle name="注释 3 2 7 6 2" xfId="47694"/>
    <cellStyle name="注释 3 2 7 6 3" xfId="47695"/>
    <cellStyle name="注释 3 2 7 7" xfId="47696"/>
    <cellStyle name="注释 3 2 7 8" xfId="47697"/>
    <cellStyle name="注释 3 2 8" xfId="47698"/>
    <cellStyle name="注释 3 2 8 2" xfId="47699"/>
    <cellStyle name="注释 3 2 8 2 2" xfId="47700"/>
    <cellStyle name="注释 3 2 8 2 2 2" xfId="47701"/>
    <cellStyle name="注释 3 2 8 2 2 3" xfId="47702"/>
    <cellStyle name="注释 3 2 8 2 3" xfId="47703"/>
    <cellStyle name="注释 3 2 8 2 4" xfId="47704"/>
    <cellStyle name="注释 3 2 8 3" xfId="47705"/>
    <cellStyle name="注释 3 2 8 3 2" xfId="47706"/>
    <cellStyle name="注释 3 2 8 3 2 2" xfId="47707"/>
    <cellStyle name="注释 3 2 8 3 2 3" xfId="47708"/>
    <cellStyle name="注释 3 2 8 3 3" xfId="47709"/>
    <cellStyle name="注释 3 2 8 3 4" xfId="47710"/>
    <cellStyle name="注释 3 2 8 4" xfId="47711"/>
    <cellStyle name="注释 3 2 8 4 2" xfId="47712"/>
    <cellStyle name="注释 3 2 8 4 2 2" xfId="47713"/>
    <cellStyle name="注释 3 2 8 4 2 3" xfId="47714"/>
    <cellStyle name="注释 3 2 8 4 3" xfId="47715"/>
    <cellStyle name="注释 3 2 8 4 4" xfId="47716"/>
    <cellStyle name="注释 3 2 8 5" xfId="47717"/>
    <cellStyle name="注释 3 2 8 5 2" xfId="47718"/>
    <cellStyle name="注释 3 2 8 5 3" xfId="47719"/>
    <cellStyle name="注释 3 2 8 6" xfId="47720"/>
    <cellStyle name="注释 3 2 8 6 2" xfId="47721"/>
    <cellStyle name="注释 3 2 8 6 3" xfId="47722"/>
    <cellStyle name="注释 3 2 8 7" xfId="47723"/>
    <cellStyle name="注释 3 2 8 8" xfId="47724"/>
    <cellStyle name="注释 3 2 9" xfId="47725"/>
    <cellStyle name="注释 3 2 9 2" xfId="47726"/>
    <cellStyle name="注释 3 2 9 2 2" xfId="47727"/>
    <cellStyle name="注释 3 2 9 2 3" xfId="47728"/>
    <cellStyle name="注释 3 2 9 3" xfId="47729"/>
    <cellStyle name="注释 3 2 9 4" xfId="47730"/>
    <cellStyle name="注释 3 3" xfId="47731"/>
    <cellStyle name="注释 3 3 10" xfId="47732"/>
    <cellStyle name="注释 3 3 11" xfId="47733"/>
    <cellStyle name="注释 3 3 2" xfId="47734"/>
    <cellStyle name="注释 3 3 2 2" xfId="47735"/>
    <cellStyle name="注释 3 3 2 2 2" xfId="47736"/>
    <cellStyle name="注释 3 3 2 2 2 2" xfId="47737"/>
    <cellStyle name="注释 3 3 2 2 2 2 2" xfId="47738"/>
    <cellStyle name="注释 3 3 2 2 2 2 2 2" xfId="47739"/>
    <cellStyle name="注释 3 3 2 2 2 2 2 3" xfId="47740"/>
    <cellStyle name="注释 3 3 2 2 2 2 3" xfId="47741"/>
    <cellStyle name="注释 3 3 2 2 2 2 4" xfId="47742"/>
    <cellStyle name="注释 3 3 2 2 2 3" xfId="47743"/>
    <cellStyle name="注释 3 3 2 2 2 3 2" xfId="47744"/>
    <cellStyle name="注释 3 3 2 2 2 3 2 2" xfId="47745"/>
    <cellStyle name="注释 3 3 2 2 2 3 2 3" xfId="47746"/>
    <cellStyle name="注释 3 3 2 2 2 3 3" xfId="47747"/>
    <cellStyle name="注释 3 3 2 2 2 3 4" xfId="47748"/>
    <cellStyle name="注释 3 3 2 2 2 4" xfId="47749"/>
    <cellStyle name="注释 3 3 2 2 2 4 2" xfId="47750"/>
    <cellStyle name="注释 3 3 2 2 2 4 2 2" xfId="47751"/>
    <cellStyle name="注释 3 3 2 2 2 4 2 3" xfId="47752"/>
    <cellStyle name="注释 3 3 2 2 2 4 3" xfId="47753"/>
    <cellStyle name="注释 3 3 2 2 2 4 4" xfId="47754"/>
    <cellStyle name="注释 3 3 2 2 2 5" xfId="47755"/>
    <cellStyle name="注释 3 3 2 2 2 5 2" xfId="47756"/>
    <cellStyle name="注释 3 3 2 2 2 5 3" xfId="47757"/>
    <cellStyle name="注释 3 3 2 2 2 6" xfId="47758"/>
    <cellStyle name="注释 3 3 2 2 2 6 2" xfId="47759"/>
    <cellStyle name="注释 3 3 2 2 2 6 3" xfId="47760"/>
    <cellStyle name="注释 3 3 2 2 2 7" xfId="47761"/>
    <cellStyle name="注释 3 3 2 2 2 8" xfId="47762"/>
    <cellStyle name="注释 3 3 2 2 3" xfId="47763"/>
    <cellStyle name="注释 3 3 2 2 3 2" xfId="47764"/>
    <cellStyle name="注释 3 3 2 2 3 2 2" xfId="47765"/>
    <cellStyle name="注释 3 3 2 2 3 2 2 2" xfId="47766"/>
    <cellStyle name="注释 3 3 2 2 3 2 2 3" xfId="47767"/>
    <cellStyle name="注释 3 3 2 2 3 2 3" xfId="47768"/>
    <cellStyle name="注释 3 3 2 2 3 2 4" xfId="47769"/>
    <cellStyle name="注释 3 3 2 2 3 3" xfId="47770"/>
    <cellStyle name="注释 3 3 2 2 3 3 2" xfId="47771"/>
    <cellStyle name="注释 3 3 2 2 3 3 2 2" xfId="47772"/>
    <cellStyle name="注释 3 3 2 2 3 3 2 3" xfId="47773"/>
    <cellStyle name="注释 3 3 2 2 3 3 3" xfId="47774"/>
    <cellStyle name="注释 3 3 2 2 3 3 4" xfId="47775"/>
    <cellStyle name="注释 3 3 2 2 3 4" xfId="47776"/>
    <cellStyle name="注释 3 3 2 2 3 4 2" xfId="47777"/>
    <cellStyle name="注释 3 3 2 2 3 4 2 2" xfId="47778"/>
    <cellStyle name="注释 3 3 2 2 3 4 2 3" xfId="47779"/>
    <cellStyle name="注释 3 3 2 2 3 4 3" xfId="47780"/>
    <cellStyle name="注释 3 3 2 2 3 4 4" xfId="47781"/>
    <cellStyle name="注释 3 3 2 2 3 5" xfId="47782"/>
    <cellStyle name="注释 3 3 2 2 3 5 2" xfId="47783"/>
    <cellStyle name="注释 3 3 2 2 3 5 3" xfId="47784"/>
    <cellStyle name="注释 3 3 2 2 3 6" xfId="47785"/>
    <cellStyle name="注释 3 3 2 2 3 6 2" xfId="47786"/>
    <cellStyle name="注释 3 3 2 2 3 6 3" xfId="47787"/>
    <cellStyle name="注释 3 3 2 2 3 7" xfId="47788"/>
    <cellStyle name="注释 3 3 2 2 3 8" xfId="47789"/>
    <cellStyle name="注释 3 3 2 2 4" xfId="47790"/>
    <cellStyle name="注释 3 3 2 2 4 2" xfId="47791"/>
    <cellStyle name="注释 3 3 2 2 4 2 2" xfId="47792"/>
    <cellStyle name="注释 3 3 2 2 4 2 2 2" xfId="47793"/>
    <cellStyle name="注释 3 3 2 2 4 2 2 3" xfId="47794"/>
    <cellStyle name="注释 3 3 2 2 4 2 3" xfId="47795"/>
    <cellStyle name="注释 3 3 2 2 4 2 4" xfId="47796"/>
    <cellStyle name="注释 3 3 2 2 4 3" xfId="47797"/>
    <cellStyle name="注释 3 3 2 2 4 3 2" xfId="47798"/>
    <cellStyle name="注释 3 3 2 2 4 3 2 2" xfId="47799"/>
    <cellStyle name="注释 3 3 2 2 4 3 2 3" xfId="47800"/>
    <cellStyle name="注释 3 3 2 2 4 3 3" xfId="47801"/>
    <cellStyle name="注释 3 3 2 2 4 3 4" xfId="47802"/>
    <cellStyle name="注释 3 3 2 2 4 4" xfId="47803"/>
    <cellStyle name="注释 3 3 2 2 4 4 2" xfId="47804"/>
    <cellStyle name="注释 3 3 2 2 4 4 2 2" xfId="47805"/>
    <cellStyle name="注释 3 3 2 2 4 4 2 3" xfId="47806"/>
    <cellStyle name="注释 3 3 2 2 4 4 3" xfId="47807"/>
    <cellStyle name="注释 3 3 2 2 4 4 4" xfId="47808"/>
    <cellStyle name="注释 3 3 2 2 4 5" xfId="47809"/>
    <cellStyle name="注释 3 3 2 2 4 5 2" xfId="47810"/>
    <cellStyle name="注释 3 3 2 2 4 5 3" xfId="47811"/>
    <cellStyle name="注释 3 3 2 2 4 6" xfId="47812"/>
    <cellStyle name="注释 3 3 2 2 4 6 2" xfId="47813"/>
    <cellStyle name="注释 3 3 2 2 4 6 3" xfId="47814"/>
    <cellStyle name="注释 3 3 2 2 4 7" xfId="47815"/>
    <cellStyle name="注释 3 3 2 2 4 8" xfId="47816"/>
    <cellStyle name="注释 3 3 2 2 5" xfId="47817"/>
    <cellStyle name="注释 3 3 2 2 5 2" xfId="47818"/>
    <cellStyle name="注释 3 3 2 2 5 2 2" xfId="47819"/>
    <cellStyle name="注释 3 3 2 2 5 2 3" xfId="47820"/>
    <cellStyle name="注释 3 3 2 2 5 3" xfId="47821"/>
    <cellStyle name="注释 3 3 2 2 5 4" xfId="47822"/>
    <cellStyle name="注释 3 3 2 2 6" xfId="47823"/>
    <cellStyle name="注释 3 3 2 2 6 2" xfId="47824"/>
    <cellStyle name="注释 3 3 2 2 6 3" xfId="47825"/>
    <cellStyle name="注释 3 3 2 2 7" xfId="47826"/>
    <cellStyle name="注释 3 3 2 2 7 2" xfId="47827"/>
    <cellStyle name="注释 3 3 2 2 7 3" xfId="47828"/>
    <cellStyle name="注释 3 3 2 2 8" xfId="47829"/>
    <cellStyle name="注释 3 3 2 2 9" xfId="47830"/>
    <cellStyle name="注释 3 3 2 3" xfId="47831"/>
    <cellStyle name="注释 3 3 2 3 2" xfId="47832"/>
    <cellStyle name="注释 3 3 2 3 2 2" xfId="47833"/>
    <cellStyle name="注释 3 3 2 3 2 2 2" xfId="47834"/>
    <cellStyle name="注释 3 3 2 3 2 2 3" xfId="47835"/>
    <cellStyle name="注释 3 3 2 3 2 3" xfId="47836"/>
    <cellStyle name="注释 3 3 2 3 2 4" xfId="47837"/>
    <cellStyle name="注释 3 3 2 3 3" xfId="47838"/>
    <cellStyle name="注释 3 3 2 3 3 2" xfId="47839"/>
    <cellStyle name="注释 3 3 2 3 3 2 2" xfId="47840"/>
    <cellStyle name="注释 3 3 2 3 3 2 3" xfId="47841"/>
    <cellStyle name="注释 3 3 2 3 3 3" xfId="47842"/>
    <cellStyle name="注释 3 3 2 3 3 4" xfId="47843"/>
    <cellStyle name="注释 3 3 2 3 4" xfId="47844"/>
    <cellStyle name="注释 3 3 2 3 4 2" xfId="47845"/>
    <cellStyle name="注释 3 3 2 3 4 2 2" xfId="47846"/>
    <cellStyle name="注释 3 3 2 3 4 2 3" xfId="47847"/>
    <cellStyle name="注释 3 3 2 3 4 3" xfId="47848"/>
    <cellStyle name="注释 3 3 2 3 4 4" xfId="47849"/>
    <cellStyle name="注释 3 3 2 3 5" xfId="47850"/>
    <cellStyle name="注释 3 3 2 3 5 2" xfId="47851"/>
    <cellStyle name="注释 3 3 2 3 5 3" xfId="47852"/>
    <cellStyle name="注释 3 3 2 3 6" xfId="47853"/>
    <cellStyle name="注释 3 3 2 3 6 2" xfId="47854"/>
    <cellStyle name="注释 3 3 2 3 6 3" xfId="47855"/>
    <cellStyle name="注释 3 3 2 3 7" xfId="47856"/>
    <cellStyle name="注释 3 3 2 3 8" xfId="47857"/>
    <cellStyle name="注释 3 3 2 4" xfId="47858"/>
    <cellStyle name="注释 3 3 2 4 2" xfId="47859"/>
    <cellStyle name="注释 3 3 2 4 2 2" xfId="47860"/>
    <cellStyle name="注释 3 3 2 4 2 2 2" xfId="47861"/>
    <cellStyle name="注释 3 3 2 4 2 2 3" xfId="47862"/>
    <cellStyle name="注释 3 3 2 4 2 3" xfId="47863"/>
    <cellStyle name="注释 3 3 2 4 2 4" xfId="47864"/>
    <cellStyle name="注释 3 3 2 4 3" xfId="47865"/>
    <cellStyle name="注释 3 3 2 4 3 2" xfId="47866"/>
    <cellStyle name="注释 3 3 2 4 3 2 2" xfId="47867"/>
    <cellStyle name="注释 3 3 2 4 3 2 3" xfId="47868"/>
    <cellStyle name="注释 3 3 2 4 3 3" xfId="47869"/>
    <cellStyle name="注释 3 3 2 4 3 4" xfId="47870"/>
    <cellStyle name="注释 3 3 2 4 4" xfId="47871"/>
    <cellStyle name="注释 3 3 2 4 4 2" xfId="47872"/>
    <cellStyle name="注释 3 3 2 4 4 2 2" xfId="47873"/>
    <cellStyle name="注释 3 3 2 4 4 2 3" xfId="47874"/>
    <cellStyle name="注释 3 3 2 4 4 3" xfId="47875"/>
    <cellStyle name="注释 3 3 2 4 4 4" xfId="47876"/>
    <cellStyle name="注释 3 3 2 4 5" xfId="47877"/>
    <cellStyle name="注释 3 3 2 4 5 2" xfId="47878"/>
    <cellStyle name="注释 3 3 2 4 5 3" xfId="47879"/>
    <cellStyle name="注释 3 3 2 4 6" xfId="47880"/>
    <cellStyle name="注释 3 3 2 4 6 2" xfId="47881"/>
    <cellStyle name="注释 3 3 2 4 6 3" xfId="47882"/>
    <cellStyle name="注释 3 3 2 4 7" xfId="47883"/>
    <cellStyle name="注释 3 3 2 4 8" xfId="47884"/>
    <cellStyle name="注释 3 3 2 5" xfId="47885"/>
    <cellStyle name="注释 3 3 2 5 2" xfId="47886"/>
    <cellStyle name="注释 3 3 2 5 2 2" xfId="47887"/>
    <cellStyle name="注释 3 3 2 5 2 2 2" xfId="47888"/>
    <cellStyle name="注释 3 3 2 5 2 2 3" xfId="47889"/>
    <cellStyle name="注释 3 3 2 5 2 3" xfId="47890"/>
    <cellStyle name="注释 3 3 2 5 2 4" xfId="47891"/>
    <cellStyle name="注释 3 3 2 5 3" xfId="47892"/>
    <cellStyle name="注释 3 3 2 5 3 2" xfId="47893"/>
    <cellStyle name="注释 3 3 2 5 3 2 2" xfId="47894"/>
    <cellStyle name="注释 3 3 2 5 3 2 3" xfId="47895"/>
    <cellStyle name="注释 3 3 2 5 3 3" xfId="47896"/>
    <cellStyle name="注释 3 3 2 5 3 4" xfId="47897"/>
    <cellStyle name="注释 3 3 2 5 4" xfId="47898"/>
    <cellStyle name="注释 3 3 2 5 4 2" xfId="47899"/>
    <cellStyle name="注释 3 3 2 5 4 2 2" xfId="47900"/>
    <cellStyle name="注释 3 3 2 5 4 2 3" xfId="47901"/>
    <cellStyle name="注释 3 3 2 5 4 3" xfId="47902"/>
    <cellStyle name="注释 3 3 2 5 4 4" xfId="47903"/>
    <cellStyle name="注释 3 3 2 5 5" xfId="47904"/>
    <cellStyle name="注释 3 3 2 5 5 2" xfId="47905"/>
    <cellStyle name="注释 3 3 2 5 5 3" xfId="47906"/>
    <cellStyle name="注释 3 3 2 5 6" xfId="47907"/>
    <cellStyle name="注释 3 3 2 5 6 2" xfId="47908"/>
    <cellStyle name="注释 3 3 2 5 6 3" xfId="47909"/>
    <cellStyle name="注释 3 3 2 5 7" xfId="47910"/>
    <cellStyle name="注释 3 3 2 5 8" xfId="47911"/>
    <cellStyle name="注释 3 3 2 6" xfId="47912"/>
    <cellStyle name="注释 3 3 2 6 2" xfId="47913"/>
    <cellStyle name="注释 3 3 2 6 2 2" xfId="47914"/>
    <cellStyle name="注释 3 3 2 6 2 3" xfId="47915"/>
    <cellStyle name="注释 3 3 2 6 3" xfId="47916"/>
    <cellStyle name="注释 3 3 2 6 4" xfId="47917"/>
    <cellStyle name="注释 3 3 2 7" xfId="47918"/>
    <cellStyle name="注释 3 3 2 7 2" xfId="47919"/>
    <cellStyle name="注释 3 3 2 7 3" xfId="47920"/>
    <cellStyle name="注释 3 3 2 8" xfId="47921"/>
    <cellStyle name="注释 3 3 2 9" xfId="47922"/>
    <cellStyle name="注释 3 3 3" xfId="47923"/>
    <cellStyle name="注释 3 3 3 2" xfId="47924"/>
    <cellStyle name="注释 3 3 3 2 2" xfId="47925"/>
    <cellStyle name="注释 3 3 3 2 2 2" xfId="47926"/>
    <cellStyle name="注释 3 3 3 2 2 2 2" xfId="47927"/>
    <cellStyle name="注释 3 3 3 2 2 2 2 2" xfId="47928"/>
    <cellStyle name="注释 3 3 3 2 2 2 2 3" xfId="47929"/>
    <cellStyle name="注释 3 3 3 2 2 2 3" xfId="47930"/>
    <cellStyle name="注释 3 3 3 2 2 2 4" xfId="47931"/>
    <cellStyle name="注释 3 3 3 2 2 3" xfId="47932"/>
    <cellStyle name="注释 3 3 3 2 2 3 2" xfId="47933"/>
    <cellStyle name="注释 3 3 3 2 2 3 2 2" xfId="47934"/>
    <cellStyle name="注释 3 3 3 2 2 3 2 3" xfId="47935"/>
    <cellStyle name="注释 3 3 3 2 2 3 3" xfId="47936"/>
    <cellStyle name="注释 3 3 3 2 2 3 4" xfId="47937"/>
    <cellStyle name="注释 3 3 3 2 2 4" xfId="47938"/>
    <cellStyle name="注释 3 3 3 2 2 4 2" xfId="47939"/>
    <cellStyle name="注释 3 3 3 2 2 4 2 2" xfId="47940"/>
    <cellStyle name="注释 3 3 3 2 2 4 2 3" xfId="47941"/>
    <cellStyle name="注释 3 3 3 2 2 4 3" xfId="47942"/>
    <cellStyle name="注释 3 3 3 2 2 4 4" xfId="47943"/>
    <cellStyle name="注释 3 3 3 2 2 5" xfId="47944"/>
    <cellStyle name="注释 3 3 3 2 2 5 2" xfId="47945"/>
    <cellStyle name="注释 3 3 3 2 2 5 3" xfId="47946"/>
    <cellStyle name="注释 3 3 3 2 2 6" xfId="47947"/>
    <cellStyle name="注释 3 3 3 2 2 6 2" xfId="47948"/>
    <cellStyle name="注释 3 3 3 2 2 6 3" xfId="47949"/>
    <cellStyle name="注释 3 3 3 2 2 7" xfId="47950"/>
    <cellStyle name="注释 3 3 3 2 2 8" xfId="47951"/>
    <cellStyle name="注释 3 3 3 2 3" xfId="47952"/>
    <cellStyle name="注释 3 3 3 2 3 2" xfId="47953"/>
    <cellStyle name="注释 3 3 3 2 3 2 2" xfId="47954"/>
    <cellStyle name="注释 3 3 3 2 3 2 2 2" xfId="47955"/>
    <cellStyle name="注释 3 3 3 2 3 2 2 3" xfId="47956"/>
    <cellStyle name="注释 3 3 3 2 3 2 3" xfId="47957"/>
    <cellStyle name="注释 3 3 3 2 3 2 4" xfId="47958"/>
    <cellStyle name="注释 3 3 3 2 3 3" xfId="47959"/>
    <cellStyle name="注释 3 3 3 2 3 3 2" xfId="47960"/>
    <cellStyle name="注释 3 3 3 2 3 3 2 2" xfId="47961"/>
    <cellStyle name="注释 3 3 3 2 3 3 2 3" xfId="47962"/>
    <cellStyle name="注释 3 3 3 2 3 3 3" xfId="47963"/>
    <cellStyle name="注释 3 3 3 2 3 3 4" xfId="47964"/>
    <cellStyle name="注释 3 3 3 2 3 4" xfId="47965"/>
    <cellStyle name="注释 3 3 3 2 3 4 2" xfId="47966"/>
    <cellStyle name="注释 3 3 3 2 3 4 2 2" xfId="47967"/>
    <cellStyle name="注释 3 3 3 2 3 4 2 3" xfId="47968"/>
    <cellStyle name="注释 3 3 3 2 3 4 3" xfId="47969"/>
    <cellStyle name="注释 3 3 3 2 3 4 4" xfId="47970"/>
    <cellStyle name="注释 3 3 3 2 3 5" xfId="47971"/>
    <cellStyle name="注释 3 3 3 2 3 5 2" xfId="47972"/>
    <cellStyle name="注释 3 3 3 2 3 5 3" xfId="47973"/>
    <cellStyle name="注释 3 3 3 2 3 6" xfId="47974"/>
    <cellStyle name="注释 3 3 3 2 3 6 2" xfId="47975"/>
    <cellStyle name="注释 3 3 3 2 3 6 3" xfId="47976"/>
    <cellStyle name="注释 3 3 3 2 3 7" xfId="47977"/>
    <cellStyle name="注释 3 3 3 2 3 8" xfId="47978"/>
    <cellStyle name="注释 3 3 3 2 4" xfId="47979"/>
    <cellStyle name="注释 3 3 3 2 4 2" xfId="47980"/>
    <cellStyle name="注释 3 3 3 2 4 2 2" xfId="47981"/>
    <cellStyle name="注释 3 3 3 2 4 2 2 2" xfId="47982"/>
    <cellStyle name="注释 3 3 3 2 4 2 2 3" xfId="47983"/>
    <cellStyle name="注释 3 3 3 2 4 2 3" xfId="47984"/>
    <cellStyle name="注释 3 3 3 2 4 2 4" xfId="47985"/>
    <cellStyle name="注释 3 3 3 2 4 3" xfId="47986"/>
    <cellStyle name="注释 3 3 3 2 4 3 2" xfId="47987"/>
    <cellStyle name="注释 3 3 3 2 4 3 2 2" xfId="47988"/>
    <cellStyle name="注释 3 3 3 2 4 3 2 3" xfId="47989"/>
    <cellStyle name="注释 3 3 3 2 4 3 3" xfId="47990"/>
    <cellStyle name="注释 3 3 3 2 4 3 4" xfId="47991"/>
    <cellStyle name="注释 3 3 3 2 4 4" xfId="47992"/>
    <cellStyle name="注释 3 3 3 2 4 4 2" xfId="47993"/>
    <cellStyle name="注释 3 3 3 2 4 4 2 2" xfId="47994"/>
    <cellStyle name="注释 3 3 3 2 4 4 2 3" xfId="47995"/>
    <cellStyle name="注释 3 3 3 2 4 4 3" xfId="47996"/>
    <cellStyle name="注释 3 3 3 2 4 4 4" xfId="47997"/>
    <cellStyle name="注释 3 3 3 2 4 5" xfId="47998"/>
    <cellStyle name="注释 3 3 3 2 4 5 2" xfId="47999"/>
    <cellStyle name="注释 3 3 3 2 4 5 3" xfId="48000"/>
    <cellStyle name="注释 3 3 3 2 4 6" xfId="48001"/>
    <cellStyle name="注释 3 3 3 2 4 6 2" xfId="48002"/>
    <cellStyle name="注释 3 3 3 2 4 6 3" xfId="48003"/>
    <cellStyle name="注释 3 3 3 2 4 7" xfId="48004"/>
    <cellStyle name="注释 3 3 3 2 4 8" xfId="48005"/>
    <cellStyle name="注释 3 3 3 2 5" xfId="48006"/>
    <cellStyle name="注释 3 3 3 2 5 2" xfId="48007"/>
    <cellStyle name="注释 3 3 3 2 5 2 2" xfId="48008"/>
    <cellStyle name="注释 3 3 3 2 5 2 3" xfId="48009"/>
    <cellStyle name="注释 3 3 3 2 5 3" xfId="48010"/>
    <cellStyle name="注释 3 3 3 2 5 4" xfId="48011"/>
    <cellStyle name="注释 3 3 3 2 6" xfId="48012"/>
    <cellStyle name="注释 3 3 3 2 6 2" xfId="48013"/>
    <cellStyle name="注释 3 3 3 2 6 3" xfId="48014"/>
    <cellStyle name="注释 3 3 3 2 7" xfId="48015"/>
    <cellStyle name="注释 3 3 3 2 7 2" xfId="48016"/>
    <cellStyle name="注释 3 3 3 2 7 3" xfId="48017"/>
    <cellStyle name="注释 3 3 3 2 8" xfId="48018"/>
    <cellStyle name="注释 3 3 3 2 9" xfId="48019"/>
    <cellStyle name="注释 3 3 3 3" xfId="48020"/>
    <cellStyle name="注释 3 3 3 3 2" xfId="48021"/>
    <cellStyle name="注释 3 3 3 3 2 2" xfId="48022"/>
    <cellStyle name="注释 3 3 3 3 2 2 2" xfId="48023"/>
    <cellStyle name="注释 3 3 3 3 2 2 3" xfId="48024"/>
    <cellStyle name="注释 3 3 3 3 2 3" xfId="48025"/>
    <cellStyle name="注释 3 3 3 3 2 4" xfId="48026"/>
    <cellStyle name="注释 3 3 3 3 3" xfId="48027"/>
    <cellStyle name="注释 3 3 3 3 3 2" xfId="48028"/>
    <cellStyle name="注释 3 3 3 3 3 2 2" xfId="48029"/>
    <cellStyle name="注释 3 3 3 3 3 2 3" xfId="48030"/>
    <cellStyle name="注释 3 3 3 3 3 3" xfId="48031"/>
    <cellStyle name="注释 3 3 3 3 3 4" xfId="48032"/>
    <cellStyle name="注释 3 3 3 3 4" xfId="48033"/>
    <cellStyle name="注释 3 3 3 3 4 2" xfId="48034"/>
    <cellStyle name="注释 3 3 3 3 4 2 2" xfId="48035"/>
    <cellStyle name="注释 3 3 3 3 4 2 3" xfId="48036"/>
    <cellStyle name="注释 3 3 3 3 4 3" xfId="48037"/>
    <cellStyle name="注释 3 3 3 3 4 4" xfId="48038"/>
    <cellStyle name="注释 3 3 3 3 5" xfId="48039"/>
    <cellStyle name="注释 3 3 3 3 5 2" xfId="48040"/>
    <cellStyle name="注释 3 3 3 3 5 3" xfId="48041"/>
    <cellStyle name="注释 3 3 3 3 6" xfId="48042"/>
    <cellStyle name="注释 3 3 3 3 6 2" xfId="48043"/>
    <cellStyle name="注释 3 3 3 3 6 3" xfId="48044"/>
    <cellStyle name="注释 3 3 3 3 7" xfId="48045"/>
    <cellStyle name="注释 3 3 3 3 8" xfId="48046"/>
    <cellStyle name="注释 3 3 3 4" xfId="48047"/>
    <cellStyle name="注释 3 3 3 4 2" xfId="48048"/>
    <cellStyle name="注释 3 3 3 4 2 2" xfId="48049"/>
    <cellStyle name="注释 3 3 3 4 2 2 2" xfId="48050"/>
    <cellStyle name="注释 3 3 3 4 2 2 3" xfId="48051"/>
    <cellStyle name="注释 3 3 3 4 2 3" xfId="48052"/>
    <cellStyle name="注释 3 3 3 4 2 4" xfId="48053"/>
    <cellStyle name="注释 3 3 3 4 3" xfId="48054"/>
    <cellStyle name="注释 3 3 3 4 3 2" xfId="48055"/>
    <cellStyle name="注释 3 3 3 4 3 2 2" xfId="48056"/>
    <cellStyle name="注释 3 3 3 4 3 2 3" xfId="48057"/>
    <cellStyle name="注释 3 3 3 4 3 3" xfId="48058"/>
    <cellStyle name="注释 3 3 3 4 3 4" xfId="48059"/>
    <cellStyle name="注释 3 3 3 4 4" xfId="48060"/>
    <cellStyle name="注释 3 3 3 4 4 2" xfId="48061"/>
    <cellStyle name="注释 3 3 3 4 4 2 2" xfId="48062"/>
    <cellStyle name="注释 3 3 3 4 4 2 3" xfId="48063"/>
    <cellStyle name="注释 3 3 3 4 4 3" xfId="48064"/>
    <cellStyle name="注释 3 3 3 4 4 4" xfId="48065"/>
    <cellStyle name="注释 3 3 3 4 5" xfId="48066"/>
    <cellStyle name="注释 3 3 3 4 5 2" xfId="48067"/>
    <cellStyle name="注释 3 3 3 4 5 3" xfId="48068"/>
    <cellStyle name="注释 3 3 3 4 6" xfId="48069"/>
    <cellStyle name="注释 3 3 3 4 6 2" xfId="48070"/>
    <cellStyle name="注释 3 3 3 4 6 3" xfId="48071"/>
    <cellStyle name="注释 3 3 3 4 7" xfId="48072"/>
    <cellStyle name="注释 3 3 3 4 8" xfId="48073"/>
    <cellStyle name="注释 3 3 3 5" xfId="48074"/>
    <cellStyle name="注释 3 3 3 5 2" xfId="48075"/>
    <cellStyle name="注释 3 3 3 5 2 2" xfId="48076"/>
    <cellStyle name="注释 3 3 3 5 2 2 2" xfId="48077"/>
    <cellStyle name="注释 3 3 3 5 2 2 3" xfId="48078"/>
    <cellStyle name="注释 3 3 3 5 2 3" xfId="48079"/>
    <cellStyle name="注释 3 3 3 5 2 4" xfId="48080"/>
    <cellStyle name="注释 3 3 3 5 3" xfId="48081"/>
    <cellStyle name="注释 3 3 3 5 3 2" xfId="48082"/>
    <cellStyle name="注释 3 3 3 5 3 2 2" xfId="48083"/>
    <cellStyle name="注释 3 3 3 5 3 2 3" xfId="48084"/>
    <cellStyle name="注释 3 3 3 5 3 3" xfId="48085"/>
    <cellStyle name="注释 3 3 3 5 3 4" xfId="48086"/>
    <cellStyle name="注释 3 3 3 5 4" xfId="48087"/>
    <cellStyle name="注释 3 3 3 5 4 2" xfId="48088"/>
    <cellStyle name="注释 3 3 3 5 4 2 2" xfId="48089"/>
    <cellStyle name="注释 3 3 3 5 4 2 3" xfId="48090"/>
    <cellStyle name="注释 3 3 3 5 4 3" xfId="48091"/>
    <cellStyle name="注释 3 3 3 5 4 4" xfId="48092"/>
    <cellStyle name="注释 3 3 3 5 5" xfId="48093"/>
    <cellStyle name="注释 3 3 3 5 5 2" xfId="48094"/>
    <cellStyle name="注释 3 3 3 5 5 3" xfId="48095"/>
    <cellStyle name="注释 3 3 3 5 6" xfId="48096"/>
    <cellStyle name="注释 3 3 3 5 6 2" xfId="48097"/>
    <cellStyle name="注释 3 3 3 5 6 3" xfId="48098"/>
    <cellStyle name="注释 3 3 3 5 7" xfId="48099"/>
    <cellStyle name="注释 3 3 3 5 8" xfId="48100"/>
    <cellStyle name="注释 3 3 3 6" xfId="48101"/>
    <cellStyle name="注释 3 3 3 6 2" xfId="48102"/>
    <cellStyle name="注释 3 3 3 6 2 2" xfId="48103"/>
    <cellStyle name="注释 3 3 3 6 2 3" xfId="48104"/>
    <cellStyle name="注释 3 3 3 6 3" xfId="48105"/>
    <cellStyle name="注释 3 3 3 6 4" xfId="48106"/>
    <cellStyle name="注释 3 3 3 7" xfId="48107"/>
    <cellStyle name="注释 3 3 3 7 2" xfId="48108"/>
    <cellStyle name="注释 3 3 3 7 3" xfId="48109"/>
    <cellStyle name="注释 3 3 3 8" xfId="48110"/>
    <cellStyle name="注释 3 3 3 9" xfId="48111"/>
    <cellStyle name="注释 3 3 4" xfId="48112"/>
    <cellStyle name="注释 3 3 4 2" xfId="48113"/>
    <cellStyle name="注释 3 3 4 2 2" xfId="48114"/>
    <cellStyle name="注释 3 3 4 2 2 2" xfId="48115"/>
    <cellStyle name="注释 3 3 4 2 2 2 2" xfId="48116"/>
    <cellStyle name="注释 3 3 4 2 2 2 2 2" xfId="48117"/>
    <cellStyle name="注释 3 3 4 2 2 2 2 3" xfId="48118"/>
    <cellStyle name="注释 3 3 4 2 2 2 3" xfId="48119"/>
    <cellStyle name="注释 3 3 4 2 2 2 4" xfId="48120"/>
    <cellStyle name="注释 3 3 4 2 2 3" xfId="48121"/>
    <cellStyle name="注释 3 3 4 2 2 3 2" xfId="48122"/>
    <cellStyle name="注释 3 3 4 2 2 3 2 2" xfId="48123"/>
    <cellStyle name="注释 3 3 4 2 2 3 2 3" xfId="48124"/>
    <cellStyle name="注释 3 3 4 2 2 3 3" xfId="48125"/>
    <cellStyle name="注释 3 3 4 2 2 3 4" xfId="48126"/>
    <cellStyle name="注释 3 3 4 2 2 4" xfId="48127"/>
    <cellStyle name="注释 3 3 4 2 2 4 2" xfId="48128"/>
    <cellStyle name="注释 3 3 4 2 2 4 2 2" xfId="48129"/>
    <cellStyle name="注释 3 3 4 2 2 4 2 3" xfId="48130"/>
    <cellStyle name="注释 3 3 4 2 2 4 3" xfId="48131"/>
    <cellStyle name="注释 3 3 4 2 2 4 4" xfId="48132"/>
    <cellStyle name="注释 3 3 4 2 2 5" xfId="48133"/>
    <cellStyle name="注释 3 3 4 2 2 5 2" xfId="48134"/>
    <cellStyle name="注释 3 3 4 2 2 5 3" xfId="48135"/>
    <cellStyle name="注释 3 3 4 2 2 6" xfId="48136"/>
    <cellStyle name="注释 3 3 4 2 2 6 2" xfId="48137"/>
    <cellStyle name="注释 3 3 4 2 2 6 3" xfId="48138"/>
    <cellStyle name="注释 3 3 4 2 2 7" xfId="48139"/>
    <cellStyle name="注释 3 3 4 2 2 8" xfId="48140"/>
    <cellStyle name="注释 3 3 4 2 3" xfId="48141"/>
    <cellStyle name="注释 3 3 4 2 3 2" xfId="48142"/>
    <cellStyle name="注释 3 3 4 2 3 2 2" xfId="48143"/>
    <cellStyle name="注释 3 3 4 2 3 2 2 2" xfId="48144"/>
    <cellStyle name="注释 3 3 4 2 3 2 2 3" xfId="48145"/>
    <cellStyle name="注释 3 3 4 2 3 2 3" xfId="48146"/>
    <cellStyle name="注释 3 3 4 2 3 2 4" xfId="48147"/>
    <cellStyle name="注释 3 3 4 2 3 3" xfId="48148"/>
    <cellStyle name="注释 3 3 4 2 3 3 2" xfId="48149"/>
    <cellStyle name="注释 3 3 4 2 3 3 2 2" xfId="48150"/>
    <cellStyle name="注释 3 3 4 2 3 3 2 3" xfId="48151"/>
    <cellStyle name="注释 3 3 4 2 3 3 3" xfId="48152"/>
    <cellStyle name="注释 3 3 4 2 3 3 4" xfId="48153"/>
    <cellStyle name="注释 3 3 4 2 3 4" xfId="48154"/>
    <cellStyle name="注释 3 3 4 2 3 4 2" xfId="48155"/>
    <cellStyle name="注释 3 3 4 2 3 4 2 2" xfId="48156"/>
    <cellStyle name="注释 3 3 4 2 3 4 2 3" xfId="48157"/>
    <cellStyle name="注释 3 3 4 2 3 4 3" xfId="48158"/>
    <cellStyle name="注释 3 3 4 2 3 4 4" xfId="48159"/>
    <cellStyle name="注释 3 3 4 2 3 5" xfId="48160"/>
    <cellStyle name="注释 3 3 4 2 3 5 2" xfId="48161"/>
    <cellStyle name="注释 3 3 4 2 3 5 3" xfId="48162"/>
    <cellStyle name="注释 3 3 4 2 3 6" xfId="48163"/>
    <cellStyle name="注释 3 3 4 2 3 6 2" xfId="48164"/>
    <cellStyle name="注释 3 3 4 2 3 6 3" xfId="48165"/>
    <cellStyle name="注释 3 3 4 2 3 7" xfId="48166"/>
    <cellStyle name="注释 3 3 4 2 3 8" xfId="48167"/>
    <cellStyle name="注释 3 3 4 2 4" xfId="48168"/>
    <cellStyle name="注释 3 3 4 2 4 2" xfId="48169"/>
    <cellStyle name="注释 3 3 4 2 4 2 2" xfId="48170"/>
    <cellStyle name="注释 3 3 4 2 4 2 2 2" xfId="48171"/>
    <cellStyle name="注释 3 3 4 2 4 2 2 3" xfId="48172"/>
    <cellStyle name="注释 3 3 4 2 4 2 3" xfId="48173"/>
    <cellStyle name="注释 3 3 4 2 4 2 4" xfId="48174"/>
    <cellStyle name="注释 3 3 4 2 4 3" xfId="48175"/>
    <cellStyle name="注释 3 3 4 2 4 3 2" xfId="48176"/>
    <cellStyle name="注释 3 3 4 2 4 3 2 2" xfId="48177"/>
    <cellStyle name="注释 3 3 4 2 4 3 2 3" xfId="48178"/>
    <cellStyle name="注释 3 3 4 2 4 3 3" xfId="48179"/>
    <cellStyle name="注释 3 3 4 2 4 3 4" xfId="48180"/>
    <cellStyle name="注释 3 3 4 2 4 4" xfId="48181"/>
    <cellStyle name="注释 3 3 4 2 4 4 2" xfId="48182"/>
    <cellStyle name="注释 3 3 4 2 4 4 2 2" xfId="48183"/>
    <cellStyle name="注释 3 3 4 2 4 4 2 3" xfId="48184"/>
    <cellStyle name="注释 3 3 4 2 4 4 3" xfId="48185"/>
    <cellStyle name="注释 3 3 4 2 4 4 4" xfId="48186"/>
    <cellStyle name="注释 3 3 4 2 4 5" xfId="48187"/>
    <cellStyle name="注释 3 3 4 2 4 5 2" xfId="48188"/>
    <cellStyle name="注释 3 3 4 2 4 5 3" xfId="48189"/>
    <cellStyle name="注释 3 3 4 2 4 6" xfId="48190"/>
    <cellStyle name="注释 3 3 4 2 4 6 2" xfId="48191"/>
    <cellStyle name="注释 3 3 4 2 4 6 3" xfId="48192"/>
    <cellStyle name="注释 3 3 4 2 4 7" xfId="48193"/>
    <cellStyle name="注释 3 3 4 2 4 8" xfId="48194"/>
    <cellStyle name="注释 3 3 4 2 5" xfId="48195"/>
    <cellStyle name="注释 3 3 4 2 5 2" xfId="48196"/>
    <cellStyle name="注释 3 3 4 2 5 2 2" xfId="48197"/>
    <cellStyle name="注释 3 3 4 2 5 2 3" xfId="48198"/>
    <cellStyle name="注释 3 3 4 2 5 3" xfId="48199"/>
    <cellStyle name="注释 3 3 4 2 5 4" xfId="48200"/>
    <cellStyle name="注释 3 3 4 2 6" xfId="48201"/>
    <cellStyle name="注释 3 3 4 2 6 2" xfId="48202"/>
    <cellStyle name="注释 3 3 4 2 6 3" xfId="48203"/>
    <cellStyle name="注释 3 3 4 2 7" xfId="48204"/>
    <cellStyle name="注释 3 3 4 2 7 2" xfId="48205"/>
    <cellStyle name="注释 3 3 4 2 7 3" xfId="48206"/>
    <cellStyle name="注释 3 3 4 2 8" xfId="48207"/>
    <cellStyle name="注释 3 3 4 2 9" xfId="48208"/>
    <cellStyle name="注释 3 3 4 3" xfId="48209"/>
    <cellStyle name="注释 3 3 4 3 2" xfId="48210"/>
    <cellStyle name="注释 3 3 4 3 2 2" xfId="48211"/>
    <cellStyle name="注释 3 3 4 3 2 2 2" xfId="48212"/>
    <cellStyle name="注释 3 3 4 3 2 2 3" xfId="48213"/>
    <cellStyle name="注释 3 3 4 3 2 3" xfId="48214"/>
    <cellStyle name="注释 3 3 4 3 2 4" xfId="48215"/>
    <cellStyle name="注释 3 3 4 3 3" xfId="48216"/>
    <cellStyle name="注释 3 3 4 3 3 2" xfId="48217"/>
    <cellStyle name="注释 3 3 4 3 3 2 2" xfId="48218"/>
    <cellStyle name="注释 3 3 4 3 3 2 3" xfId="48219"/>
    <cellStyle name="注释 3 3 4 3 3 3" xfId="48220"/>
    <cellStyle name="注释 3 3 4 3 3 4" xfId="48221"/>
    <cellStyle name="注释 3 3 4 3 4" xfId="48222"/>
    <cellStyle name="注释 3 3 4 3 4 2" xfId="48223"/>
    <cellStyle name="注释 3 3 4 3 4 2 2" xfId="48224"/>
    <cellStyle name="注释 3 3 4 3 4 2 3" xfId="48225"/>
    <cellStyle name="注释 3 3 4 3 4 3" xfId="48226"/>
    <cellStyle name="注释 3 3 4 3 4 4" xfId="48227"/>
    <cellStyle name="注释 3 3 4 3 5" xfId="48228"/>
    <cellStyle name="注释 3 3 4 3 5 2" xfId="48229"/>
    <cellStyle name="注释 3 3 4 3 5 3" xfId="48230"/>
    <cellStyle name="注释 3 3 4 3 6" xfId="48231"/>
    <cellStyle name="注释 3 3 4 3 6 2" xfId="48232"/>
    <cellStyle name="注释 3 3 4 3 6 3" xfId="48233"/>
    <cellStyle name="注释 3 3 4 3 7" xfId="48234"/>
    <cellStyle name="注释 3 3 4 3 8" xfId="48235"/>
    <cellStyle name="注释 3 3 4 4" xfId="48236"/>
    <cellStyle name="注释 3 3 4 4 2" xfId="48237"/>
    <cellStyle name="注释 3 3 4 4 2 2" xfId="48238"/>
    <cellStyle name="注释 3 3 4 4 2 2 2" xfId="48239"/>
    <cellStyle name="注释 3 3 4 4 2 2 3" xfId="48240"/>
    <cellStyle name="注释 3 3 4 4 2 3" xfId="48241"/>
    <cellStyle name="注释 3 3 4 4 2 4" xfId="48242"/>
    <cellStyle name="注释 3 3 4 4 3" xfId="48243"/>
    <cellStyle name="注释 3 3 4 4 3 2" xfId="48244"/>
    <cellStyle name="注释 3 3 4 4 3 2 2" xfId="48245"/>
    <cellStyle name="注释 3 3 4 4 3 2 3" xfId="48246"/>
    <cellStyle name="注释 3 3 4 4 3 3" xfId="48247"/>
    <cellStyle name="注释 3 3 4 4 3 4" xfId="48248"/>
    <cellStyle name="注释 3 3 4 4 4" xfId="48249"/>
    <cellStyle name="注释 3 3 4 4 4 2" xfId="48250"/>
    <cellStyle name="注释 3 3 4 4 4 2 2" xfId="48251"/>
    <cellStyle name="注释 3 3 4 4 4 2 3" xfId="48252"/>
    <cellStyle name="注释 3 3 4 4 4 3" xfId="48253"/>
    <cellStyle name="注释 3 3 4 4 4 4" xfId="48254"/>
    <cellStyle name="注释 3 3 4 4 5" xfId="48255"/>
    <cellStyle name="注释 3 3 4 4 5 2" xfId="48256"/>
    <cellStyle name="注释 3 3 4 4 5 3" xfId="48257"/>
    <cellStyle name="注释 3 3 4 4 6" xfId="48258"/>
    <cellStyle name="注释 3 3 4 4 6 2" xfId="48259"/>
    <cellStyle name="注释 3 3 4 4 6 3" xfId="48260"/>
    <cellStyle name="注释 3 3 4 4 7" xfId="48261"/>
    <cellStyle name="注释 3 3 4 4 8" xfId="48262"/>
    <cellStyle name="注释 3 3 4 5" xfId="48263"/>
    <cellStyle name="注释 3 3 4 5 2" xfId="48264"/>
    <cellStyle name="注释 3 3 4 5 2 2" xfId="48265"/>
    <cellStyle name="注释 3 3 4 5 2 2 2" xfId="48266"/>
    <cellStyle name="注释 3 3 4 5 2 2 3" xfId="48267"/>
    <cellStyle name="注释 3 3 4 5 2 3" xfId="48268"/>
    <cellStyle name="注释 3 3 4 5 2 4" xfId="48269"/>
    <cellStyle name="注释 3 3 4 5 3" xfId="48270"/>
    <cellStyle name="注释 3 3 4 5 3 2" xfId="48271"/>
    <cellStyle name="注释 3 3 4 5 3 2 2" xfId="48272"/>
    <cellStyle name="注释 3 3 4 5 3 2 3" xfId="48273"/>
    <cellStyle name="注释 3 3 4 5 3 3" xfId="48274"/>
    <cellStyle name="注释 3 3 4 5 3 4" xfId="48275"/>
    <cellStyle name="注释 3 3 4 5 4" xfId="48276"/>
    <cellStyle name="注释 3 3 4 5 4 2" xfId="48277"/>
    <cellStyle name="注释 3 3 4 5 4 2 2" xfId="48278"/>
    <cellStyle name="注释 3 3 4 5 4 2 3" xfId="48279"/>
    <cellStyle name="注释 3 3 4 5 4 3" xfId="48280"/>
    <cellStyle name="注释 3 3 4 5 4 4" xfId="48281"/>
    <cellStyle name="注释 3 3 4 5 5" xfId="48282"/>
    <cellStyle name="注释 3 3 4 5 5 2" xfId="48283"/>
    <cellStyle name="注释 3 3 4 5 5 3" xfId="48284"/>
    <cellStyle name="注释 3 3 4 5 6" xfId="48285"/>
    <cellStyle name="注释 3 3 4 5 6 2" xfId="48286"/>
    <cellStyle name="注释 3 3 4 5 6 3" xfId="48287"/>
    <cellStyle name="注释 3 3 4 5 7" xfId="48288"/>
    <cellStyle name="注释 3 3 4 5 8" xfId="48289"/>
    <cellStyle name="注释 3 3 4 6" xfId="48290"/>
    <cellStyle name="注释 3 3 4 6 2" xfId="48291"/>
    <cellStyle name="注释 3 3 4 6 2 2" xfId="48292"/>
    <cellStyle name="注释 3 3 4 6 2 3" xfId="48293"/>
    <cellStyle name="注释 3 3 4 6 3" xfId="48294"/>
    <cellStyle name="注释 3 3 4 6 4" xfId="48295"/>
    <cellStyle name="注释 3 3 4 7" xfId="48296"/>
    <cellStyle name="注释 3 3 4 8" xfId="48297"/>
    <cellStyle name="注释 3 3 5" xfId="48298"/>
    <cellStyle name="注释 3 3 5 2" xfId="48299"/>
    <cellStyle name="注释 3 3 5 2 2" xfId="48300"/>
    <cellStyle name="注释 3 3 5 2 2 2" xfId="48301"/>
    <cellStyle name="注释 3 3 5 2 2 2 2" xfId="48302"/>
    <cellStyle name="注释 3 3 5 2 2 2 3" xfId="48303"/>
    <cellStyle name="注释 3 3 5 2 2 3" xfId="48304"/>
    <cellStyle name="注释 3 3 5 2 2 4" xfId="48305"/>
    <cellStyle name="注释 3 3 5 2 3" xfId="48306"/>
    <cellStyle name="注释 3 3 5 2 3 2" xfId="48307"/>
    <cellStyle name="注释 3 3 5 2 3 2 2" xfId="48308"/>
    <cellStyle name="注释 3 3 5 2 3 2 3" xfId="48309"/>
    <cellStyle name="注释 3 3 5 2 3 3" xfId="48310"/>
    <cellStyle name="注释 3 3 5 2 3 4" xfId="48311"/>
    <cellStyle name="注释 3 3 5 2 4" xfId="48312"/>
    <cellStyle name="注释 3 3 5 2 4 2" xfId="48313"/>
    <cellStyle name="注释 3 3 5 2 4 2 2" xfId="48314"/>
    <cellStyle name="注释 3 3 5 2 4 2 3" xfId="48315"/>
    <cellStyle name="注释 3 3 5 2 4 3" xfId="48316"/>
    <cellStyle name="注释 3 3 5 2 4 4" xfId="48317"/>
    <cellStyle name="注释 3 3 5 2 5" xfId="48318"/>
    <cellStyle name="注释 3 3 5 2 5 2" xfId="48319"/>
    <cellStyle name="注释 3 3 5 2 5 3" xfId="48320"/>
    <cellStyle name="注释 3 3 5 2 6" xfId="48321"/>
    <cellStyle name="注释 3 3 5 2 6 2" xfId="48322"/>
    <cellStyle name="注释 3 3 5 2 6 3" xfId="48323"/>
    <cellStyle name="注释 3 3 5 2 7" xfId="48324"/>
    <cellStyle name="注释 3 3 5 2 8" xfId="48325"/>
    <cellStyle name="注释 3 3 5 3" xfId="48326"/>
    <cellStyle name="注释 3 3 5 3 2" xfId="48327"/>
    <cellStyle name="注释 3 3 5 3 2 2" xfId="48328"/>
    <cellStyle name="注释 3 3 5 3 2 2 2" xfId="48329"/>
    <cellStyle name="注释 3 3 5 3 2 2 3" xfId="48330"/>
    <cellStyle name="注释 3 3 5 3 2 3" xfId="48331"/>
    <cellStyle name="注释 3 3 5 3 2 4" xfId="48332"/>
    <cellStyle name="注释 3 3 5 3 3" xfId="48333"/>
    <cellStyle name="注释 3 3 5 3 3 2" xfId="48334"/>
    <cellStyle name="注释 3 3 5 3 3 2 2" xfId="48335"/>
    <cellStyle name="注释 3 3 5 3 3 2 3" xfId="48336"/>
    <cellStyle name="注释 3 3 5 3 3 3" xfId="48337"/>
    <cellStyle name="注释 3 3 5 3 3 4" xfId="48338"/>
    <cellStyle name="注释 3 3 5 3 4" xfId="48339"/>
    <cellStyle name="注释 3 3 5 3 4 2" xfId="48340"/>
    <cellStyle name="注释 3 3 5 3 4 2 2" xfId="48341"/>
    <cellStyle name="注释 3 3 5 3 4 2 3" xfId="48342"/>
    <cellStyle name="注释 3 3 5 3 4 3" xfId="48343"/>
    <cellStyle name="注释 3 3 5 3 4 4" xfId="48344"/>
    <cellStyle name="注释 3 3 5 3 5" xfId="48345"/>
    <cellStyle name="注释 3 3 5 3 5 2" xfId="48346"/>
    <cellStyle name="注释 3 3 5 3 5 3" xfId="48347"/>
    <cellStyle name="注释 3 3 5 3 6" xfId="48348"/>
    <cellStyle name="注释 3 3 5 3 6 2" xfId="48349"/>
    <cellStyle name="注释 3 3 5 3 6 3" xfId="48350"/>
    <cellStyle name="注释 3 3 5 3 7" xfId="48351"/>
    <cellStyle name="注释 3 3 5 3 8" xfId="48352"/>
    <cellStyle name="注释 3 3 5 4" xfId="48353"/>
    <cellStyle name="注释 3 3 5 4 2" xfId="48354"/>
    <cellStyle name="注释 3 3 5 4 2 2" xfId="48355"/>
    <cellStyle name="注释 3 3 5 4 2 2 2" xfId="48356"/>
    <cellStyle name="注释 3 3 5 4 2 2 3" xfId="48357"/>
    <cellStyle name="注释 3 3 5 4 2 3" xfId="48358"/>
    <cellStyle name="注释 3 3 5 4 2 4" xfId="48359"/>
    <cellStyle name="注释 3 3 5 4 3" xfId="48360"/>
    <cellStyle name="注释 3 3 5 4 3 2" xfId="48361"/>
    <cellStyle name="注释 3 3 5 4 3 2 2" xfId="48362"/>
    <cellStyle name="注释 3 3 5 4 3 2 3" xfId="48363"/>
    <cellStyle name="注释 3 3 5 4 3 3" xfId="48364"/>
    <cellStyle name="注释 3 3 5 4 3 4" xfId="48365"/>
    <cellStyle name="注释 3 3 5 4 4" xfId="48366"/>
    <cellStyle name="注释 3 3 5 4 4 2" xfId="48367"/>
    <cellStyle name="注释 3 3 5 4 4 2 2" xfId="48368"/>
    <cellStyle name="注释 3 3 5 4 4 2 3" xfId="48369"/>
    <cellStyle name="注释 3 3 5 4 4 3" xfId="48370"/>
    <cellStyle name="注释 3 3 5 4 4 4" xfId="48371"/>
    <cellStyle name="注释 3 3 5 4 5" xfId="48372"/>
    <cellStyle name="注释 3 3 5 4 5 2" xfId="48373"/>
    <cellStyle name="注释 3 3 5 4 5 3" xfId="48374"/>
    <cellStyle name="注释 3 3 5 4 6" xfId="48375"/>
    <cellStyle name="注释 3 3 5 4 6 2" xfId="48376"/>
    <cellStyle name="注释 3 3 5 4 6 3" xfId="48377"/>
    <cellStyle name="注释 3 3 5 4 7" xfId="48378"/>
    <cellStyle name="注释 3 3 5 4 8" xfId="48379"/>
    <cellStyle name="注释 3 3 5 5" xfId="48380"/>
    <cellStyle name="注释 3 3 5 5 2" xfId="48381"/>
    <cellStyle name="注释 3 3 5 5 2 2" xfId="48382"/>
    <cellStyle name="注释 3 3 5 5 2 3" xfId="48383"/>
    <cellStyle name="注释 3 3 5 5 3" xfId="48384"/>
    <cellStyle name="注释 3 3 5 5 4" xfId="48385"/>
    <cellStyle name="注释 3 3 5 6" xfId="48386"/>
    <cellStyle name="注释 3 3 5 6 2" xfId="48387"/>
    <cellStyle name="注释 3 3 5 6 3" xfId="48388"/>
    <cellStyle name="注释 3 3 5 7" xfId="48389"/>
    <cellStyle name="注释 3 3 5 7 2" xfId="48390"/>
    <cellStyle name="注释 3 3 5 7 3" xfId="48391"/>
    <cellStyle name="注释 3 3 5 8" xfId="48392"/>
    <cellStyle name="注释 3 3 5 9" xfId="48393"/>
    <cellStyle name="注释 3 3 6" xfId="48394"/>
    <cellStyle name="注释 3 3 6 2" xfId="48395"/>
    <cellStyle name="注释 3 3 6 2 2" xfId="48396"/>
    <cellStyle name="注释 3 3 6 2 2 2" xfId="48397"/>
    <cellStyle name="注释 3 3 6 2 2 3" xfId="48398"/>
    <cellStyle name="注释 3 3 6 2 3" xfId="48399"/>
    <cellStyle name="注释 3 3 6 2 4" xfId="48400"/>
    <cellStyle name="注释 3 3 6 3" xfId="48401"/>
    <cellStyle name="注释 3 3 6 3 2" xfId="48402"/>
    <cellStyle name="注释 3 3 6 3 2 2" xfId="48403"/>
    <cellStyle name="注释 3 3 6 3 2 3" xfId="48404"/>
    <cellStyle name="注释 3 3 6 3 3" xfId="48405"/>
    <cellStyle name="注释 3 3 6 3 4" xfId="48406"/>
    <cellStyle name="注释 3 3 6 4" xfId="48407"/>
    <cellStyle name="注释 3 3 6 4 2" xfId="48408"/>
    <cellStyle name="注释 3 3 6 4 2 2" xfId="48409"/>
    <cellStyle name="注释 3 3 6 4 2 3" xfId="48410"/>
    <cellStyle name="注释 3 3 6 4 3" xfId="48411"/>
    <cellStyle name="注释 3 3 6 4 4" xfId="48412"/>
    <cellStyle name="注释 3 3 6 5" xfId="48413"/>
    <cellStyle name="注释 3 3 6 5 2" xfId="48414"/>
    <cellStyle name="注释 3 3 6 5 3" xfId="48415"/>
    <cellStyle name="注释 3 3 6 6" xfId="48416"/>
    <cellStyle name="注释 3 3 6 6 2" xfId="48417"/>
    <cellStyle name="注释 3 3 6 6 3" xfId="48418"/>
    <cellStyle name="注释 3 3 6 7" xfId="48419"/>
    <cellStyle name="注释 3 3 6 8" xfId="48420"/>
    <cellStyle name="注释 3 3 7" xfId="48421"/>
    <cellStyle name="注释 3 3 7 2" xfId="48422"/>
    <cellStyle name="注释 3 3 7 2 2" xfId="48423"/>
    <cellStyle name="注释 3 3 7 2 2 2" xfId="48424"/>
    <cellStyle name="注释 3 3 7 2 2 3" xfId="48425"/>
    <cellStyle name="注释 3 3 7 2 3" xfId="48426"/>
    <cellStyle name="注释 3 3 7 2 4" xfId="48427"/>
    <cellStyle name="注释 3 3 7 3" xfId="48428"/>
    <cellStyle name="注释 3 3 7 3 2" xfId="48429"/>
    <cellStyle name="注释 3 3 7 3 2 2" xfId="48430"/>
    <cellStyle name="注释 3 3 7 3 2 3" xfId="48431"/>
    <cellStyle name="注释 3 3 7 3 3" xfId="48432"/>
    <cellStyle name="注释 3 3 7 3 4" xfId="48433"/>
    <cellStyle name="注释 3 3 7 4" xfId="48434"/>
    <cellStyle name="注释 3 3 7 4 2" xfId="48435"/>
    <cellStyle name="注释 3 3 7 4 2 2" xfId="48436"/>
    <cellStyle name="注释 3 3 7 4 2 3" xfId="48437"/>
    <cellStyle name="注释 3 3 7 4 3" xfId="48438"/>
    <cellStyle name="注释 3 3 7 4 4" xfId="48439"/>
    <cellStyle name="注释 3 3 7 5" xfId="48440"/>
    <cellStyle name="注释 3 3 7 5 2" xfId="48441"/>
    <cellStyle name="注释 3 3 7 5 3" xfId="48442"/>
    <cellStyle name="注释 3 3 7 6" xfId="48443"/>
    <cellStyle name="注释 3 3 7 6 2" xfId="48444"/>
    <cellStyle name="注释 3 3 7 6 3" xfId="48445"/>
    <cellStyle name="注释 3 3 7 7" xfId="48446"/>
    <cellStyle name="注释 3 3 7 8" xfId="48447"/>
    <cellStyle name="注释 3 3 8" xfId="48448"/>
    <cellStyle name="注释 3 3 8 2" xfId="48449"/>
    <cellStyle name="注释 3 3 8 2 2" xfId="48450"/>
    <cellStyle name="注释 3 3 8 2 2 2" xfId="48451"/>
    <cellStyle name="注释 3 3 8 2 2 3" xfId="48452"/>
    <cellStyle name="注释 3 3 8 2 3" xfId="48453"/>
    <cellStyle name="注释 3 3 8 2 4" xfId="48454"/>
    <cellStyle name="注释 3 3 8 3" xfId="48455"/>
    <cellStyle name="注释 3 3 8 3 2" xfId="48456"/>
    <cellStyle name="注释 3 3 8 3 2 2" xfId="48457"/>
    <cellStyle name="注释 3 3 8 3 2 3" xfId="48458"/>
    <cellStyle name="注释 3 3 8 3 3" xfId="48459"/>
    <cellStyle name="注释 3 3 8 3 4" xfId="48460"/>
    <cellStyle name="注释 3 3 8 4" xfId="48461"/>
    <cellStyle name="注释 3 3 8 4 2" xfId="48462"/>
    <cellStyle name="注释 3 3 8 4 2 2" xfId="48463"/>
    <cellStyle name="注释 3 3 8 4 2 3" xfId="48464"/>
    <cellStyle name="注释 3 3 8 4 3" xfId="48465"/>
    <cellStyle name="注释 3 3 8 4 4" xfId="48466"/>
    <cellStyle name="注释 3 3 8 5" xfId="48467"/>
    <cellStyle name="注释 3 3 8 5 2" xfId="48468"/>
    <cellStyle name="注释 3 3 8 5 3" xfId="48469"/>
    <cellStyle name="注释 3 3 8 6" xfId="48470"/>
    <cellStyle name="注释 3 3 8 6 2" xfId="48471"/>
    <cellStyle name="注释 3 3 8 6 3" xfId="48472"/>
    <cellStyle name="注释 3 3 8 7" xfId="48473"/>
    <cellStyle name="注释 3 3 8 8" xfId="48474"/>
    <cellStyle name="注释 3 3 9" xfId="48475"/>
    <cellStyle name="注释 3 3 9 2" xfId="48476"/>
    <cellStyle name="注释 3 3 9 2 2" xfId="48477"/>
    <cellStyle name="注释 3 3 9 2 3" xfId="48478"/>
    <cellStyle name="注释 3 3 9 3" xfId="48479"/>
    <cellStyle name="注释 3 3 9 4" xfId="48480"/>
    <cellStyle name="注释 3 4" xfId="48481"/>
    <cellStyle name="注释 3 4 2" xfId="48482"/>
    <cellStyle name="注释 3 4 2 2" xfId="48483"/>
    <cellStyle name="注释 3 4 2 2 2" xfId="48484"/>
    <cellStyle name="注释 3 4 2 2 2 2" xfId="48485"/>
    <cellStyle name="注释 3 4 2 2 2 2 2" xfId="48486"/>
    <cellStyle name="注释 3 4 2 2 2 2 3" xfId="48487"/>
    <cellStyle name="注释 3 4 2 2 2 3" xfId="48488"/>
    <cellStyle name="注释 3 4 2 2 2 4" xfId="48489"/>
    <cellStyle name="注释 3 4 2 2 3" xfId="48490"/>
    <cellStyle name="注释 3 4 2 2 3 2" xfId="48491"/>
    <cellStyle name="注释 3 4 2 2 3 2 2" xfId="48492"/>
    <cellStyle name="注释 3 4 2 2 3 2 3" xfId="48493"/>
    <cellStyle name="注释 3 4 2 2 3 3" xfId="48494"/>
    <cellStyle name="注释 3 4 2 2 3 4" xfId="48495"/>
    <cellStyle name="注释 3 4 2 2 4" xfId="48496"/>
    <cellStyle name="注释 3 4 2 2 4 2" xfId="48497"/>
    <cellStyle name="注释 3 4 2 2 4 2 2" xfId="48498"/>
    <cellStyle name="注释 3 4 2 2 4 2 3" xfId="48499"/>
    <cellStyle name="注释 3 4 2 2 4 3" xfId="48500"/>
    <cellStyle name="注释 3 4 2 2 4 4" xfId="48501"/>
    <cellStyle name="注释 3 4 2 2 5" xfId="48502"/>
    <cellStyle name="注释 3 4 2 2 5 2" xfId="48503"/>
    <cellStyle name="注释 3 4 2 2 5 3" xfId="48504"/>
    <cellStyle name="注释 3 4 2 2 6" xfId="48505"/>
    <cellStyle name="注释 3 4 2 2 6 2" xfId="48506"/>
    <cellStyle name="注释 3 4 2 2 6 3" xfId="48507"/>
    <cellStyle name="注释 3 4 2 2 7" xfId="48508"/>
    <cellStyle name="注释 3 4 2 2 8" xfId="48509"/>
    <cellStyle name="注释 3 4 2 3" xfId="48510"/>
    <cellStyle name="注释 3 4 2 3 2" xfId="48511"/>
    <cellStyle name="注释 3 4 2 3 2 2" xfId="48512"/>
    <cellStyle name="注释 3 4 2 3 2 2 2" xfId="48513"/>
    <cellStyle name="注释 3 4 2 3 2 2 3" xfId="48514"/>
    <cellStyle name="注释 3 4 2 3 2 3" xfId="48515"/>
    <cellStyle name="注释 3 4 2 3 2 4" xfId="48516"/>
    <cellStyle name="注释 3 4 2 3 3" xfId="48517"/>
    <cellStyle name="注释 3 4 2 3 3 2" xfId="48518"/>
    <cellStyle name="注释 3 4 2 3 3 2 2" xfId="48519"/>
    <cellStyle name="注释 3 4 2 3 3 2 3" xfId="48520"/>
    <cellStyle name="注释 3 4 2 3 3 3" xfId="48521"/>
    <cellStyle name="注释 3 4 2 3 3 4" xfId="48522"/>
    <cellStyle name="注释 3 4 2 3 4" xfId="48523"/>
    <cellStyle name="注释 3 4 2 3 4 2" xfId="48524"/>
    <cellStyle name="注释 3 4 2 3 4 2 2" xfId="48525"/>
    <cellStyle name="注释 3 4 2 3 4 2 3" xfId="48526"/>
    <cellStyle name="注释 3 4 2 3 4 3" xfId="48527"/>
    <cellStyle name="注释 3 4 2 3 4 4" xfId="48528"/>
    <cellStyle name="注释 3 4 2 3 5" xfId="48529"/>
    <cellStyle name="注释 3 4 2 3 5 2" xfId="48530"/>
    <cellStyle name="注释 3 4 2 3 5 3" xfId="48531"/>
    <cellStyle name="注释 3 4 2 3 6" xfId="48532"/>
    <cellStyle name="注释 3 4 2 3 6 2" xfId="48533"/>
    <cellStyle name="注释 3 4 2 3 6 3" xfId="48534"/>
    <cellStyle name="注释 3 4 2 3 7" xfId="48535"/>
    <cellStyle name="注释 3 4 2 3 8" xfId="48536"/>
    <cellStyle name="注释 3 4 2 4" xfId="48537"/>
    <cellStyle name="注释 3 4 2 4 2" xfId="48538"/>
    <cellStyle name="注释 3 4 2 4 2 2" xfId="48539"/>
    <cellStyle name="注释 3 4 2 4 2 2 2" xfId="48540"/>
    <cellStyle name="注释 3 4 2 4 2 2 3" xfId="48541"/>
    <cellStyle name="注释 3 4 2 4 2 3" xfId="48542"/>
    <cellStyle name="注释 3 4 2 4 2 4" xfId="48543"/>
    <cellStyle name="注释 3 4 2 4 3" xfId="48544"/>
    <cellStyle name="注释 3 4 2 4 3 2" xfId="48545"/>
    <cellStyle name="注释 3 4 2 4 3 2 2" xfId="48546"/>
    <cellStyle name="注释 3 4 2 4 3 2 3" xfId="48547"/>
    <cellStyle name="注释 3 4 2 4 3 3" xfId="48548"/>
    <cellStyle name="注释 3 4 2 4 3 4" xfId="48549"/>
    <cellStyle name="注释 3 4 2 4 4" xfId="48550"/>
    <cellStyle name="注释 3 4 2 4 4 2" xfId="48551"/>
    <cellStyle name="注释 3 4 2 4 4 2 2" xfId="48552"/>
    <cellStyle name="注释 3 4 2 4 4 2 3" xfId="48553"/>
    <cellStyle name="注释 3 4 2 4 4 3" xfId="48554"/>
    <cellStyle name="注释 3 4 2 4 4 4" xfId="48555"/>
    <cellStyle name="注释 3 4 2 4 5" xfId="48556"/>
    <cellStyle name="注释 3 4 2 4 5 2" xfId="48557"/>
    <cellStyle name="注释 3 4 2 4 5 3" xfId="48558"/>
    <cellStyle name="注释 3 4 2 4 6" xfId="48559"/>
    <cellStyle name="注释 3 4 2 4 6 2" xfId="48560"/>
    <cellStyle name="注释 3 4 2 4 6 3" xfId="48561"/>
    <cellStyle name="注释 3 4 2 4 7" xfId="48562"/>
    <cellStyle name="注释 3 4 2 4 8" xfId="48563"/>
    <cellStyle name="注释 3 4 2 5" xfId="48564"/>
    <cellStyle name="注释 3 4 2 5 2" xfId="48565"/>
    <cellStyle name="注释 3 4 2 5 2 2" xfId="48566"/>
    <cellStyle name="注释 3 4 2 5 2 3" xfId="48567"/>
    <cellStyle name="注释 3 4 2 5 3" xfId="48568"/>
    <cellStyle name="注释 3 4 2 5 4" xfId="48569"/>
    <cellStyle name="注释 3 4 2 6" xfId="48570"/>
    <cellStyle name="注释 3 4 2 6 2" xfId="48571"/>
    <cellStyle name="注释 3 4 2 6 3" xfId="48572"/>
    <cellStyle name="注释 3 4 2 7" xfId="48573"/>
    <cellStyle name="注释 3 4 2 7 2" xfId="48574"/>
    <cellStyle name="注释 3 4 2 7 3" xfId="48575"/>
    <cellStyle name="注释 3 4 2 8" xfId="48576"/>
    <cellStyle name="注释 3 4 2 9" xfId="48577"/>
    <cellStyle name="注释 3 4 3" xfId="48578"/>
    <cellStyle name="注释 3 4 3 2" xfId="48579"/>
    <cellStyle name="注释 3 4 3 2 2" xfId="48580"/>
    <cellStyle name="注释 3 4 3 2 2 2" xfId="48581"/>
    <cellStyle name="注释 3 4 3 2 2 3" xfId="48582"/>
    <cellStyle name="注释 3 4 3 2 3" xfId="48583"/>
    <cellStyle name="注释 3 4 3 2 4" xfId="48584"/>
    <cellStyle name="注释 3 4 3 3" xfId="48585"/>
    <cellStyle name="注释 3 4 3 3 2" xfId="48586"/>
    <cellStyle name="注释 3 4 3 3 2 2" xfId="48587"/>
    <cellStyle name="注释 3 4 3 3 2 3" xfId="48588"/>
    <cellStyle name="注释 3 4 3 3 3" xfId="48589"/>
    <cellStyle name="注释 3 4 3 3 4" xfId="48590"/>
    <cellStyle name="注释 3 4 3 4" xfId="48591"/>
    <cellStyle name="注释 3 4 3 4 2" xfId="48592"/>
    <cellStyle name="注释 3 4 3 4 2 2" xfId="48593"/>
    <cellStyle name="注释 3 4 3 4 2 3" xfId="48594"/>
    <cellStyle name="注释 3 4 3 4 3" xfId="48595"/>
    <cellStyle name="注释 3 4 3 4 4" xfId="48596"/>
    <cellStyle name="注释 3 4 3 5" xfId="48597"/>
    <cellStyle name="注释 3 4 3 5 2" xfId="48598"/>
    <cellStyle name="注释 3 4 3 5 3" xfId="48599"/>
    <cellStyle name="注释 3 4 3 6" xfId="48600"/>
    <cellStyle name="注释 3 4 3 6 2" xfId="48601"/>
    <cellStyle name="注释 3 4 3 6 3" xfId="48602"/>
    <cellStyle name="注释 3 4 3 7" xfId="48603"/>
    <cellStyle name="注释 3 4 3 8" xfId="48604"/>
    <cellStyle name="注释 3 4 4" xfId="48605"/>
    <cellStyle name="注释 3 4 4 2" xfId="48606"/>
    <cellStyle name="注释 3 4 4 2 2" xfId="48607"/>
    <cellStyle name="注释 3 4 4 2 2 2" xfId="48608"/>
    <cellStyle name="注释 3 4 4 2 2 3" xfId="48609"/>
    <cellStyle name="注释 3 4 4 2 3" xfId="48610"/>
    <cellStyle name="注释 3 4 4 2 4" xfId="48611"/>
    <cellStyle name="注释 3 4 4 3" xfId="48612"/>
    <cellStyle name="注释 3 4 4 3 2" xfId="48613"/>
    <cellStyle name="注释 3 4 4 3 2 2" xfId="48614"/>
    <cellStyle name="注释 3 4 4 3 2 3" xfId="48615"/>
    <cellStyle name="注释 3 4 4 3 3" xfId="48616"/>
    <cellStyle name="注释 3 4 4 3 4" xfId="48617"/>
    <cellStyle name="注释 3 4 4 4" xfId="48618"/>
    <cellStyle name="注释 3 4 4 4 2" xfId="48619"/>
    <cellStyle name="注释 3 4 4 4 2 2" xfId="48620"/>
    <cellStyle name="注释 3 4 4 4 2 3" xfId="48621"/>
    <cellStyle name="注释 3 4 4 4 3" xfId="48622"/>
    <cellStyle name="注释 3 4 4 4 4" xfId="48623"/>
    <cellStyle name="注释 3 4 4 5" xfId="48624"/>
    <cellStyle name="注释 3 4 4 5 2" xfId="48625"/>
    <cellStyle name="注释 3 4 4 5 3" xfId="48626"/>
    <cellStyle name="注释 3 4 4 6" xfId="48627"/>
    <cellStyle name="注释 3 4 4 6 2" xfId="48628"/>
    <cellStyle name="注释 3 4 4 6 3" xfId="48629"/>
    <cellStyle name="注释 3 4 4 7" xfId="48630"/>
    <cellStyle name="注释 3 4 4 8" xfId="48631"/>
    <cellStyle name="注释 3 4 5" xfId="48632"/>
    <cellStyle name="注释 3 4 5 2" xfId="48633"/>
    <cellStyle name="注释 3 4 5 2 2" xfId="48634"/>
    <cellStyle name="注释 3 4 5 2 2 2" xfId="48635"/>
    <cellStyle name="注释 3 4 5 2 2 3" xfId="48636"/>
    <cellStyle name="注释 3 4 5 2 3" xfId="48637"/>
    <cellStyle name="注释 3 4 5 2 4" xfId="48638"/>
    <cellStyle name="注释 3 4 5 3" xfId="48639"/>
    <cellStyle name="注释 3 4 5 3 2" xfId="48640"/>
    <cellStyle name="注释 3 4 5 3 2 2" xfId="48641"/>
    <cellStyle name="注释 3 4 5 3 2 3" xfId="48642"/>
    <cellStyle name="注释 3 4 5 3 3" xfId="48643"/>
    <cellStyle name="注释 3 4 5 3 4" xfId="48644"/>
    <cellStyle name="注释 3 4 5 4" xfId="48645"/>
    <cellStyle name="注释 3 4 5 4 2" xfId="48646"/>
    <cellStyle name="注释 3 4 5 4 2 2" xfId="48647"/>
    <cellStyle name="注释 3 4 5 4 2 3" xfId="48648"/>
    <cellStyle name="注释 3 4 5 4 3" xfId="48649"/>
    <cellStyle name="注释 3 4 5 4 4" xfId="48650"/>
    <cellStyle name="注释 3 4 5 5" xfId="48651"/>
    <cellStyle name="注释 3 4 5 5 2" xfId="48652"/>
    <cellStyle name="注释 3 4 5 5 3" xfId="48653"/>
    <cellStyle name="注释 3 4 5 6" xfId="48654"/>
    <cellStyle name="注释 3 4 5 6 2" xfId="48655"/>
    <cellStyle name="注释 3 4 5 6 3" xfId="48656"/>
    <cellStyle name="注释 3 4 5 7" xfId="48657"/>
    <cellStyle name="注释 3 4 5 8" xfId="48658"/>
    <cellStyle name="注释 3 4 6" xfId="48659"/>
    <cellStyle name="注释 3 4 6 2" xfId="48660"/>
    <cellStyle name="注释 3 4 6 2 2" xfId="48661"/>
    <cellStyle name="注释 3 4 6 2 3" xfId="48662"/>
    <cellStyle name="注释 3 4 6 3" xfId="48663"/>
    <cellStyle name="注释 3 4 6 4" xfId="48664"/>
    <cellStyle name="注释 3 4 7" xfId="48665"/>
    <cellStyle name="注释 3 4 7 2" xfId="48666"/>
    <cellStyle name="注释 3 4 7 3" xfId="48667"/>
    <cellStyle name="注释 3 4 8" xfId="48668"/>
    <cellStyle name="注释 3 4 9" xfId="48669"/>
    <cellStyle name="注释 3 5" xfId="48670"/>
    <cellStyle name="注释 3 5 2" xfId="48671"/>
    <cellStyle name="注释 3 5 2 2" xfId="48672"/>
    <cellStyle name="注释 3 5 2 2 2" xfId="48673"/>
    <cellStyle name="注释 3 5 2 2 2 2" xfId="48674"/>
    <cellStyle name="注释 3 5 2 2 2 2 2" xfId="48675"/>
    <cellStyle name="注释 3 5 2 2 2 2 3" xfId="48676"/>
    <cellStyle name="注释 3 5 2 2 2 3" xfId="48677"/>
    <cellStyle name="注释 3 5 2 2 2 4" xfId="48678"/>
    <cellStyle name="注释 3 5 2 2 3" xfId="48679"/>
    <cellStyle name="注释 3 5 2 2 3 2" xfId="48680"/>
    <cellStyle name="注释 3 5 2 2 3 2 2" xfId="48681"/>
    <cellStyle name="注释 3 5 2 2 3 2 3" xfId="48682"/>
    <cellStyle name="注释 3 5 2 2 3 3" xfId="48683"/>
    <cellStyle name="注释 3 5 2 2 3 4" xfId="48684"/>
    <cellStyle name="注释 3 5 2 2 4" xfId="48685"/>
    <cellStyle name="注释 3 5 2 2 4 2" xfId="48686"/>
    <cellStyle name="注释 3 5 2 2 4 2 2" xfId="48687"/>
    <cellStyle name="注释 3 5 2 2 4 2 3" xfId="48688"/>
    <cellStyle name="注释 3 5 2 2 4 3" xfId="48689"/>
    <cellStyle name="注释 3 5 2 2 4 4" xfId="48690"/>
    <cellStyle name="注释 3 5 2 2 5" xfId="48691"/>
    <cellStyle name="注释 3 5 2 2 5 2" xfId="48692"/>
    <cellStyle name="注释 3 5 2 2 5 3" xfId="48693"/>
    <cellStyle name="注释 3 5 2 2 6" xfId="48694"/>
    <cellStyle name="注释 3 5 2 2 6 2" xfId="48695"/>
    <cellStyle name="注释 3 5 2 2 6 3" xfId="48696"/>
    <cellStyle name="注释 3 5 2 2 7" xfId="48697"/>
    <cellStyle name="注释 3 5 2 2 8" xfId="48698"/>
    <cellStyle name="注释 3 5 2 3" xfId="48699"/>
    <cellStyle name="注释 3 5 2 3 2" xfId="48700"/>
    <cellStyle name="注释 3 5 2 3 2 2" xfId="48701"/>
    <cellStyle name="注释 3 5 2 3 2 2 2" xfId="48702"/>
    <cellStyle name="注释 3 5 2 3 2 2 3" xfId="48703"/>
    <cellStyle name="注释 3 5 2 3 2 3" xfId="48704"/>
    <cellStyle name="注释 3 5 2 3 2 4" xfId="48705"/>
    <cellStyle name="注释 3 5 2 3 3" xfId="48706"/>
    <cellStyle name="注释 3 5 2 3 3 2" xfId="48707"/>
    <cellStyle name="注释 3 5 2 3 3 2 2" xfId="48708"/>
    <cellStyle name="注释 3 5 2 3 3 2 3" xfId="48709"/>
    <cellStyle name="注释 3 5 2 3 3 3" xfId="48710"/>
    <cellStyle name="注释 3 5 2 3 3 4" xfId="48711"/>
    <cellStyle name="注释 3 5 2 3 4" xfId="48712"/>
    <cellStyle name="注释 3 5 2 3 4 2" xfId="48713"/>
    <cellStyle name="注释 3 5 2 3 4 2 2" xfId="48714"/>
    <cellStyle name="注释 3 5 2 3 4 2 3" xfId="48715"/>
    <cellStyle name="注释 3 5 2 3 4 3" xfId="48716"/>
    <cellStyle name="注释 3 5 2 3 4 4" xfId="48717"/>
    <cellStyle name="注释 3 5 2 3 5" xfId="48718"/>
    <cellStyle name="注释 3 5 2 3 5 2" xfId="48719"/>
    <cellStyle name="注释 3 5 2 3 5 3" xfId="48720"/>
    <cellStyle name="注释 3 5 2 3 6" xfId="48721"/>
    <cellStyle name="注释 3 5 2 3 6 2" xfId="48722"/>
    <cellStyle name="注释 3 5 2 3 6 3" xfId="48723"/>
    <cellStyle name="注释 3 5 2 3 7" xfId="48724"/>
    <cellStyle name="注释 3 5 2 3 8" xfId="48725"/>
    <cellStyle name="注释 3 5 2 4" xfId="48726"/>
    <cellStyle name="注释 3 5 2 4 2" xfId="48727"/>
    <cellStyle name="注释 3 5 2 4 2 2" xfId="48728"/>
    <cellStyle name="注释 3 5 2 4 2 2 2" xfId="48729"/>
    <cellStyle name="注释 3 5 2 4 2 2 3" xfId="48730"/>
    <cellStyle name="注释 3 5 2 4 2 3" xfId="48731"/>
    <cellStyle name="注释 3 5 2 4 2 4" xfId="48732"/>
    <cellStyle name="注释 3 5 2 4 3" xfId="48733"/>
    <cellStyle name="注释 3 5 2 4 3 2" xfId="48734"/>
    <cellStyle name="注释 3 5 2 4 3 2 2" xfId="48735"/>
    <cellStyle name="注释 3 5 2 4 3 2 3" xfId="48736"/>
    <cellStyle name="注释 3 5 2 4 3 3" xfId="48737"/>
    <cellStyle name="注释 3 5 2 4 3 4" xfId="48738"/>
    <cellStyle name="注释 3 5 2 4 4" xfId="48739"/>
    <cellStyle name="注释 3 5 2 4 4 2" xfId="48740"/>
    <cellStyle name="注释 3 5 2 4 4 2 2" xfId="48741"/>
    <cellStyle name="注释 3 5 2 4 4 2 3" xfId="48742"/>
    <cellStyle name="注释 3 5 2 4 4 3" xfId="48743"/>
    <cellStyle name="注释 3 5 2 4 4 4" xfId="48744"/>
    <cellStyle name="注释 3 5 2 4 5" xfId="48745"/>
    <cellStyle name="注释 3 5 2 4 5 2" xfId="48746"/>
    <cellStyle name="注释 3 5 2 4 5 3" xfId="48747"/>
    <cellStyle name="注释 3 5 2 4 6" xfId="48748"/>
    <cellStyle name="注释 3 5 2 4 6 2" xfId="48749"/>
    <cellStyle name="注释 3 5 2 4 6 3" xfId="48750"/>
    <cellStyle name="注释 3 5 2 4 7" xfId="48751"/>
    <cellStyle name="注释 3 5 2 4 8" xfId="48752"/>
    <cellStyle name="注释 3 5 2 5" xfId="48753"/>
    <cellStyle name="注释 3 5 2 5 2" xfId="48754"/>
    <cellStyle name="注释 3 5 2 5 2 2" xfId="48755"/>
    <cellStyle name="注释 3 5 2 5 2 3" xfId="48756"/>
    <cellStyle name="注释 3 5 2 5 3" xfId="48757"/>
    <cellStyle name="注释 3 5 2 5 4" xfId="48758"/>
    <cellStyle name="注释 3 5 2 6" xfId="48759"/>
    <cellStyle name="注释 3 5 2 6 2" xfId="48760"/>
    <cellStyle name="注释 3 5 2 6 3" xfId="48761"/>
    <cellStyle name="注释 3 5 2 7" xfId="48762"/>
    <cellStyle name="注释 3 5 2 7 2" xfId="48763"/>
    <cellStyle name="注释 3 5 2 7 3" xfId="48764"/>
    <cellStyle name="注释 3 5 2 8" xfId="48765"/>
    <cellStyle name="注释 3 5 2 9" xfId="48766"/>
    <cellStyle name="注释 3 5 3" xfId="48767"/>
    <cellStyle name="注释 3 5 3 2" xfId="48768"/>
    <cellStyle name="注释 3 5 3 2 2" xfId="48769"/>
    <cellStyle name="注释 3 5 3 2 2 2" xfId="48770"/>
    <cellStyle name="注释 3 5 3 2 2 3" xfId="48771"/>
    <cellStyle name="注释 3 5 3 2 3" xfId="48772"/>
    <cellStyle name="注释 3 5 3 2 4" xfId="48773"/>
    <cellStyle name="注释 3 5 3 3" xfId="48774"/>
    <cellStyle name="注释 3 5 3 3 2" xfId="48775"/>
    <cellStyle name="注释 3 5 3 3 2 2" xfId="48776"/>
    <cellStyle name="注释 3 5 3 3 2 3" xfId="48777"/>
    <cellStyle name="注释 3 5 3 3 3" xfId="48778"/>
    <cellStyle name="注释 3 5 3 3 4" xfId="48779"/>
    <cellStyle name="注释 3 5 3 4" xfId="48780"/>
    <cellStyle name="注释 3 5 3 4 2" xfId="48781"/>
    <cellStyle name="注释 3 5 3 4 2 2" xfId="48782"/>
    <cellStyle name="注释 3 5 3 4 2 3" xfId="48783"/>
    <cellStyle name="注释 3 5 3 4 3" xfId="48784"/>
    <cellStyle name="注释 3 5 3 4 4" xfId="48785"/>
    <cellStyle name="注释 3 5 3 5" xfId="48786"/>
    <cellStyle name="注释 3 5 3 5 2" xfId="48787"/>
    <cellStyle name="注释 3 5 3 5 3" xfId="48788"/>
    <cellStyle name="注释 3 5 3 6" xfId="48789"/>
    <cellStyle name="注释 3 5 3 6 2" xfId="48790"/>
    <cellStyle name="注释 3 5 3 6 3" xfId="48791"/>
    <cellStyle name="注释 3 5 3 7" xfId="48792"/>
    <cellStyle name="注释 3 5 3 8" xfId="48793"/>
    <cellStyle name="注释 3 5 4" xfId="48794"/>
    <cellStyle name="注释 3 5 4 2" xfId="48795"/>
    <cellStyle name="注释 3 5 4 2 2" xfId="48796"/>
    <cellStyle name="注释 3 5 4 2 2 2" xfId="48797"/>
    <cellStyle name="注释 3 5 4 2 2 3" xfId="48798"/>
    <cellStyle name="注释 3 5 4 2 3" xfId="48799"/>
    <cellStyle name="注释 3 5 4 2 4" xfId="48800"/>
    <cellStyle name="注释 3 5 4 3" xfId="48801"/>
    <cellStyle name="注释 3 5 4 3 2" xfId="48802"/>
    <cellStyle name="注释 3 5 4 3 2 2" xfId="48803"/>
    <cellStyle name="注释 3 5 4 3 2 3" xfId="48804"/>
    <cellStyle name="注释 3 5 4 3 3" xfId="48805"/>
    <cellStyle name="注释 3 5 4 3 4" xfId="48806"/>
    <cellStyle name="注释 3 5 4 4" xfId="48807"/>
    <cellStyle name="注释 3 5 4 4 2" xfId="48808"/>
    <cellStyle name="注释 3 5 4 4 2 2" xfId="48809"/>
    <cellStyle name="注释 3 5 4 4 2 3" xfId="48810"/>
    <cellStyle name="注释 3 5 4 4 3" xfId="48811"/>
    <cellStyle name="注释 3 5 4 4 4" xfId="48812"/>
    <cellStyle name="注释 3 5 4 5" xfId="48813"/>
    <cellStyle name="注释 3 5 4 5 2" xfId="48814"/>
    <cellStyle name="注释 3 5 4 5 3" xfId="48815"/>
    <cellStyle name="注释 3 5 4 6" xfId="48816"/>
    <cellStyle name="注释 3 5 4 6 2" xfId="48817"/>
    <cellStyle name="注释 3 5 4 6 3" xfId="48818"/>
    <cellStyle name="注释 3 5 4 7" xfId="48819"/>
    <cellStyle name="注释 3 5 4 8" xfId="48820"/>
    <cellStyle name="注释 3 5 5" xfId="48821"/>
    <cellStyle name="注释 3 5 5 2" xfId="48822"/>
    <cellStyle name="注释 3 5 5 2 2" xfId="48823"/>
    <cellStyle name="注释 3 5 5 2 2 2" xfId="48824"/>
    <cellStyle name="注释 3 5 5 2 2 3" xfId="48825"/>
    <cellStyle name="注释 3 5 5 2 3" xfId="48826"/>
    <cellStyle name="注释 3 5 5 2 4" xfId="48827"/>
    <cellStyle name="注释 3 5 5 3" xfId="48828"/>
    <cellStyle name="注释 3 5 5 3 2" xfId="48829"/>
    <cellStyle name="注释 3 5 5 3 2 2" xfId="48830"/>
    <cellStyle name="注释 3 5 5 3 2 3" xfId="48831"/>
    <cellStyle name="注释 3 5 5 3 3" xfId="48832"/>
    <cellStyle name="注释 3 5 5 3 4" xfId="48833"/>
    <cellStyle name="注释 3 5 5 4" xfId="48834"/>
    <cellStyle name="注释 3 5 5 4 2" xfId="48835"/>
    <cellStyle name="注释 3 5 5 4 2 2" xfId="48836"/>
    <cellStyle name="注释 3 5 5 4 2 3" xfId="48837"/>
    <cellStyle name="注释 3 5 5 4 3" xfId="48838"/>
    <cellStyle name="注释 3 5 5 4 4" xfId="48839"/>
    <cellStyle name="注释 3 5 5 5" xfId="48840"/>
    <cellStyle name="注释 3 5 5 5 2" xfId="48841"/>
    <cellStyle name="注释 3 5 5 5 3" xfId="48842"/>
    <cellStyle name="注释 3 5 5 6" xfId="48843"/>
    <cellStyle name="注释 3 5 5 6 2" xfId="48844"/>
    <cellStyle name="注释 3 5 5 6 3" xfId="48845"/>
    <cellStyle name="注释 3 5 5 7" xfId="48846"/>
    <cellStyle name="注释 3 5 5 8" xfId="48847"/>
    <cellStyle name="注释 3 5 6" xfId="48848"/>
    <cellStyle name="注释 3 5 6 2" xfId="48849"/>
    <cellStyle name="注释 3 5 6 2 2" xfId="48850"/>
    <cellStyle name="注释 3 5 6 2 3" xfId="48851"/>
    <cellStyle name="注释 3 5 6 3" xfId="48852"/>
    <cellStyle name="注释 3 5 6 4" xfId="48853"/>
    <cellStyle name="注释 3 5 7" xfId="48854"/>
    <cellStyle name="注释 3 5 7 2" xfId="48855"/>
    <cellStyle name="注释 3 5 7 3" xfId="48856"/>
    <cellStyle name="注释 3 5 8" xfId="48857"/>
    <cellStyle name="注释 3 5 9" xfId="48858"/>
    <cellStyle name="注释 3 6" xfId="48859"/>
    <cellStyle name="注释 3 6 2" xfId="48860"/>
    <cellStyle name="注释 3 6 2 2" xfId="48861"/>
    <cellStyle name="注释 3 6 2 2 2" xfId="48862"/>
    <cellStyle name="注释 3 6 2 2 2 2" xfId="48863"/>
    <cellStyle name="注释 3 6 2 2 2 2 2" xfId="48864"/>
    <cellStyle name="注释 3 6 2 2 2 2 3" xfId="48865"/>
    <cellStyle name="注释 3 6 2 2 2 3" xfId="48866"/>
    <cellStyle name="注释 3 6 2 2 2 4" xfId="48867"/>
    <cellStyle name="注释 3 6 2 2 3" xfId="48868"/>
    <cellStyle name="注释 3 6 2 2 3 2" xfId="48869"/>
    <cellStyle name="注释 3 6 2 2 3 2 2" xfId="48870"/>
    <cellStyle name="注释 3 6 2 2 3 2 3" xfId="48871"/>
    <cellStyle name="注释 3 6 2 2 3 3" xfId="48872"/>
    <cellStyle name="注释 3 6 2 2 3 4" xfId="48873"/>
    <cellStyle name="注释 3 6 2 2 4" xfId="48874"/>
    <cellStyle name="注释 3 6 2 2 4 2" xfId="48875"/>
    <cellStyle name="注释 3 6 2 2 4 2 2" xfId="48876"/>
    <cellStyle name="注释 3 6 2 2 4 2 3" xfId="48877"/>
    <cellStyle name="注释 3 6 2 2 4 3" xfId="48878"/>
    <cellStyle name="注释 3 6 2 2 4 4" xfId="48879"/>
    <cellStyle name="注释 3 6 2 2 5" xfId="48880"/>
    <cellStyle name="注释 3 6 2 2 5 2" xfId="48881"/>
    <cellStyle name="注释 3 6 2 2 5 3" xfId="48882"/>
    <cellStyle name="注释 3 6 2 2 6" xfId="48883"/>
    <cellStyle name="注释 3 6 2 2 6 2" xfId="48884"/>
    <cellStyle name="注释 3 6 2 2 6 3" xfId="48885"/>
    <cellStyle name="注释 3 6 2 2 7" xfId="48886"/>
    <cellStyle name="注释 3 6 2 2 8" xfId="48887"/>
    <cellStyle name="注释 3 6 2 3" xfId="48888"/>
    <cellStyle name="注释 3 6 2 3 2" xfId="48889"/>
    <cellStyle name="注释 3 6 2 3 2 2" xfId="48890"/>
    <cellStyle name="注释 3 6 2 3 2 2 2" xfId="48891"/>
    <cellStyle name="注释 3 6 2 3 2 2 3" xfId="48892"/>
    <cellStyle name="注释 3 6 2 3 2 3" xfId="48893"/>
    <cellStyle name="注释 3 6 2 3 2 4" xfId="48894"/>
    <cellStyle name="注释 3 6 2 3 3" xfId="48895"/>
    <cellStyle name="注释 3 6 2 3 3 2" xfId="48896"/>
    <cellStyle name="注释 3 6 2 3 3 2 2" xfId="48897"/>
    <cellStyle name="注释 3 6 2 3 3 2 3" xfId="48898"/>
    <cellStyle name="注释 3 6 2 3 3 3" xfId="48899"/>
    <cellStyle name="注释 3 6 2 3 3 4" xfId="48900"/>
    <cellStyle name="注释 3 6 2 3 4" xfId="48901"/>
    <cellStyle name="注释 3 6 2 3 4 2" xfId="48902"/>
    <cellStyle name="注释 3 6 2 3 4 2 2" xfId="48903"/>
    <cellStyle name="注释 3 6 2 3 4 2 3" xfId="48904"/>
    <cellStyle name="注释 3 6 2 3 4 3" xfId="48905"/>
    <cellStyle name="注释 3 6 2 3 4 4" xfId="48906"/>
    <cellStyle name="注释 3 6 2 3 5" xfId="48907"/>
    <cellStyle name="注释 3 6 2 3 5 2" xfId="48908"/>
    <cellStyle name="注释 3 6 2 3 5 3" xfId="48909"/>
    <cellStyle name="注释 3 6 2 3 6" xfId="48910"/>
    <cellStyle name="注释 3 6 2 3 6 2" xfId="48911"/>
    <cellStyle name="注释 3 6 2 3 6 3" xfId="48912"/>
    <cellStyle name="注释 3 6 2 3 7" xfId="48913"/>
    <cellStyle name="注释 3 6 2 3 8" xfId="48914"/>
    <cellStyle name="注释 3 6 2 4" xfId="48915"/>
    <cellStyle name="注释 3 6 2 4 2" xfId="48916"/>
    <cellStyle name="注释 3 6 2 4 2 2" xfId="48917"/>
    <cellStyle name="注释 3 6 2 4 2 2 2" xfId="48918"/>
    <cellStyle name="注释 3 6 2 4 2 2 3" xfId="48919"/>
    <cellStyle name="注释 3 6 2 4 2 3" xfId="48920"/>
    <cellStyle name="注释 3 6 2 4 2 4" xfId="48921"/>
    <cellStyle name="注释 3 6 2 4 3" xfId="48922"/>
    <cellStyle name="注释 3 6 2 4 3 2" xfId="48923"/>
    <cellStyle name="注释 3 6 2 4 3 2 2" xfId="48924"/>
    <cellStyle name="注释 3 6 2 4 3 2 3" xfId="48925"/>
    <cellStyle name="注释 3 6 2 4 3 3" xfId="48926"/>
    <cellStyle name="注释 3 6 2 4 3 4" xfId="48927"/>
    <cellStyle name="注释 3 6 2 4 4" xfId="48928"/>
    <cellStyle name="注释 3 6 2 4 4 2" xfId="48929"/>
    <cellStyle name="注释 3 6 2 4 4 2 2" xfId="48930"/>
    <cellStyle name="注释 3 6 2 4 4 2 3" xfId="48931"/>
    <cellStyle name="注释 3 6 2 4 4 3" xfId="48932"/>
    <cellStyle name="注释 3 6 2 4 4 4" xfId="48933"/>
    <cellStyle name="注释 3 6 2 4 5" xfId="48934"/>
    <cellStyle name="注释 3 6 2 4 5 2" xfId="48935"/>
    <cellStyle name="注释 3 6 2 4 5 3" xfId="48936"/>
    <cellStyle name="注释 3 6 2 4 6" xfId="48937"/>
    <cellStyle name="注释 3 6 2 4 6 2" xfId="48938"/>
    <cellStyle name="注释 3 6 2 4 6 3" xfId="48939"/>
    <cellStyle name="注释 3 6 2 4 7" xfId="48940"/>
    <cellStyle name="注释 3 6 2 4 8" xfId="48941"/>
    <cellStyle name="注释 3 6 2 5" xfId="48942"/>
    <cellStyle name="注释 3 6 2 5 2" xfId="48943"/>
    <cellStyle name="注释 3 6 2 5 2 2" xfId="48944"/>
    <cellStyle name="注释 3 6 2 5 2 3" xfId="48945"/>
    <cellStyle name="注释 3 6 2 5 3" xfId="48946"/>
    <cellStyle name="注释 3 6 2 5 4" xfId="48947"/>
    <cellStyle name="注释 3 6 2 6" xfId="48948"/>
    <cellStyle name="注释 3 6 2 6 2" xfId="48949"/>
    <cellStyle name="注释 3 6 2 6 3" xfId="48950"/>
    <cellStyle name="注释 3 6 2 7" xfId="48951"/>
    <cellStyle name="注释 3 6 2 7 2" xfId="48952"/>
    <cellStyle name="注释 3 6 2 7 3" xfId="48953"/>
    <cellStyle name="注释 3 6 2 8" xfId="48954"/>
    <cellStyle name="注释 3 6 2 9" xfId="48955"/>
    <cellStyle name="注释 3 6 3" xfId="48956"/>
    <cellStyle name="注释 3 6 3 2" xfId="48957"/>
    <cellStyle name="注释 3 6 3 2 2" xfId="48958"/>
    <cellStyle name="注释 3 6 3 2 2 2" xfId="48959"/>
    <cellStyle name="注释 3 6 3 2 2 3" xfId="48960"/>
    <cellStyle name="注释 3 6 3 2 3" xfId="48961"/>
    <cellStyle name="注释 3 6 3 2 4" xfId="48962"/>
    <cellStyle name="注释 3 6 3 3" xfId="48963"/>
    <cellStyle name="注释 3 6 3 3 2" xfId="48964"/>
    <cellStyle name="注释 3 6 3 3 2 2" xfId="48965"/>
    <cellStyle name="注释 3 6 3 3 2 3" xfId="48966"/>
    <cellStyle name="注释 3 6 3 3 3" xfId="48967"/>
    <cellStyle name="注释 3 6 3 3 4" xfId="48968"/>
    <cellStyle name="注释 3 6 3 4" xfId="48969"/>
    <cellStyle name="注释 3 6 3 4 2" xfId="48970"/>
    <cellStyle name="注释 3 6 3 4 2 2" xfId="48971"/>
    <cellStyle name="注释 3 6 3 4 2 3" xfId="48972"/>
    <cellStyle name="注释 3 6 3 4 3" xfId="48973"/>
    <cellStyle name="注释 3 6 3 4 4" xfId="48974"/>
    <cellStyle name="注释 3 6 3 5" xfId="48975"/>
    <cellStyle name="注释 3 6 3 5 2" xfId="48976"/>
    <cellStyle name="注释 3 6 3 5 3" xfId="48977"/>
    <cellStyle name="注释 3 6 3 6" xfId="48978"/>
    <cellStyle name="注释 3 6 3 6 2" xfId="48979"/>
    <cellStyle name="注释 3 6 3 6 3" xfId="48980"/>
    <cellStyle name="注释 3 6 3 7" xfId="48981"/>
    <cellStyle name="注释 3 6 3 8" xfId="48982"/>
    <cellStyle name="注释 3 6 4" xfId="48983"/>
    <cellStyle name="注释 3 6 4 2" xfId="48984"/>
    <cellStyle name="注释 3 6 4 2 2" xfId="48985"/>
    <cellStyle name="注释 3 6 4 2 2 2" xfId="48986"/>
    <cellStyle name="注释 3 6 4 2 2 3" xfId="48987"/>
    <cellStyle name="注释 3 6 4 2 3" xfId="48988"/>
    <cellStyle name="注释 3 6 4 2 4" xfId="48989"/>
    <cellStyle name="注释 3 6 4 3" xfId="48990"/>
    <cellStyle name="注释 3 6 4 3 2" xfId="48991"/>
    <cellStyle name="注释 3 6 4 3 2 2" xfId="48992"/>
    <cellStyle name="注释 3 6 4 3 2 3" xfId="48993"/>
    <cellStyle name="注释 3 6 4 3 3" xfId="48994"/>
    <cellStyle name="注释 3 6 4 3 4" xfId="48995"/>
    <cellStyle name="注释 3 6 4 4" xfId="48996"/>
    <cellStyle name="注释 3 6 4 4 2" xfId="48997"/>
    <cellStyle name="注释 3 6 4 4 2 2" xfId="48998"/>
    <cellStyle name="注释 3 6 4 4 2 3" xfId="48999"/>
    <cellStyle name="注释 3 6 4 4 3" xfId="49000"/>
    <cellStyle name="注释 3 6 4 4 4" xfId="49001"/>
    <cellStyle name="注释 3 6 4 5" xfId="49002"/>
    <cellStyle name="注释 3 6 4 5 2" xfId="49003"/>
    <cellStyle name="注释 3 6 4 5 3" xfId="49004"/>
    <cellStyle name="注释 3 6 4 6" xfId="49005"/>
    <cellStyle name="注释 3 6 4 6 2" xfId="49006"/>
    <cellStyle name="注释 3 6 4 6 3" xfId="49007"/>
    <cellStyle name="注释 3 6 4 7" xfId="49008"/>
    <cellStyle name="注释 3 6 4 8" xfId="49009"/>
    <cellStyle name="注释 3 6 5" xfId="49010"/>
    <cellStyle name="注释 3 6 5 2" xfId="49011"/>
    <cellStyle name="注释 3 6 5 2 2" xfId="49012"/>
    <cellStyle name="注释 3 6 5 2 2 2" xfId="49013"/>
    <cellStyle name="注释 3 6 5 2 2 3" xfId="49014"/>
    <cellStyle name="注释 3 6 5 2 3" xfId="49015"/>
    <cellStyle name="注释 3 6 5 2 4" xfId="49016"/>
    <cellStyle name="注释 3 6 5 3" xfId="49017"/>
    <cellStyle name="注释 3 6 5 3 2" xfId="49018"/>
    <cellStyle name="注释 3 6 5 3 2 2" xfId="49019"/>
    <cellStyle name="注释 3 6 5 3 2 3" xfId="49020"/>
    <cellStyle name="注释 3 6 5 3 3" xfId="49021"/>
    <cellStyle name="注释 3 6 5 3 4" xfId="49022"/>
    <cellStyle name="注释 3 6 5 4" xfId="49023"/>
    <cellStyle name="注释 3 6 5 4 2" xfId="49024"/>
    <cellStyle name="注释 3 6 5 4 2 2" xfId="49025"/>
    <cellStyle name="注释 3 6 5 4 2 3" xfId="49026"/>
    <cellStyle name="注释 3 6 5 4 3" xfId="49027"/>
    <cellStyle name="注释 3 6 5 4 4" xfId="49028"/>
    <cellStyle name="注释 3 6 5 5" xfId="49029"/>
    <cellStyle name="注释 3 6 5 5 2" xfId="49030"/>
    <cellStyle name="注释 3 6 5 5 3" xfId="49031"/>
    <cellStyle name="注释 3 6 5 6" xfId="49032"/>
    <cellStyle name="注释 3 6 5 6 2" xfId="49033"/>
    <cellStyle name="注释 3 6 5 6 3" xfId="49034"/>
    <cellStyle name="注释 3 6 5 7" xfId="49035"/>
    <cellStyle name="注释 3 6 5 8" xfId="49036"/>
    <cellStyle name="注释 3 6 6" xfId="49037"/>
    <cellStyle name="注释 3 6 6 2" xfId="49038"/>
    <cellStyle name="注释 3 6 6 2 2" xfId="49039"/>
    <cellStyle name="注释 3 6 6 2 3" xfId="49040"/>
    <cellStyle name="注释 3 6 6 3" xfId="49041"/>
    <cellStyle name="注释 3 6 6 4" xfId="49042"/>
    <cellStyle name="注释 3 6 7" xfId="49043"/>
    <cellStyle name="注释 3 6 8" xfId="49044"/>
    <cellStyle name="注释 3 7" xfId="49045"/>
    <cellStyle name="注释 3 7 2" xfId="49046"/>
    <cellStyle name="注释 3 7 2 2" xfId="49047"/>
    <cellStyle name="注释 3 7 2 2 2" xfId="49048"/>
    <cellStyle name="注释 3 7 2 2 3" xfId="49049"/>
    <cellStyle name="注释 3 7 2 3" xfId="49050"/>
    <cellStyle name="注释 3 7 2 4" xfId="49051"/>
    <cellStyle name="注释 3 7 3" xfId="49052"/>
    <cellStyle name="注释 3 7 3 2" xfId="49053"/>
    <cellStyle name="注释 3 7 3 2 2" xfId="49054"/>
    <cellStyle name="注释 3 7 3 2 3" xfId="49055"/>
    <cellStyle name="注释 3 7 3 3" xfId="49056"/>
    <cellStyle name="注释 3 7 3 4" xfId="49057"/>
    <cellStyle name="注释 3 7 4" xfId="49058"/>
    <cellStyle name="注释 3 7 4 2" xfId="49059"/>
    <cellStyle name="注释 3 7 4 2 2" xfId="49060"/>
    <cellStyle name="注释 3 7 4 2 3" xfId="49061"/>
    <cellStyle name="注释 3 7 4 3" xfId="49062"/>
    <cellStyle name="注释 3 7 4 4" xfId="49063"/>
    <cellStyle name="注释 3 7 5" xfId="49064"/>
    <cellStyle name="注释 3 7 5 2" xfId="49065"/>
    <cellStyle name="注释 3 7 5 3" xfId="49066"/>
    <cellStyle name="注释 3 7 6" xfId="49067"/>
    <cellStyle name="注释 3 7 6 2" xfId="49068"/>
    <cellStyle name="注释 3 7 6 3" xfId="49069"/>
    <cellStyle name="注释 3 7 7" xfId="49070"/>
    <cellStyle name="注释 3 7 8" xfId="49071"/>
    <cellStyle name="注释 3 8" xfId="49072"/>
    <cellStyle name="注释 3 8 2" xfId="49073"/>
    <cellStyle name="注释 3 8 2 2" xfId="49074"/>
    <cellStyle name="注释 3 8 2 2 2" xfId="49075"/>
    <cellStyle name="注释 3 8 2 2 3" xfId="49076"/>
    <cellStyle name="注释 3 8 2 3" xfId="49077"/>
    <cellStyle name="注释 3 8 2 4" xfId="49078"/>
    <cellStyle name="注释 3 8 3" xfId="49079"/>
    <cellStyle name="注释 3 8 3 2" xfId="49080"/>
    <cellStyle name="注释 3 8 3 2 2" xfId="49081"/>
    <cellStyle name="注释 3 8 3 2 3" xfId="49082"/>
    <cellStyle name="注释 3 8 3 3" xfId="49083"/>
    <cellStyle name="注释 3 8 3 4" xfId="49084"/>
    <cellStyle name="注释 3 8 4" xfId="49085"/>
    <cellStyle name="注释 3 8 4 2" xfId="49086"/>
    <cellStyle name="注释 3 8 4 2 2" xfId="49087"/>
    <cellStyle name="注释 3 8 4 2 3" xfId="49088"/>
    <cellStyle name="注释 3 8 4 3" xfId="49089"/>
    <cellStyle name="注释 3 8 4 4" xfId="49090"/>
    <cellStyle name="注释 3 8 5" xfId="49091"/>
    <cellStyle name="注释 3 8 5 2" xfId="49092"/>
    <cellStyle name="注释 3 8 5 3" xfId="49093"/>
    <cellStyle name="注释 3 8 6" xfId="49094"/>
    <cellStyle name="注释 3 8 6 2" xfId="49095"/>
    <cellStyle name="注释 3 8 6 3" xfId="49096"/>
    <cellStyle name="注释 3 8 7" xfId="49097"/>
    <cellStyle name="注释 3 8 8" xfId="49098"/>
    <cellStyle name="注释 3 9" xfId="49099"/>
    <cellStyle name="注释 3 9 2" xfId="49100"/>
    <cellStyle name="注释 3 9 2 2" xfId="49101"/>
    <cellStyle name="注释 3 9 2 2 2" xfId="49102"/>
    <cellStyle name="注释 3 9 2 2 3" xfId="49103"/>
    <cellStyle name="注释 3 9 2 3" xfId="49104"/>
    <cellStyle name="注释 3 9 2 4" xfId="49105"/>
    <cellStyle name="注释 3 9 3" xfId="49106"/>
    <cellStyle name="注释 3 9 3 2" xfId="49107"/>
    <cellStyle name="注释 3 9 3 2 2" xfId="49108"/>
    <cellStyle name="注释 3 9 3 2 3" xfId="49109"/>
    <cellStyle name="注释 3 9 3 3" xfId="49110"/>
    <cellStyle name="注释 3 9 3 4" xfId="49111"/>
    <cellStyle name="注释 3 9 4" xfId="49112"/>
    <cellStyle name="注释 3 9 4 2" xfId="49113"/>
    <cellStyle name="注释 3 9 4 2 2" xfId="49114"/>
    <cellStyle name="注释 3 9 4 2 3" xfId="49115"/>
    <cellStyle name="注释 3 9 4 3" xfId="49116"/>
    <cellStyle name="注释 3 9 4 4" xfId="49117"/>
    <cellStyle name="注释 3 9 5" xfId="49118"/>
    <cellStyle name="注释 3 9 5 2" xfId="49119"/>
    <cellStyle name="注释 3 9 5 3" xfId="49120"/>
    <cellStyle name="注释 3 9 6" xfId="49121"/>
    <cellStyle name="注释 3 9 6 2" xfId="49122"/>
    <cellStyle name="注释 3 9 6 3" xfId="49123"/>
    <cellStyle name="注释 3 9 7" xfId="49124"/>
    <cellStyle name="注释 3 9 8" xfId="49125"/>
    <cellStyle name="注释 4" xfId="49126"/>
    <cellStyle name="注释 4 10" xfId="49127"/>
    <cellStyle name="注释 4 10 2" xfId="49128"/>
    <cellStyle name="注释 4 10 2 2" xfId="49129"/>
    <cellStyle name="注释 4 10 2 3" xfId="49130"/>
    <cellStyle name="注释 4 10 3" xfId="49131"/>
    <cellStyle name="注释 4 10 4" xfId="49132"/>
    <cellStyle name="注释 4 11" xfId="49133"/>
    <cellStyle name="注释 4 12" xfId="49134"/>
    <cellStyle name="注释 4 2" xfId="49135"/>
    <cellStyle name="注释 4 2 10" xfId="49136"/>
    <cellStyle name="注释 4 2 11" xfId="49137"/>
    <cellStyle name="注释 4 2 2" xfId="49138"/>
    <cellStyle name="注释 4 2 2 10" xfId="49139"/>
    <cellStyle name="注释 4 2 2 11" xfId="49140"/>
    <cellStyle name="注释 4 2 2 2" xfId="49141"/>
    <cellStyle name="注释 4 2 2 2 2" xfId="49142"/>
    <cellStyle name="注释 4 2 2 2 2 2" xfId="49143"/>
    <cellStyle name="注释 4 2 2 2 2 2 2" xfId="49144"/>
    <cellStyle name="注释 4 2 2 2 2 2 2 2" xfId="49145"/>
    <cellStyle name="注释 4 2 2 2 2 2 2 2 2" xfId="49146"/>
    <cellStyle name="注释 4 2 2 2 2 2 2 2 3" xfId="49147"/>
    <cellStyle name="注释 4 2 2 2 2 2 2 3" xfId="49148"/>
    <cellStyle name="注释 4 2 2 2 2 2 2 4" xfId="49149"/>
    <cellStyle name="注释 4 2 2 2 2 2 3" xfId="49150"/>
    <cellStyle name="注释 4 2 2 2 2 2 3 2" xfId="49151"/>
    <cellStyle name="注释 4 2 2 2 2 2 3 2 2" xfId="49152"/>
    <cellStyle name="注释 4 2 2 2 2 2 3 2 3" xfId="49153"/>
    <cellStyle name="注释 4 2 2 2 2 2 3 3" xfId="49154"/>
    <cellStyle name="注释 4 2 2 2 2 2 3 4" xfId="49155"/>
    <cellStyle name="注释 4 2 2 2 2 2 4" xfId="49156"/>
    <cellStyle name="注释 4 2 2 2 2 2 4 2" xfId="49157"/>
    <cellStyle name="注释 4 2 2 2 2 2 4 2 2" xfId="49158"/>
    <cellStyle name="注释 4 2 2 2 2 2 4 2 3" xfId="49159"/>
    <cellStyle name="注释 4 2 2 2 2 2 4 3" xfId="49160"/>
    <cellStyle name="注释 4 2 2 2 2 2 4 4" xfId="49161"/>
    <cellStyle name="注释 4 2 2 2 2 2 5" xfId="49162"/>
    <cellStyle name="注释 4 2 2 2 2 2 5 2" xfId="49163"/>
    <cellStyle name="注释 4 2 2 2 2 2 5 3" xfId="49164"/>
    <cellStyle name="注释 4 2 2 2 2 2 6" xfId="49165"/>
    <cellStyle name="注释 4 2 2 2 2 2 6 2" xfId="49166"/>
    <cellStyle name="注释 4 2 2 2 2 2 6 3" xfId="49167"/>
    <cellStyle name="注释 4 2 2 2 2 2 7" xfId="49168"/>
    <cellStyle name="注释 4 2 2 2 2 2 8" xfId="49169"/>
    <cellStyle name="注释 4 2 2 2 2 3" xfId="49170"/>
    <cellStyle name="注释 4 2 2 2 2 3 2" xfId="49171"/>
    <cellStyle name="注释 4 2 2 2 2 3 2 2" xfId="49172"/>
    <cellStyle name="注释 4 2 2 2 2 3 2 2 2" xfId="49173"/>
    <cellStyle name="注释 4 2 2 2 2 3 2 2 3" xfId="49174"/>
    <cellStyle name="注释 4 2 2 2 2 3 2 3" xfId="49175"/>
    <cellStyle name="注释 4 2 2 2 2 3 2 4" xfId="49176"/>
    <cellStyle name="注释 4 2 2 2 2 3 3" xfId="49177"/>
    <cellStyle name="注释 4 2 2 2 2 3 3 2" xfId="49178"/>
    <cellStyle name="注释 4 2 2 2 2 3 3 2 2" xfId="49179"/>
    <cellStyle name="注释 4 2 2 2 2 3 3 2 3" xfId="49180"/>
    <cellStyle name="注释 4 2 2 2 2 3 3 3" xfId="49181"/>
    <cellStyle name="注释 4 2 2 2 2 3 3 4" xfId="49182"/>
    <cellStyle name="注释 4 2 2 2 2 3 4" xfId="49183"/>
    <cellStyle name="注释 4 2 2 2 2 3 4 2" xfId="49184"/>
    <cellStyle name="注释 4 2 2 2 2 3 4 2 2" xfId="49185"/>
    <cellStyle name="注释 4 2 2 2 2 3 4 2 3" xfId="49186"/>
    <cellStyle name="注释 4 2 2 2 2 3 4 3" xfId="49187"/>
    <cellStyle name="注释 4 2 2 2 2 3 4 4" xfId="49188"/>
    <cellStyle name="注释 4 2 2 2 2 3 5" xfId="49189"/>
    <cellStyle name="注释 4 2 2 2 2 3 5 2" xfId="49190"/>
    <cellStyle name="注释 4 2 2 2 2 3 5 3" xfId="49191"/>
    <cellStyle name="注释 4 2 2 2 2 3 6" xfId="49192"/>
    <cellStyle name="注释 4 2 2 2 2 3 6 2" xfId="49193"/>
    <cellStyle name="注释 4 2 2 2 2 3 6 3" xfId="49194"/>
    <cellStyle name="注释 4 2 2 2 2 3 7" xfId="49195"/>
    <cellStyle name="注释 4 2 2 2 2 3 8" xfId="49196"/>
    <cellStyle name="注释 4 2 2 2 2 4" xfId="49197"/>
    <cellStyle name="注释 4 2 2 2 2 4 2" xfId="49198"/>
    <cellStyle name="注释 4 2 2 2 2 4 2 2" xfId="49199"/>
    <cellStyle name="注释 4 2 2 2 2 4 2 2 2" xfId="49200"/>
    <cellStyle name="注释 4 2 2 2 2 4 2 2 3" xfId="49201"/>
    <cellStyle name="注释 4 2 2 2 2 4 2 3" xfId="49202"/>
    <cellStyle name="注释 4 2 2 2 2 4 2 4" xfId="49203"/>
    <cellStyle name="注释 4 2 2 2 2 4 3" xfId="49204"/>
    <cellStyle name="注释 4 2 2 2 2 4 3 2" xfId="49205"/>
    <cellStyle name="注释 4 2 2 2 2 4 3 2 2" xfId="49206"/>
    <cellStyle name="注释 4 2 2 2 2 4 3 2 3" xfId="49207"/>
    <cellStyle name="注释 4 2 2 2 2 4 3 3" xfId="49208"/>
    <cellStyle name="注释 4 2 2 2 2 4 3 4" xfId="49209"/>
    <cellStyle name="注释 4 2 2 2 2 4 4" xfId="49210"/>
    <cellStyle name="注释 4 2 2 2 2 4 4 2" xfId="49211"/>
    <cellStyle name="注释 4 2 2 2 2 4 4 2 2" xfId="49212"/>
    <cellStyle name="注释 4 2 2 2 2 4 4 2 3" xfId="49213"/>
    <cellStyle name="注释 4 2 2 2 2 4 4 3" xfId="49214"/>
    <cellStyle name="注释 4 2 2 2 2 4 4 4" xfId="49215"/>
    <cellStyle name="注释 4 2 2 2 2 4 5" xfId="49216"/>
    <cellStyle name="注释 4 2 2 2 2 4 5 2" xfId="49217"/>
    <cellStyle name="注释 4 2 2 2 2 4 5 3" xfId="49218"/>
    <cellStyle name="注释 4 2 2 2 2 4 6" xfId="49219"/>
    <cellStyle name="注释 4 2 2 2 2 4 6 2" xfId="49220"/>
    <cellStyle name="注释 4 2 2 2 2 4 6 3" xfId="49221"/>
    <cellStyle name="注释 4 2 2 2 2 4 7" xfId="49222"/>
    <cellStyle name="注释 4 2 2 2 2 4 8" xfId="49223"/>
    <cellStyle name="注释 4 2 2 2 2 5" xfId="49224"/>
    <cellStyle name="注释 4 2 2 2 2 5 2" xfId="49225"/>
    <cellStyle name="注释 4 2 2 2 2 5 2 2" xfId="49226"/>
    <cellStyle name="注释 4 2 2 2 2 5 2 3" xfId="49227"/>
    <cellStyle name="注释 4 2 2 2 2 5 3" xfId="49228"/>
    <cellStyle name="注释 4 2 2 2 2 5 4" xfId="49229"/>
    <cellStyle name="注释 4 2 2 2 2 6" xfId="49230"/>
    <cellStyle name="注释 4 2 2 2 2 6 2" xfId="49231"/>
    <cellStyle name="注释 4 2 2 2 2 6 3" xfId="49232"/>
    <cellStyle name="注释 4 2 2 2 2 7" xfId="49233"/>
    <cellStyle name="注释 4 2 2 2 2 7 2" xfId="49234"/>
    <cellStyle name="注释 4 2 2 2 2 7 3" xfId="49235"/>
    <cellStyle name="注释 4 2 2 2 2 8" xfId="49236"/>
    <cellStyle name="注释 4 2 2 2 2 9" xfId="49237"/>
    <cellStyle name="注释 4 2 2 2 3" xfId="49238"/>
    <cellStyle name="注释 4 2 2 2 3 2" xfId="49239"/>
    <cellStyle name="注释 4 2 2 2 3 2 2" xfId="49240"/>
    <cellStyle name="注释 4 2 2 2 3 2 2 2" xfId="49241"/>
    <cellStyle name="注释 4 2 2 2 3 2 2 3" xfId="49242"/>
    <cellStyle name="注释 4 2 2 2 3 2 3" xfId="49243"/>
    <cellStyle name="注释 4 2 2 2 3 2 4" xfId="49244"/>
    <cellStyle name="注释 4 2 2 2 3 3" xfId="49245"/>
    <cellStyle name="注释 4 2 2 2 3 3 2" xfId="49246"/>
    <cellStyle name="注释 4 2 2 2 3 3 2 2" xfId="49247"/>
    <cellStyle name="注释 4 2 2 2 3 3 2 3" xfId="49248"/>
    <cellStyle name="注释 4 2 2 2 3 3 3" xfId="49249"/>
    <cellStyle name="注释 4 2 2 2 3 3 4" xfId="49250"/>
    <cellStyle name="注释 4 2 2 2 3 4" xfId="49251"/>
    <cellStyle name="注释 4 2 2 2 3 4 2" xfId="49252"/>
    <cellStyle name="注释 4 2 2 2 3 4 2 2" xfId="49253"/>
    <cellStyle name="注释 4 2 2 2 3 4 2 3" xfId="49254"/>
    <cellStyle name="注释 4 2 2 2 3 4 3" xfId="49255"/>
    <cellStyle name="注释 4 2 2 2 3 4 4" xfId="49256"/>
    <cellStyle name="注释 4 2 2 2 3 5" xfId="49257"/>
    <cellStyle name="注释 4 2 2 2 3 5 2" xfId="49258"/>
    <cellStyle name="注释 4 2 2 2 3 5 3" xfId="49259"/>
    <cellStyle name="注释 4 2 2 2 3 6" xfId="49260"/>
    <cellStyle name="注释 4 2 2 2 3 6 2" xfId="49261"/>
    <cellStyle name="注释 4 2 2 2 3 6 3" xfId="49262"/>
    <cellStyle name="注释 4 2 2 2 3 7" xfId="49263"/>
    <cellStyle name="注释 4 2 2 2 3 8" xfId="49264"/>
    <cellStyle name="注释 4 2 2 2 4" xfId="49265"/>
    <cellStyle name="注释 4 2 2 2 4 2" xfId="49266"/>
    <cellStyle name="注释 4 2 2 2 4 2 2" xfId="49267"/>
    <cellStyle name="注释 4 2 2 2 4 2 2 2" xfId="49268"/>
    <cellStyle name="注释 4 2 2 2 4 2 2 3" xfId="49269"/>
    <cellStyle name="注释 4 2 2 2 4 2 3" xfId="49270"/>
    <cellStyle name="注释 4 2 2 2 4 2 4" xfId="49271"/>
    <cellStyle name="注释 4 2 2 2 4 3" xfId="49272"/>
    <cellStyle name="注释 4 2 2 2 4 3 2" xfId="49273"/>
    <cellStyle name="注释 4 2 2 2 4 3 2 2" xfId="49274"/>
    <cellStyle name="注释 4 2 2 2 4 3 2 3" xfId="49275"/>
    <cellStyle name="注释 4 2 2 2 4 3 3" xfId="49276"/>
    <cellStyle name="注释 4 2 2 2 4 3 4" xfId="49277"/>
    <cellStyle name="注释 4 2 2 2 4 4" xfId="49278"/>
    <cellStyle name="注释 4 2 2 2 4 4 2" xfId="49279"/>
    <cellStyle name="注释 4 2 2 2 4 4 2 2" xfId="49280"/>
    <cellStyle name="注释 4 2 2 2 4 4 2 3" xfId="49281"/>
    <cellStyle name="注释 4 2 2 2 4 4 3" xfId="49282"/>
    <cellStyle name="注释 4 2 2 2 4 4 4" xfId="49283"/>
    <cellStyle name="注释 4 2 2 2 4 5" xfId="49284"/>
    <cellStyle name="注释 4 2 2 2 4 5 2" xfId="49285"/>
    <cellStyle name="注释 4 2 2 2 4 5 3" xfId="49286"/>
    <cellStyle name="注释 4 2 2 2 4 6" xfId="49287"/>
    <cellStyle name="注释 4 2 2 2 4 6 2" xfId="49288"/>
    <cellStyle name="注释 4 2 2 2 4 6 3" xfId="49289"/>
    <cellStyle name="注释 4 2 2 2 4 7" xfId="49290"/>
    <cellStyle name="注释 4 2 2 2 4 8" xfId="49291"/>
    <cellStyle name="注释 4 2 2 2 5" xfId="49292"/>
    <cellStyle name="注释 4 2 2 2 5 2" xfId="49293"/>
    <cellStyle name="注释 4 2 2 2 5 2 2" xfId="49294"/>
    <cellStyle name="注释 4 2 2 2 5 2 2 2" xfId="49295"/>
    <cellStyle name="注释 4 2 2 2 5 2 2 3" xfId="49296"/>
    <cellStyle name="注释 4 2 2 2 5 2 3" xfId="49297"/>
    <cellStyle name="注释 4 2 2 2 5 2 4" xfId="49298"/>
    <cellStyle name="注释 4 2 2 2 5 3" xfId="49299"/>
    <cellStyle name="注释 4 2 2 2 5 3 2" xfId="49300"/>
    <cellStyle name="注释 4 2 2 2 5 3 2 2" xfId="49301"/>
    <cellStyle name="注释 4 2 2 2 5 3 2 3" xfId="49302"/>
    <cellStyle name="注释 4 2 2 2 5 3 3" xfId="49303"/>
    <cellStyle name="注释 4 2 2 2 5 3 4" xfId="49304"/>
    <cellStyle name="注释 4 2 2 2 5 4" xfId="49305"/>
    <cellStyle name="注释 4 2 2 2 5 4 2" xfId="49306"/>
    <cellStyle name="注释 4 2 2 2 5 4 2 2" xfId="49307"/>
    <cellStyle name="注释 4 2 2 2 5 4 2 3" xfId="49308"/>
    <cellStyle name="注释 4 2 2 2 5 4 3" xfId="49309"/>
    <cellStyle name="注释 4 2 2 2 5 4 4" xfId="49310"/>
    <cellStyle name="注释 4 2 2 2 5 5" xfId="49311"/>
    <cellStyle name="注释 4 2 2 2 5 5 2" xfId="49312"/>
    <cellStyle name="注释 4 2 2 2 5 5 3" xfId="49313"/>
    <cellStyle name="注释 4 2 2 2 5 6" xfId="49314"/>
    <cellStyle name="注释 4 2 2 2 5 6 2" xfId="49315"/>
    <cellStyle name="注释 4 2 2 2 5 6 3" xfId="49316"/>
    <cellStyle name="注释 4 2 2 2 5 7" xfId="49317"/>
    <cellStyle name="注释 4 2 2 2 5 8" xfId="49318"/>
    <cellStyle name="注释 4 2 2 2 6" xfId="49319"/>
    <cellStyle name="注释 4 2 2 2 6 2" xfId="49320"/>
    <cellStyle name="注释 4 2 2 2 6 2 2" xfId="49321"/>
    <cellStyle name="注释 4 2 2 2 6 2 3" xfId="49322"/>
    <cellStyle name="注释 4 2 2 2 6 3" xfId="49323"/>
    <cellStyle name="注释 4 2 2 2 6 4" xfId="49324"/>
    <cellStyle name="注释 4 2 2 2 7" xfId="49325"/>
    <cellStyle name="注释 4 2 2 2 7 2" xfId="49326"/>
    <cellStyle name="注释 4 2 2 2 7 3" xfId="49327"/>
    <cellStyle name="注释 4 2 2 2 8" xfId="49328"/>
    <cellStyle name="注释 4 2 2 2 9" xfId="49329"/>
    <cellStyle name="注释 4 2 2 3" xfId="49330"/>
    <cellStyle name="注释 4 2 2 3 2" xfId="49331"/>
    <cellStyle name="注释 4 2 2 3 2 2" xfId="49332"/>
    <cellStyle name="注释 4 2 2 3 2 2 2" xfId="49333"/>
    <cellStyle name="注释 4 2 2 3 2 2 2 2" xfId="49334"/>
    <cellStyle name="注释 4 2 2 3 2 2 2 2 2" xfId="49335"/>
    <cellStyle name="注释 4 2 2 3 2 2 2 2 3" xfId="49336"/>
    <cellStyle name="注释 4 2 2 3 2 2 2 3" xfId="49337"/>
    <cellStyle name="注释 4 2 2 3 2 2 2 4" xfId="49338"/>
    <cellStyle name="注释 4 2 2 3 2 2 3" xfId="49339"/>
    <cellStyle name="注释 4 2 2 3 2 2 3 2" xfId="49340"/>
    <cellStyle name="注释 4 2 2 3 2 2 3 2 2" xfId="49341"/>
    <cellStyle name="注释 4 2 2 3 2 2 3 2 3" xfId="49342"/>
    <cellStyle name="注释 4 2 2 3 2 2 3 3" xfId="49343"/>
    <cellStyle name="注释 4 2 2 3 2 2 3 4" xfId="49344"/>
    <cellStyle name="注释 4 2 2 3 2 2 4" xfId="49345"/>
    <cellStyle name="注释 4 2 2 3 2 2 4 2" xfId="49346"/>
    <cellStyle name="注释 4 2 2 3 2 2 4 2 2" xfId="49347"/>
    <cellStyle name="注释 4 2 2 3 2 2 4 2 3" xfId="49348"/>
    <cellStyle name="注释 4 2 2 3 2 2 4 3" xfId="49349"/>
    <cellStyle name="注释 4 2 2 3 2 2 4 4" xfId="49350"/>
    <cellStyle name="注释 4 2 2 3 2 2 5" xfId="49351"/>
    <cellStyle name="注释 4 2 2 3 2 2 5 2" xfId="49352"/>
    <cellStyle name="注释 4 2 2 3 2 2 5 3" xfId="49353"/>
    <cellStyle name="注释 4 2 2 3 2 2 6" xfId="49354"/>
    <cellStyle name="注释 4 2 2 3 2 2 6 2" xfId="49355"/>
    <cellStyle name="注释 4 2 2 3 2 2 6 3" xfId="49356"/>
    <cellStyle name="注释 4 2 2 3 2 2 7" xfId="49357"/>
    <cellStyle name="注释 4 2 2 3 2 2 8" xfId="49358"/>
    <cellStyle name="注释 4 2 2 3 2 3" xfId="49359"/>
    <cellStyle name="注释 4 2 2 3 2 3 2" xfId="49360"/>
    <cellStyle name="注释 4 2 2 3 2 3 2 2" xfId="49361"/>
    <cellStyle name="注释 4 2 2 3 2 3 2 2 2" xfId="49362"/>
    <cellStyle name="注释 4 2 2 3 2 3 2 2 3" xfId="49363"/>
    <cellStyle name="注释 4 2 2 3 2 3 2 3" xfId="49364"/>
    <cellStyle name="注释 4 2 2 3 2 3 2 4" xfId="49365"/>
    <cellStyle name="注释 4 2 2 3 2 3 3" xfId="49366"/>
    <cellStyle name="注释 4 2 2 3 2 3 3 2" xfId="49367"/>
    <cellStyle name="注释 4 2 2 3 2 3 3 2 2" xfId="49368"/>
    <cellStyle name="注释 4 2 2 3 2 3 3 2 3" xfId="49369"/>
    <cellStyle name="注释 4 2 2 3 2 3 3 3" xfId="49370"/>
    <cellStyle name="注释 4 2 2 3 2 3 3 4" xfId="49371"/>
    <cellStyle name="注释 4 2 2 3 2 3 4" xfId="49372"/>
    <cellStyle name="注释 4 2 2 3 2 3 4 2" xfId="49373"/>
    <cellStyle name="注释 4 2 2 3 2 3 4 2 2" xfId="49374"/>
    <cellStyle name="注释 4 2 2 3 2 3 4 2 3" xfId="49375"/>
    <cellStyle name="注释 4 2 2 3 2 3 4 3" xfId="49376"/>
    <cellStyle name="注释 4 2 2 3 2 3 4 4" xfId="49377"/>
    <cellStyle name="注释 4 2 2 3 2 3 5" xfId="49378"/>
    <cellStyle name="注释 4 2 2 3 2 3 5 2" xfId="49379"/>
    <cellStyle name="注释 4 2 2 3 2 3 5 3" xfId="49380"/>
    <cellStyle name="注释 4 2 2 3 2 3 6" xfId="49381"/>
    <cellStyle name="注释 4 2 2 3 2 3 6 2" xfId="49382"/>
    <cellStyle name="注释 4 2 2 3 2 3 6 3" xfId="49383"/>
    <cellStyle name="注释 4 2 2 3 2 3 7" xfId="49384"/>
    <cellStyle name="注释 4 2 2 3 2 3 8" xfId="49385"/>
    <cellStyle name="注释 4 2 2 3 2 4" xfId="49386"/>
    <cellStyle name="注释 4 2 2 3 2 4 2" xfId="49387"/>
    <cellStyle name="注释 4 2 2 3 2 4 2 2" xfId="49388"/>
    <cellStyle name="注释 4 2 2 3 2 4 2 2 2" xfId="49389"/>
    <cellStyle name="注释 4 2 2 3 2 4 2 2 3" xfId="49390"/>
    <cellStyle name="注释 4 2 2 3 2 4 2 3" xfId="49391"/>
    <cellStyle name="注释 4 2 2 3 2 4 2 4" xfId="49392"/>
    <cellStyle name="注释 4 2 2 3 2 4 3" xfId="49393"/>
    <cellStyle name="注释 4 2 2 3 2 4 3 2" xfId="49394"/>
    <cellStyle name="注释 4 2 2 3 2 4 3 2 2" xfId="49395"/>
    <cellStyle name="注释 4 2 2 3 2 4 3 2 3" xfId="49396"/>
    <cellStyle name="注释 4 2 2 3 2 4 3 3" xfId="49397"/>
    <cellStyle name="注释 4 2 2 3 2 4 3 4" xfId="49398"/>
    <cellStyle name="注释 4 2 2 3 2 4 4" xfId="49399"/>
    <cellStyle name="注释 4 2 2 3 2 4 4 2" xfId="49400"/>
    <cellStyle name="注释 4 2 2 3 2 4 4 2 2" xfId="49401"/>
    <cellStyle name="注释 4 2 2 3 2 4 4 2 3" xfId="49402"/>
    <cellStyle name="注释 4 2 2 3 2 4 4 3" xfId="49403"/>
    <cellStyle name="注释 4 2 2 3 2 4 4 4" xfId="49404"/>
    <cellStyle name="注释 4 2 2 3 2 4 5" xfId="49405"/>
    <cellStyle name="注释 4 2 2 3 2 4 5 2" xfId="49406"/>
    <cellStyle name="注释 4 2 2 3 2 4 5 3" xfId="49407"/>
    <cellStyle name="注释 4 2 2 3 2 4 6" xfId="49408"/>
    <cellStyle name="注释 4 2 2 3 2 4 6 2" xfId="49409"/>
    <cellStyle name="注释 4 2 2 3 2 4 6 3" xfId="49410"/>
    <cellStyle name="注释 4 2 2 3 2 4 7" xfId="49411"/>
    <cellStyle name="注释 4 2 2 3 2 4 8" xfId="49412"/>
    <cellStyle name="注释 4 2 2 3 2 5" xfId="49413"/>
    <cellStyle name="注释 4 2 2 3 2 5 2" xfId="49414"/>
    <cellStyle name="注释 4 2 2 3 2 5 2 2" xfId="49415"/>
    <cellStyle name="注释 4 2 2 3 2 5 2 3" xfId="49416"/>
    <cellStyle name="注释 4 2 2 3 2 5 3" xfId="49417"/>
    <cellStyle name="注释 4 2 2 3 2 5 4" xfId="49418"/>
    <cellStyle name="注释 4 2 2 3 2 6" xfId="49419"/>
    <cellStyle name="注释 4 2 2 3 2 6 2" xfId="49420"/>
    <cellStyle name="注释 4 2 2 3 2 6 3" xfId="49421"/>
    <cellStyle name="注释 4 2 2 3 2 7" xfId="49422"/>
    <cellStyle name="注释 4 2 2 3 2 7 2" xfId="49423"/>
    <cellStyle name="注释 4 2 2 3 2 7 3" xfId="49424"/>
    <cellStyle name="注释 4 2 2 3 2 8" xfId="49425"/>
    <cellStyle name="注释 4 2 2 3 2 9" xfId="49426"/>
    <cellStyle name="注释 4 2 2 3 3" xfId="49427"/>
    <cellStyle name="注释 4 2 2 3 3 2" xfId="49428"/>
    <cellStyle name="注释 4 2 2 3 3 2 2" xfId="49429"/>
    <cellStyle name="注释 4 2 2 3 3 2 2 2" xfId="49430"/>
    <cellStyle name="注释 4 2 2 3 3 2 2 3" xfId="49431"/>
    <cellStyle name="注释 4 2 2 3 3 2 3" xfId="49432"/>
    <cellStyle name="注释 4 2 2 3 3 2 4" xfId="49433"/>
    <cellStyle name="注释 4 2 2 3 3 3" xfId="49434"/>
    <cellStyle name="注释 4 2 2 3 3 3 2" xfId="49435"/>
    <cellStyle name="注释 4 2 2 3 3 3 2 2" xfId="49436"/>
    <cellStyle name="注释 4 2 2 3 3 3 2 3" xfId="49437"/>
    <cellStyle name="注释 4 2 2 3 3 3 3" xfId="49438"/>
    <cellStyle name="注释 4 2 2 3 3 3 4" xfId="49439"/>
    <cellStyle name="注释 4 2 2 3 3 4" xfId="49440"/>
    <cellStyle name="注释 4 2 2 3 3 4 2" xfId="49441"/>
    <cellStyle name="注释 4 2 2 3 3 4 2 2" xfId="49442"/>
    <cellStyle name="注释 4 2 2 3 3 4 2 3" xfId="49443"/>
    <cellStyle name="注释 4 2 2 3 3 4 3" xfId="49444"/>
    <cellStyle name="注释 4 2 2 3 3 4 4" xfId="49445"/>
    <cellStyle name="注释 4 2 2 3 3 5" xfId="49446"/>
    <cellStyle name="注释 4 2 2 3 3 5 2" xfId="49447"/>
    <cellStyle name="注释 4 2 2 3 3 5 3" xfId="49448"/>
    <cellStyle name="注释 4 2 2 3 3 6" xfId="49449"/>
    <cellStyle name="注释 4 2 2 3 3 6 2" xfId="49450"/>
    <cellStyle name="注释 4 2 2 3 3 6 3" xfId="49451"/>
    <cellStyle name="注释 4 2 2 3 3 7" xfId="49452"/>
    <cellStyle name="注释 4 2 2 3 3 8" xfId="49453"/>
    <cellStyle name="注释 4 2 2 3 4" xfId="49454"/>
    <cellStyle name="注释 4 2 2 3 4 2" xfId="49455"/>
    <cellStyle name="注释 4 2 2 3 4 2 2" xfId="49456"/>
    <cellStyle name="注释 4 2 2 3 4 2 2 2" xfId="49457"/>
    <cellStyle name="注释 4 2 2 3 4 2 2 3" xfId="49458"/>
    <cellStyle name="注释 4 2 2 3 4 2 3" xfId="49459"/>
    <cellStyle name="注释 4 2 2 3 4 2 4" xfId="49460"/>
    <cellStyle name="注释 4 2 2 3 4 3" xfId="49461"/>
    <cellStyle name="注释 4 2 2 3 4 3 2" xfId="49462"/>
    <cellStyle name="注释 4 2 2 3 4 3 2 2" xfId="49463"/>
    <cellStyle name="注释 4 2 2 3 4 3 2 3" xfId="49464"/>
    <cellStyle name="注释 4 2 2 3 4 3 3" xfId="49465"/>
    <cellStyle name="注释 4 2 2 3 4 3 4" xfId="49466"/>
    <cellStyle name="注释 4 2 2 3 4 4" xfId="49467"/>
    <cellStyle name="注释 4 2 2 3 4 4 2" xfId="49468"/>
    <cellStyle name="注释 4 2 2 3 4 4 2 2" xfId="49469"/>
    <cellStyle name="注释 4 2 2 3 4 4 2 3" xfId="49470"/>
    <cellStyle name="注释 4 2 2 3 4 4 3" xfId="49471"/>
    <cellStyle name="注释 4 2 2 3 4 4 4" xfId="49472"/>
    <cellStyle name="注释 4 2 2 3 4 5" xfId="49473"/>
    <cellStyle name="注释 4 2 2 3 4 5 2" xfId="49474"/>
    <cellStyle name="注释 4 2 2 3 4 5 3" xfId="49475"/>
    <cellStyle name="注释 4 2 2 3 4 6" xfId="49476"/>
    <cellStyle name="注释 4 2 2 3 4 6 2" xfId="49477"/>
    <cellStyle name="注释 4 2 2 3 4 6 3" xfId="49478"/>
    <cellStyle name="注释 4 2 2 3 4 7" xfId="49479"/>
    <cellStyle name="注释 4 2 2 3 4 8" xfId="49480"/>
    <cellStyle name="注释 4 2 2 3 5" xfId="49481"/>
    <cellStyle name="注释 4 2 2 3 5 2" xfId="49482"/>
    <cellStyle name="注释 4 2 2 3 5 2 2" xfId="49483"/>
    <cellStyle name="注释 4 2 2 3 5 2 2 2" xfId="49484"/>
    <cellStyle name="注释 4 2 2 3 5 2 2 3" xfId="49485"/>
    <cellStyle name="注释 4 2 2 3 5 2 3" xfId="49486"/>
    <cellStyle name="注释 4 2 2 3 5 2 4" xfId="49487"/>
    <cellStyle name="注释 4 2 2 3 5 3" xfId="49488"/>
    <cellStyle name="注释 4 2 2 3 5 3 2" xfId="49489"/>
    <cellStyle name="注释 4 2 2 3 5 3 2 2" xfId="49490"/>
    <cellStyle name="注释 4 2 2 3 5 3 2 3" xfId="49491"/>
    <cellStyle name="注释 4 2 2 3 5 3 3" xfId="49492"/>
    <cellStyle name="注释 4 2 2 3 5 3 4" xfId="49493"/>
    <cellStyle name="注释 4 2 2 3 5 4" xfId="49494"/>
    <cellStyle name="注释 4 2 2 3 5 4 2" xfId="49495"/>
    <cellStyle name="注释 4 2 2 3 5 4 2 2" xfId="49496"/>
    <cellStyle name="注释 4 2 2 3 5 4 2 3" xfId="49497"/>
    <cellStyle name="注释 4 2 2 3 5 4 3" xfId="49498"/>
    <cellStyle name="注释 4 2 2 3 5 4 4" xfId="49499"/>
    <cellStyle name="注释 4 2 2 3 5 5" xfId="49500"/>
    <cellStyle name="注释 4 2 2 3 5 5 2" xfId="49501"/>
    <cellStyle name="注释 4 2 2 3 5 5 3" xfId="49502"/>
    <cellStyle name="注释 4 2 2 3 5 6" xfId="49503"/>
    <cellStyle name="注释 4 2 2 3 5 6 2" xfId="49504"/>
    <cellStyle name="注释 4 2 2 3 5 6 3" xfId="49505"/>
    <cellStyle name="注释 4 2 2 3 5 7" xfId="49506"/>
    <cellStyle name="注释 4 2 2 3 5 8" xfId="49507"/>
    <cellStyle name="注释 4 2 2 3 6" xfId="49508"/>
    <cellStyle name="注释 4 2 2 3 6 2" xfId="49509"/>
    <cellStyle name="注释 4 2 2 3 6 2 2" xfId="49510"/>
    <cellStyle name="注释 4 2 2 3 6 2 3" xfId="49511"/>
    <cellStyle name="注释 4 2 2 3 6 3" xfId="49512"/>
    <cellStyle name="注释 4 2 2 3 6 4" xfId="49513"/>
    <cellStyle name="注释 4 2 2 3 7" xfId="49514"/>
    <cellStyle name="注释 4 2 2 3 7 2" xfId="49515"/>
    <cellStyle name="注释 4 2 2 3 7 3" xfId="49516"/>
    <cellStyle name="注释 4 2 2 3 8" xfId="49517"/>
    <cellStyle name="注释 4 2 2 3 9" xfId="49518"/>
    <cellStyle name="注释 4 2 2 4" xfId="49519"/>
    <cellStyle name="注释 4 2 2 4 2" xfId="49520"/>
    <cellStyle name="注释 4 2 2 4 2 2" xfId="49521"/>
    <cellStyle name="注释 4 2 2 4 2 2 2" xfId="49522"/>
    <cellStyle name="注释 4 2 2 4 2 2 2 2" xfId="49523"/>
    <cellStyle name="注释 4 2 2 4 2 2 2 2 2" xfId="49524"/>
    <cellStyle name="注释 4 2 2 4 2 2 2 2 3" xfId="49525"/>
    <cellStyle name="注释 4 2 2 4 2 2 2 3" xfId="49526"/>
    <cellStyle name="注释 4 2 2 4 2 2 2 4" xfId="49527"/>
    <cellStyle name="注释 4 2 2 4 2 2 3" xfId="49528"/>
    <cellStyle name="注释 4 2 2 4 2 2 3 2" xfId="49529"/>
    <cellStyle name="注释 4 2 2 4 2 2 3 2 2" xfId="49530"/>
    <cellStyle name="注释 4 2 2 4 2 2 3 2 3" xfId="49531"/>
    <cellStyle name="注释 4 2 2 4 2 2 3 3" xfId="49532"/>
    <cellStyle name="注释 4 2 2 4 2 2 3 4" xfId="49533"/>
    <cellStyle name="注释 4 2 2 4 2 2 4" xfId="49534"/>
    <cellStyle name="注释 4 2 2 4 2 2 4 2" xfId="49535"/>
    <cellStyle name="注释 4 2 2 4 2 2 4 2 2" xfId="49536"/>
    <cellStyle name="注释 4 2 2 4 2 2 4 2 3" xfId="49537"/>
    <cellStyle name="注释 4 2 2 4 2 2 4 3" xfId="49538"/>
    <cellStyle name="注释 4 2 2 4 2 2 4 4" xfId="49539"/>
    <cellStyle name="注释 4 2 2 4 2 2 5" xfId="49540"/>
    <cellStyle name="注释 4 2 2 4 2 2 5 2" xfId="49541"/>
    <cellStyle name="注释 4 2 2 4 2 2 5 3" xfId="49542"/>
    <cellStyle name="注释 4 2 2 4 2 2 6" xfId="49543"/>
    <cellStyle name="注释 4 2 2 4 2 2 6 2" xfId="49544"/>
    <cellStyle name="注释 4 2 2 4 2 2 6 3" xfId="49545"/>
    <cellStyle name="注释 4 2 2 4 2 2 7" xfId="49546"/>
    <cellStyle name="注释 4 2 2 4 2 2 8" xfId="49547"/>
    <cellStyle name="注释 4 2 2 4 2 3" xfId="49548"/>
    <cellStyle name="注释 4 2 2 4 2 3 2" xfId="49549"/>
    <cellStyle name="注释 4 2 2 4 2 3 2 2" xfId="49550"/>
    <cellStyle name="注释 4 2 2 4 2 3 2 2 2" xfId="49551"/>
    <cellStyle name="注释 4 2 2 4 2 3 2 2 3" xfId="49552"/>
    <cellStyle name="注释 4 2 2 4 2 3 2 3" xfId="49553"/>
    <cellStyle name="注释 4 2 2 4 2 3 2 4" xfId="49554"/>
    <cellStyle name="注释 4 2 2 4 2 3 3" xfId="49555"/>
    <cellStyle name="注释 4 2 2 4 2 3 3 2" xfId="49556"/>
    <cellStyle name="注释 4 2 2 4 2 3 3 2 2" xfId="49557"/>
    <cellStyle name="注释 4 2 2 4 2 3 3 2 3" xfId="49558"/>
    <cellStyle name="注释 4 2 2 4 2 3 3 3" xfId="49559"/>
    <cellStyle name="注释 4 2 2 4 2 3 3 4" xfId="49560"/>
    <cellStyle name="注释 4 2 2 4 2 3 4" xfId="49561"/>
    <cellStyle name="注释 4 2 2 4 2 3 4 2" xfId="49562"/>
    <cellStyle name="注释 4 2 2 4 2 3 4 2 2" xfId="49563"/>
    <cellStyle name="注释 4 2 2 4 2 3 4 2 3" xfId="49564"/>
    <cellStyle name="注释 4 2 2 4 2 3 4 3" xfId="49565"/>
    <cellStyle name="注释 4 2 2 4 2 3 4 4" xfId="49566"/>
    <cellStyle name="注释 4 2 2 4 2 3 5" xfId="49567"/>
    <cellStyle name="注释 4 2 2 4 2 3 5 2" xfId="49568"/>
    <cellStyle name="注释 4 2 2 4 2 3 5 3" xfId="49569"/>
    <cellStyle name="注释 4 2 2 4 2 3 6" xfId="49570"/>
    <cellStyle name="注释 4 2 2 4 2 3 6 2" xfId="49571"/>
    <cellStyle name="注释 4 2 2 4 2 3 6 3" xfId="49572"/>
    <cellStyle name="注释 4 2 2 4 2 3 7" xfId="49573"/>
    <cellStyle name="注释 4 2 2 4 2 3 8" xfId="49574"/>
    <cellStyle name="注释 4 2 2 4 2 4" xfId="49575"/>
    <cellStyle name="注释 4 2 2 4 2 4 2" xfId="49576"/>
    <cellStyle name="注释 4 2 2 4 2 4 2 2" xfId="49577"/>
    <cellStyle name="注释 4 2 2 4 2 4 2 2 2" xfId="49578"/>
    <cellStyle name="注释 4 2 2 4 2 4 2 2 3" xfId="49579"/>
    <cellStyle name="注释 4 2 2 4 2 4 2 3" xfId="49580"/>
    <cellStyle name="注释 4 2 2 4 2 4 2 4" xfId="49581"/>
    <cellStyle name="注释 4 2 2 4 2 4 3" xfId="49582"/>
    <cellStyle name="注释 4 2 2 4 2 4 3 2" xfId="49583"/>
    <cellStyle name="注释 4 2 2 4 2 4 3 2 2" xfId="49584"/>
    <cellStyle name="注释 4 2 2 4 2 4 3 2 3" xfId="49585"/>
    <cellStyle name="注释 4 2 2 4 2 4 3 3" xfId="49586"/>
    <cellStyle name="注释 4 2 2 4 2 4 3 4" xfId="49587"/>
    <cellStyle name="注释 4 2 2 4 2 4 4" xfId="49588"/>
    <cellStyle name="注释 4 2 2 4 2 4 4 2" xfId="49589"/>
    <cellStyle name="注释 4 2 2 4 2 4 4 2 2" xfId="49590"/>
    <cellStyle name="注释 4 2 2 4 2 4 4 2 3" xfId="49591"/>
    <cellStyle name="注释 4 2 2 4 2 4 4 3" xfId="49592"/>
    <cellStyle name="注释 4 2 2 4 2 4 4 4" xfId="49593"/>
    <cellStyle name="注释 4 2 2 4 2 4 5" xfId="49594"/>
    <cellStyle name="注释 4 2 2 4 2 4 5 2" xfId="49595"/>
    <cellStyle name="注释 4 2 2 4 2 4 5 3" xfId="49596"/>
    <cellStyle name="注释 4 2 2 4 2 4 6" xfId="49597"/>
    <cellStyle name="注释 4 2 2 4 2 4 6 2" xfId="49598"/>
    <cellStyle name="注释 4 2 2 4 2 4 6 3" xfId="49599"/>
    <cellStyle name="注释 4 2 2 4 2 4 7" xfId="49600"/>
    <cellStyle name="注释 4 2 2 4 2 4 8" xfId="49601"/>
    <cellStyle name="注释 4 2 2 4 2 5" xfId="49602"/>
    <cellStyle name="注释 4 2 2 4 2 5 2" xfId="49603"/>
    <cellStyle name="注释 4 2 2 4 2 5 2 2" xfId="49604"/>
    <cellStyle name="注释 4 2 2 4 2 5 2 3" xfId="49605"/>
    <cellStyle name="注释 4 2 2 4 2 5 3" xfId="49606"/>
    <cellStyle name="注释 4 2 2 4 2 5 4" xfId="49607"/>
    <cellStyle name="注释 4 2 2 4 2 6" xfId="49608"/>
    <cellStyle name="注释 4 2 2 4 2 6 2" xfId="49609"/>
    <cellStyle name="注释 4 2 2 4 2 6 3" xfId="49610"/>
    <cellStyle name="注释 4 2 2 4 2 7" xfId="49611"/>
    <cellStyle name="注释 4 2 2 4 2 7 2" xfId="49612"/>
    <cellStyle name="注释 4 2 2 4 2 7 3" xfId="49613"/>
    <cellStyle name="注释 4 2 2 4 2 8" xfId="49614"/>
    <cellStyle name="注释 4 2 2 4 2 9" xfId="49615"/>
    <cellStyle name="注释 4 2 2 4 3" xfId="49616"/>
    <cellStyle name="注释 4 2 2 4 3 2" xfId="49617"/>
    <cellStyle name="注释 4 2 2 4 3 2 2" xfId="49618"/>
    <cellStyle name="注释 4 2 2 4 3 2 2 2" xfId="49619"/>
    <cellStyle name="注释 4 2 2 4 3 2 2 3" xfId="49620"/>
    <cellStyle name="注释 4 2 2 4 3 2 3" xfId="49621"/>
    <cellStyle name="注释 4 2 2 4 3 2 4" xfId="49622"/>
    <cellStyle name="注释 4 2 2 4 3 3" xfId="49623"/>
    <cellStyle name="注释 4 2 2 4 3 3 2" xfId="49624"/>
    <cellStyle name="注释 4 2 2 4 3 3 2 2" xfId="49625"/>
    <cellStyle name="注释 4 2 2 4 3 3 2 3" xfId="49626"/>
    <cellStyle name="注释 4 2 2 4 3 3 3" xfId="49627"/>
    <cellStyle name="注释 4 2 2 4 3 3 4" xfId="49628"/>
    <cellStyle name="注释 4 2 2 4 3 4" xfId="49629"/>
    <cellStyle name="注释 4 2 2 4 3 4 2" xfId="49630"/>
    <cellStyle name="注释 4 2 2 4 3 4 2 2" xfId="49631"/>
    <cellStyle name="注释 4 2 2 4 3 4 2 3" xfId="49632"/>
    <cellStyle name="注释 4 2 2 4 3 4 3" xfId="49633"/>
    <cellStyle name="注释 4 2 2 4 3 4 4" xfId="49634"/>
    <cellStyle name="注释 4 2 2 4 3 5" xfId="49635"/>
    <cellStyle name="注释 4 2 2 4 3 5 2" xfId="49636"/>
    <cellStyle name="注释 4 2 2 4 3 5 3" xfId="49637"/>
    <cellStyle name="注释 4 2 2 4 3 6" xfId="49638"/>
    <cellStyle name="注释 4 2 2 4 3 6 2" xfId="49639"/>
    <cellStyle name="注释 4 2 2 4 3 6 3" xfId="49640"/>
    <cellStyle name="注释 4 2 2 4 3 7" xfId="49641"/>
    <cellStyle name="注释 4 2 2 4 3 8" xfId="49642"/>
    <cellStyle name="注释 4 2 2 4 4" xfId="49643"/>
    <cellStyle name="注释 4 2 2 4 4 2" xfId="49644"/>
    <cellStyle name="注释 4 2 2 4 4 2 2" xfId="49645"/>
    <cellStyle name="注释 4 2 2 4 4 2 2 2" xfId="49646"/>
    <cellStyle name="注释 4 2 2 4 4 2 2 3" xfId="49647"/>
    <cellStyle name="注释 4 2 2 4 4 2 3" xfId="49648"/>
    <cellStyle name="注释 4 2 2 4 4 2 4" xfId="49649"/>
    <cellStyle name="注释 4 2 2 4 4 3" xfId="49650"/>
    <cellStyle name="注释 4 2 2 4 4 3 2" xfId="49651"/>
    <cellStyle name="注释 4 2 2 4 4 3 2 2" xfId="49652"/>
    <cellStyle name="注释 4 2 2 4 4 3 2 3" xfId="49653"/>
    <cellStyle name="注释 4 2 2 4 4 3 3" xfId="49654"/>
    <cellStyle name="注释 4 2 2 4 4 3 4" xfId="49655"/>
    <cellStyle name="注释 4 2 2 4 4 4" xfId="49656"/>
    <cellStyle name="注释 4 2 2 4 4 4 2" xfId="49657"/>
    <cellStyle name="注释 4 2 2 4 4 4 2 2" xfId="49658"/>
    <cellStyle name="注释 4 2 2 4 4 4 2 3" xfId="49659"/>
    <cellStyle name="注释 4 2 2 4 4 4 3" xfId="49660"/>
    <cellStyle name="注释 4 2 2 4 4 4 4" xfId="49661"/>
    <cellStyle name="注释 4 2 2 4 4 5" xfId="49662"/>
    <cellStyle name="注释 4 2 2 4 4 5 2" xfId="49663"/>
    <cellStyle name="注释 4 2 2 4 4 5 3" xfId="49664"/>
    <cellStyle name="注释 4 2 2 4 4 6" xfId="49665"/>
    <cellStyle name="注释 4 2 2 4 4 6 2" xfId="49666"/>
    <cellStyle name="注释 4 2 2 4 4 6 3" xfId="49667"/>
    <cellStyle name="注释 4 2 2 4 4 7" xfId="49668"/>
    <cellStyle name="注释 4 2 2 4 4 8" xfId="49669"/>
    <cellStyle name="注释 4 2 2 4 5" xfId="49670"/>
    <cellStyle name="注释 4 2 2 4 5 2" xfId="49671"/>
    <cellStyle name="注释 4 2 2 4 5 2 2" xfId="49672"/>
    <cellStyle name="注释 4 2 2 4 5 2 2 2" xfId="49673"/>
    <cellStyle name="注释 4 2 2 4 5 2 2 3" xfId="49674"/>
    <cellStyle name="注释 4 2 2 4 5 2 3" xfId="49675"/>
    <cellStyle name="注释 4 2 2 4 5 2 4" xfId="49676"/>
    <cellStyle name="注释 4 2 2 4 5 3" xfId="49677"/>
    <cellStyle name="注释 4 2 2 4 5 3 2" xfId="49678"/>
    <cellStyle name="注释 4 2 2 4 5 3 2 2" xfId="49679"/>
    <cellStyle name="注释 4 2 2 4 5 3 2 3" xfId="49680"/>
    <cellStyle name="注释 4 2 2 4 5 3 3" xfId="49681"/>
    <cellStyle name="注释 4 2 2 4 5 3 4" xfId="49682"/>
    <cellStyle name="注释 4 2 2 4 5 4" xfId="49683"/>
    <cellStyle name="注释 4 2 2 4 5 4 2" xfId="49684"/>
    <cellStyle name="注释 4 2 2 4 5 4 2 2" xfId="49685"/>
    <cellStyle name="注释 4 2 2 4 5 4 2 3" xfId="49686"/>
    <cellStyle name="注释 4 2 2 4 5 4 3" xfId="49687"/>
    <cellStyle name="注释 4 2 2 4 5 4 4" xfId="49688"/>
    <cellStyle name="注释 4 2 2 4 5 5" xfId="49689"/>
    <cellStyle name="注释 4 2 2 4 5 5 2" xfId="49690"/>
    <cellStyle name="注释 4 2 2 4 5 5 3" xfId="49691"/>
    <cellStyle name="注释 4 2 2 4 5 6" xfId="49692"/>
    <cellStyle name="注释 4 2 2 4 5 6 2" xfId="49693"/>
    <cellStyle name="注释 4 2 2 4 5 6 3" xfId="49694"/>
    <cellStyle name="注释 4 2 2 4 5 7" xfId="49695"/>
    <cellStyle name="注释 4 2 2 4 5 8" xfId="49696"/>
    <cellStyle name="注释 4 2 2 4 6" xfId="49697"/>
    <cellStyle name="注释 4 2 2 4 6 2" xfId="49698"/>
    <cellStyle name="注释 4 2 2 4 6 2 2" xfId="49699"/>
    <cellStyle name="注释 4 2 2 4 6 2 3" xfId="49700"/>
    <cellStyle name="注释 4 2 2 4 6 3" xfId="49701"/>
    <cellStyle name="注释 4 2 2 4 6 4" xfId="49702"/>
    <cellStyle name="注释 4 2 2 4 7" xfId="49703"/>
    <cellStyle name="注释 4 2 2 4 8" xfId="49704"/>
    <cellStyle name="注释 4 2 2 5" xfId="49705"/>
    <cellStyle name="注释 4 2 2 5 2" xfId="49706"/>
    <cellStyle name="注释 4 2 2 5 2 2" xfId="49707"/>
    <cellStyle name="注释 4 2 2 5 2 2 2" xfId="49708"/>
    <cellStyle name="注释 4 2 2 5 2 2 2 2" xfId="49709"/>
    <cellStyle name="注释 4 2 2 5 2 2 2 3" xfId="49710"/>
    <cellStyle name="注释 4 2 2 5 2 2 3" xfId="49711"/>
    <cellStyle name="注释 4 2 2 5 2 2 4" xfId="49712"/>
    <cellStyle name="注释 4 2 2 5 2 3" xfId="49713"/>
    <cellStyle name="注释 4 2 2 5 2 3 2" xfId="49714"/>
    <cellStyle name="注释 4 2 2 5 2 3 2 2" xfId="49715"/>
    <cellStyle name="注释 4 2 2 5 2 3 2 3" xfId="49716"/>
    <cellStyle name="注释 4 2 2 5 2 3 3" xfId="49717"/>
    <cellStyle name="注释 4 2 2 5 2 3 4" xfId="49718"/>
    <cellStyle name="注释 4 2 2 5 2 4" xfId="49719"/>
    <cellStyle name="注释 4 2 2 5 2 4 2" xfId="49720"/>
    <cellStyle name="注释 4 2 2 5 2 4 2 2" xfId="49721"/>
    <cellStyle name="注释 4 2 2 5 2 4 2 3" xfId="49722"/>
    <cellStyle name="注释 4 2 2 5 2 4 3" xfId="49723"/>
    <cellStyle name="注释 4 2 2 5 2 4 4" xfId="49724"/>
    <cellStyle name="注释 4 2 2 5 2 5" xfId="49725"/>
    <cellStyle name="注释 4 2 2 5 2 5 2" xfId="49726"/>
    <cellStyle name="注释 4 2 2 5 2 5 3" xfId="49727"/>
    <cellStyle name="注释 4 2 2 5 2 6" xfId="49728"/>
    <cellStyle name="注释 4 2 2 5 2 6 2" xfId="49729"/>
    <cellStyle name="注释 4 2 2 5 2 6 3" xfId="49730"/>
    <cellStyle name="注释 4 2 2 5 2 7" xfId="49731"/>
    <cellStyle name="注释 4 2 2 5 2 8" xfId="49732"/>
    <cellStyle name="注释 4 2 2 5 3" xfId="49733"/>
    <cellStyle name="注释 4 2 2 5 3 2" xfId="49734"/>
    <cellStyle name="注释 4 2 2 5 3 2 2" xfId="49735"/>
    <cellStyle name="注释 4 2 2 5 3 2 2 2" xfId="49736"/>
    <cellStyle name="注释 4 2 2 5 3 2 2 3" xfId="49737"/>
    <cellStyle name="注释 4 2 2 5 3 2 3" xfId="49738"/>
    <cellStyle name="注释 4 2 2 5 3 2 4" xfId="49739"/>
    <cellStyle name="注释 4 2 2 5 3 3" xfId="49740"/>
    <cellStyle name="注释 4 2 2 5 3 3 2" xfId="49741"/>
    <cellStyle name="注释 4 2 2 5 3 3 2 2" xfId="49742"/>
    <cellStyle name="注释 4 2 2 5 3 3 2 3" xfId="49743"/>
    <cellStyle name="注释 4 2 2 5 3 3 3" xfId="49744"/>
    <cellStyle name="注释 4 2 2 5 3 3 4" xfId="49745"/>
    <cellStyle name="注释 4 2 2 5 3 4" xfId="49746"/>
    <cellStyle name="注释 4 2 2 5 3 4 2" xfId="49747"/>
    <cellStyle name="注释 4 2 2 5 3 4 2 2" xfId="49748"/>
    <cellStyle name="注释 4 2 2 5 3 4 2 3" xfId="49749"/>
    <cellStyle name="注释 4 2 2 5 3 4 3" xfId="49750"/>
    <cellStyle name="注释 4 2 2 5 3 4 4" xfId="49751"/>
    <cellStyle name="注释 4 2 2 5 3 5" xfId="49752"/>
    <cellStyle name="注释 4 2 2 5 3 5 2" xfId="49753"/>
    <cellStyle name="注释 4 2 2 5 3 5 3" xfId="49754"/>
    <cellStyle name="注释 4 2 2 5 3 6" xfId="49755"/>
    <cellStyle name="注释 4 2 2 5 3 6 2" xfId="49756"/>
    <cellStyle name="注释 4 2 2 5 3 6 3" xfId="49757"/>
    <cellStyle name="注释 4 2 2 5 3 7" xfId="49758"/>
    <cellStyle name="注释 4 2 2 5 3 8" xfId="49759"/>
    <cellStyle name="注释 4 2 2 5 4" xfId="49760"/>
    <cellStyle name="注释 4 2 2 5 4 2" xfId="49761"/>
    <cellStyle name="注释 4 2 2 5 4 2 2" xfId="49762"/>
    <cellStyle name="注释 4 2 2 5 4 2 2 2" xfId="49763"/>
    <cellStyle name="注释 4 2 2 5 4 2 2 3" xfId="49764"/>
    <cellStyle name="注释 4 2 2 5 4 2 3" xfId="49765"/>
    <cellStyle name="注释 4 2 2 5 4 2 4" xfId="49766"/>
    <cellStyle name="注释 4 2 2 5 4 3" xfId="49767"/>
    <cellStyle name="注释 4 2 2 5 4 3 2" xfId="49768"/>
    <cellStyle name="注释 4 2 2 5 4 3 2 2" xfId="49769"/>
    <cellStyle name="注释 4 2 2 5 4 3 2 3" xfId="49770"/>
    <cellStyle name="注释 4 2 2 5 4 3 3" xfId="49771"/>
    <cellStyle name="注释 4 2 2 5 4 3 4" xfId="49772"/>
    <cellStyle name="注释 4 2 2 5 4 4" xfId="49773"/>
    <cellStyle name="注释 4 2 2 5 4 4 2" xfId="49774"/>
    <cellStyle name="注释 4 2 2 5 4 4 2 2" xfId="49775"/>
    <cellStyle name="注释 4 2 2 5 4 4 2 3" xfId="49776"/>
    <cellStyle name="注释 4 2 2 5 4 4 3" xfId="49777"/>
    <cellStyle name="注释 4 2 2 5 4 4 4" xfId="49778"/>
    <cellStyle name="注释 4 2 2 5 4 5" xfId="49779"/>
    <cellStyle name="注释 4 2 2 5 4 5 2" xfId="49780"/>
    <cellStyle name="注释 4 2 2 5 4 5 3" xfId="49781"/>
    <cellStyle name="注释 4 2 2 5 4 6" xfId="49782"/>
    <cellStyle name="注释 4 2 2 5 4 6 2" xfId="49783"/>
    <cellStyle name="注释 4 2 2 5 4 6 3" xfId="49784"/>
    <cellStyle name="注释 4 2 2 5 4 7" xfId="49785"/>
    <cellStyle name="注释 4 2 2 5 4 8" xfId="49786"/>
    <cellStyle name="注释 4 2 2 5 5" xfId="49787"/>
    <cellStyle name="注释 4 2 2 5 5 2" xfId="49788"/>
    <cellStyle name="注释 4 2 2 5 5 2 2" xfId="49789"/>
    <cellStyle name="注释 4 2 2 5 5 2 3" xfId="49790"/>
    <cellStyle name="注释 4 2 2 5 5 3" xfId="49791"/>
    <cellStyle name="注释 4 2 2 5 5 4" xfId="49792"/>
    <cellStyle name="注释 4 2 2 5 6" xfId="49793"/>
    <cellStyle name="注释 4 2 2 5 6 2" xfId="49794"/>
    <cellStyle name="注释 4 2 2 5 6 3" xfId="49795"/>
    <cellStyle name="注释 4 2 2 5 7" xfId="49796"/>
    <cellStyle name="注释 4 2 2 5 7 2" xfId="49797"/>
    <cellStyle name="注释 4 2 2 5 7 3" xfId="49798"/>
    <cellStyle name="注释 4 2 2 5 8" xfId="49799"/>
    <cellStyle name="注释 4 2 2 5 9" xfId="49800"/>
    <cellStyle name="注释 4 2 2 6" xfId="49801"/>
    <cellStyle name="注释 4 2 2 6 2" xfId="49802"/>
    <cellStyle name="注释 4 2 2 6 2 2" xfId="49803"/>
    <cellStyle name="注释 4 2 2 6 2 2 2" xfId="49804"/>
    <cellStyle name="注释 4 2 2 6 2 2 3" xfId="49805"/>
    <cellStyle name="注释 4 2 2 6 2 3" xfId="49806"/>
    <cellStyle name="注释 4 2 2 6 2 4" xfId="49807"/>
    <cellStyle name="注释 4 2 2 6 3" xfId="49808"/>
    <cellStyle name="注释 4 2 2 6 3 2" xfId="49809"/>
    <cellStyle name="注释 4 2 2 6 3 2 2" xfId="49810"/>
    <cellStyle name="注释 4 2 2 6 3 2 3" xfId="49811"/>
    <cellStyle name="注释 4 2 2 6 3 3" xfId="49812"/>
    <cellStyle name="注释 4 2 2 6 3 4" xfId="49813"/>
    <cellStyle name="注释 4 2 2 6 4" xfId="49814"/>
    <cellStyle name="注释 4 2 2 6 4 2" xfId="49815"/>
    <cellStyle name="注释 4 2 2 6 4 2 2" xfId="49816"/>
    <cellStyle name="注释 4 2 2 6 4 2 3" xfId="49817"/>
    <cellStyle name="注释 4 2 2 6 4 3" xfId="49818"/>
    <cellStyle name="注释 4 2 2 6 4 4" xfId="49819"/>
    <cellStyle name="注释 4 2 2 6 5" xfId="49820"/>
    <cellStyle name="注释 4 2 2 6 5 2" xfId="49821"/>
    <cellStyle name="注释 4 2 2 6 5 3" xfId="49822"/>
    <cellStyle name="注释 4 2 2 6 6" xfId="49823"/>
    <cellStyle name="注释 4 2 2 6 6 2" xfId="49824"/>
    <cellStyle name="注释 4 2 2 6 6 3" xfId="49825"/>
    <cellStyle name="注释 4 2 2 6 7" xfId="49826"/>
    <cellStyle name="注释 4 2 2 6 8" xfId="49827"/>
    <cellStyle name="注释 4 2 2 7" xfId="49828"/>
    <cellStyle name="注释 4 2 2 7 2" xfId="49829"/>
    <cellStyle name="注释 4 2 2 7 2 2" xfId="49830"/>
    <cellStyle name="注释 4 2 2 7 2 2 2" xfId="49831"/>
    <cellStyle name="注释 4 2 2 7 2 2 3" xfId="49832"/>
    <cellStyle name="注释 4 2 2 7 2 3" xfId="49833"/>
    <cellStyle name="注释 4 2 2 7 2 4" xfId="49834"/>
    <cellStyle name="注释 4 2 2 7 3" xfId="49835"/>
    <cellStyle name="注释 4 2 2 7 3 2" xfId="49836"/>
    <cellStyle name="注释 4 2 2 7 3 2 2" xfId="49837"/>
    <cellStyle name="注释 4 2 2 7 3 2 3" xfId="49838"/>
    <cellStyle name="注释 4 2 2 7 3 3" xfId="49839"/>
    <cellStyle name="注释 4 2 2 7 3 4" xfId="49840"/>
    <cellStyle name="注释 4 2 2 7 4" xfId="49841"/>
    <cellStyle name="注释 4 2 2 7 4 2" xfId="49842"/>
    <cellStyle name="注释 4 2 2 7 4 2 2" xfId="49843"/>
    <cellStyle name="注释 4 2 2 7 4 2 3" xfId="49844"/>
    <cellStyle name="注释 4 2 2 7 4 3" xfId="49845"/>
    <cellStyle name="注释 4 2 2 7 4 4" xfId="49846"/>
    <cellStyle name="注释 4 2 2 7 5" xfId="49847"/>
    <cellStyle name="注释 4 2 2 7 5 2" xfId="49848"/>
    <cellStyle name="注释 4 2 2 7 5 3" xfId="49849"/>
    <cellStyle name="注释 4 2 2 7 6" xfId="49850"/>
    <cellStyle name="注释 4 2 2 7 6 2" xfId="49851"/>
    <cellStyle name="注释 4 2 2 7 6 3" xfId="49852"/>
    <cellStyle name="注释 4 2 2 7 7" xfId="49853"/>
    <cellStyle name="注释 4 2 2 7 8" xfId="49854"/>
    <cellStyle name="注释 4 2 2 8" xfId="49855"/>
    <cellStyle name="注释 4 2 2 8 2" xfId="49856"/>
    <cellStyle name="注释 4 2 2 8 2 2" xfId="49857"/>
    <cellStyle name="注释 4 2 2 8 2 2 2" xfId="49858"/>
    <cellStyle name="注释 4 2 2 8 2 2 3" xfId="49859"/>
    <cellStyle name="注释 4 2 2 8 2 3" xfId="49860"/>
    <cellStyle name="注释 4 2 2 8 2 4" xfId="49861"/>
    <cellStyle name="注释 4 2 2 8 3" xfId="49862"/>
    <cellStyle name="注释 4 2 2 8 3 2" xfId="49863"/>
    <cellStyle name="注释 4 2 2 8 3 2 2" xfId="49864"/>
    <cellStyle name="注释 4 2 2 8 3 2 3" xfId="49865"/>
    <cellStyle name="注释 4 2 2 8 3 3" xfId="49866"/>
    <cellStyle name="注释 4 2 2 8 3 4" xfId="49867"/>
    <cellStyle name="注释 4 2 2 8 4" xfId="49868"/>
    <cellStyle name="注释 4 2 2 8 4 2" xfId="49869"/>
    <cellStyle name="注释 4 2 2 8 4 2 2" xfId="49870"/>
    <cellStyle name="注释 4 2 2 8 4 2 3" xfId="49871"/>
    <cellStyle name="注释 4 2 2 8 4 3" xfId="49872"/>
    <cellStyle name="注释 4 2 2 8 4 4" xfId="49873"/>
    <cellStyle name="注释 4 2 2 8 5" xfId="49874"/>
    <cellStyle name="注释 4 2 2 8 5 2" xfId="49875"/>
    <cellStyle name="注释 4 2 2 8 5 3" xfId="49876"/>
    <cellStyle name="注释 4 2 2 8 6" xfId="49877"/>
    <cellStyle name="注释 4 2 2 8 6 2" xfId="49878"/>
    <cellStyle name="注释 4 2 2 8 6 3" xfId="49879"/>
    <cellStyle name="注释 4 2 2 8 7" xfId="49880"/>
    <cellStyle name="注释 4 2 2 8 8" xfId="49881"/>
    <cellStyle name="注释 4 2 2 9" xfId="49882"/>
    <cellStyle name="注释 4 2 2 9 2" xfId="49883"/>
    <cellStyle name="注释 4 2 2 9 2 2" xfId="49884"/>
    <cellStyle name="注释 4 2 2 9 2 3" xfId="49885"/>
    <cellStyle name="注释 4 2 2 9 3" xfId="49886"/>
    <cellStyle name="注释 4 2 2 9 4" xfId="49887"/>
    <cellStyle name="注释 4 2 3" xfId="49888"/>
    <cellStyle name="注释 4 2 3 2" xfId="49889"/>
    <cellStyle name="注释 4 2 3 2 2" xfId="49890"/>
    <cellStyle name="注释 4 2 3 2 2 2" xfId="49891"/>
    <cellStyle name="注释 4 2 3 2 2 2 2" xfId="49892"/>
    <cellStyle name="注释 4 2 3 2 2 2 2 2" xfId="49893"/>
    <cellStyle name="注释 4 2 3 2 2 2 2 3" xfId="49894"/>
    <cellStyle name="注释 4 2 3 2 2 2 3" xfId="49895"/>
    <cellStyle name="注释 4 2 3 2 2 2 4" xfId="49896"/>
    <cellStyle name="注释 4 2 3 2 2 3" xfId="49897"/>
    <cellStyle name="注释 4 2 3 2 2 3 2" xfId="49898"/>
    <cellStyle name="注释 4 2 3 2 2 3 2 2" xfId="49899"/>
    <cellStyle name="注释 4 2 3 2 2 3 2 3" xfId="49900"/>
    <cellStyle name="注释 4 2 3 2 2 3 3" xfId="49901"/>
    <cellStyle name="注释 4 2 3 2 2 3 4" xfId="49902"/>
    <cellStyle name="注释 4 2 3 2 2 4" xfId="49903"/>
    <cellStyle name="注释 4 2 3 2 2 4 2" xfId="49904"/>
    <cellStyle name="注释 4 2 3 2 2 4 2 2" xfId="49905"/>
    <cellStyle name="注释 4 2 3 2 2 4 2 3" xfId="49906"/>
    <cellStyle name="注释 4 2 3 2 2 4 3" xfId="49907"/>
    <cellStyle name="注释 4 2 3 2 2 4 4" xfId="49908"/>
    <cellStyle name="注释 4 2 3 2 2 5" xfId="49909"/>
    <cellStyle name="注释 4 2 3 2 2 5 2" xfId="49910"/>
    <cellStyle name="注释 4 2 3 2 2 5 3" xfId="49911"/>
    <cellStyle name="注释 4 2 3 2 2 6" xfId="49912"/>
    <cellStyle name="注释 4 2 3 2 2 6 2" xfId="49913"/>
    <cellStyle name="注释 4 2 3 2 2 6 3" xfId="49914"/>
    <cellStyle name="注释 4 2 3 2 2 7" xfId="49915"/>
    <cellStyle name="注释 4 2 3 2 2 8" xfId="49916"/>
    <cellStyle name="注释 4 2 3 2 3" xfId="49917"/>
    <cellStyle name="注释 4 2 3 2 3 2" xfId="49918"/>
    <cellStyle name="注释 4 2 3 2 3 2 2" xfId="49919"/>
    <cellStyle name="注释 4 2 3 2 3 2 2 2" xfId="49920"/>
    <cellStyle name="注释 4 2 3 2 3 2 2 3" xfId="49921"/>
    <cellStyle name="注释 4 2 3 2 3 2 3" xfId="49922"/>
    <cellStyle name="注释 4 2 3 2 3 2 4" xfId="49923"/>
    <cellStyle name="注释 4 2 3 2 3 3" xfId="49924"/>
    <cellStyle name="注释 4 2 3 2 3 3 2" xfId="49925"/>
    <cellStyle name="注释 4 2 3 2 3 3 2 2" xfId="49926"/>
    <cellStyle name="注释 4 2 3 2 3 3 2 3" xfId="49927"/>
    <cellStyle name="注释 4 2 3 2 3 3 3" xfId="49928"/>
    <cellStyle name="注释 4 2 3 2 3 3 4" xfId="49929"/>
    <cellStyle name="注释 4 2 3 2 3 4" xfId="49930"/>
    <cellStyle name="注释 4 2 3 2 3 4 2" xfId="49931"/>
    <cellStyle name="注释 4 2 3 2 3 4 2 2" xfId="49932"/>
    <cellStyle name="注释 4 2 3 2 3 4 2 3" xfId="49933"/>
    <cellStyle name="注释 4 2 3 2 3 4 3" xfId="49934"/>
    <cellStyle name="注释 4 2 3 2 3 4 4" xfId="49935"/>
    <cellStyle name="注释 4 2 3 2 3 5" xfId="49936"/>
    <cellStyle name="注释 4 2 3 2 3 5 2" xfId="49937"/>
    <cellStyle name="注释 4 2 3 2 3 5 3" xfId="49938"/>
    <cellStyle name="注释 4 2 3 2 3 6" xfId="49939"/>
    <cellStyle name="注释 4 2 3 2 3 6 2" xfId="49940"/>
    <cellStyle name="注释 4 2 3 2 3 6 3" xfId="49941"/>
    <cellStyle name="注释 4 2 3 2 3 7" xfId="49942"/>
    <cellStyle name="注释 4 2 3 2 3 8" xfId="49943"/>
    <cellStyle name="注释 4 2 3 2 4" xfId="49944"/>
    <cellStyle name="注释 4 2 3 2 4 2" xfId="49945"/>
    <cellStyle name="注释 4 2 3 2 4 2 2" xfId="49946"/>
    <cellStyle name="注释 4 2 3 2 4 2 2 2" xfId="49947"/>
    <cellStyle name="注释 4 2 3 2 4 2 2 3" xfId="49948"/>
    <cellStyle name="注释 4 2 3 2 4 2 3" xfId="49949"/>
    <cellStyle name="注释 4 2 3 2 4 2 4" xfId="49950"/>
    <cellStyle name="注释 4 2 3 2 4 3" xfId="49951"/>
    <cellStyle name="注释 4 2 3 2 4 3 2" xfId="49952"/>
    <cellStyle name="注释 4 2 3 2 4 3 2 2" xfId="49953"/>
    <cellStyle name="注释 4 2 3 2 4 3 2 3" xfId="49954"/>
    <cellStyle name="注释 4 2 3 2 4 3 3" xfId="49955"/>
    <cellStyle name="注释 4 2 3 2 4 3 4" xfId="49956"/>
    <cellStyle name="注释 4 2 3 2 4 4" xfId="49957"/>
    <cellStyle name="注释 4 2 3 2 4 4 2" xfId="49958"/>
    <cellStyle name="注释 4 2 3 2 4 4 2 2" xfId="49959"/>
    <cellStyle name="注释 4 2 3 2 4 4 2 3" xfId="49960"/>
    <cellStyle name="注释 4 2 3 2 4 4 3" xfId="49961"/>
    <cellStyle name="注释 4 2 3 2 4 4 4" xfId="49962"/>
    <cellStyle name="注释 4 2 3 2 4 5" xfId="49963"/>
    <cellStyle name="注释 4 2 3 2 4 5 2" xfId="49964"/>
    <cellStyle name="注释 4 2 3 2 4 5 3" xfId="49965"/>
    <cellStyle name="注释 4 2 3 2 4 6" xfId="49966"/>
    <cellStyle name="注释 4 2 3 2 4 6 2" xfId="49967"/>
    <cellStyle name="注释 4 2 3 2 4 6 3" xfId="49968"/>
    <cellStyle name="注释 4 2 3 2 4 7" xfId="49969"/>
    <cellStyle name="注释 4 2 3 2 4 8" xfId="49970"/>
    <cellStyle name="注释 4 2 3 2 5" xfId="49971"/>
    <cellStyle name="注释 4 2 3 2 5 2" xfId="49972"/>
    <cellStyle name="注释 4 2 3 2 5 2 2" xfId="49973"/>
    <cellStyle name="注释 4 2 3 2 5 2 3" xfId="49974"/>
    <cellStyle name="注释 4 2 3 2 5 3" xfId="49975"/>
    <cellStyle name="注释 4 2 3 2 5 4" xfId="49976"/>
    <cellStyle name="注释 4 2 3 2 6" xfId="49977"/>
    <cellStyle name="注释 4 2 3 2 6 2" xfId="49978"/>
    <cellStyle name="注释 4 2 3 2 6 3" xfId="49979"/>
    <cellStyle name="注释 4 2 3 2 7" xfId="49980"/>
    <cellStyle name="注释 4 2 3 2 7 2" xfId="49981"/>
    <cellStyle name="注释 4 2 3 2 7 3" xfId="49982"/>
    <cellStyle name="注释 4 2 3 2 8" xfId="49983"/>
    <cellStyle name="注释 4 2 3 2 9" xfId="49984"/>
    <cellStyle name="注释 4 2 3 3" xfId="49985"/>
    <cellStyle name="注释 4 2 3 3 2" xfId="49986"/>
    <cellStyle name="注释 4 2 3 3 2 2" xfId="49987"/>
    <cellStyle name="注释 4 2 3 3 2 2 2" xfId="49988"/>
    <cellStyle name="注释 4 2 3 3 2 2 3" xfId="49989"/>
    <cellStyle name="注释 4 2 3 3 2 3" xfId="49990"/>
    <cellStyle name="注释 4 2 3 3 2 4" xfId="49991"/>
    <cellStyle name="注释 4 2 3 3 3" xfId="49992"/>
    <cellStyle name="注释 4 2 3 3 3 2" xfId="49993"/>
    <cellStyle name="注释 4 2 3 3 3 2 2" xfId="49994"/>
    <cellStyle name="注释 4 2 3 3 3 2 3" xfId="49995"/>
    <cellStyle name="注释 4 2 3 3 3 3" xfId="49996"/>
    <cellStyle name="注释 4 2 3 3 3 4" xfId="49997"/>
    <cellStyle name="注释 4 2 3 3 4" xfId="49998"/>
    <cellStyle name="注释 4 2 3 3 4 2" xfId="49999"/>
    <cellStyle name="注释 4 2 3 3 4 2 2" xfId="50000"/>
    <cellStyle name="注释 4 2 3 3 4 2 3" xfId="50001"/>
    <cellStyle name="注释 4 2 3 3 4 3" xfId="50002"/>
    <cellStyle name="注释 4 2 3 3 4 4" xfId="50003"/>
    <cellStyle name="注释 4 2 3 3 5" xfId="50004"/>
    <cellStyle name="注释 4 2 3 3 5 2" xfId="50005"/>
    <cellStyle name="注释 4 2 3 3 5 3" xfId="50006"/>
    <cellStyle name="注释 4 2 3 3 6" xfId="50007"/>
    <cellStyle name="注释 4 2 3 3 6 2" xfId="50008"/>
    <cellStyle name="注释 4 2 3 3 6 3" xfId="50009"/>
    <cellStyle name="注释 4 2 3 3 7" xfId="50010"/>
    <cellStyle name="注释 4 2 3 3 8" xfId="50011"/>
    <cellStyle name="注释 4 2 3 4" xfId="50012"/>
    <cellStyle name="注释 4 2 3 4 2" xfId="50013"/>
    <cellStyle name="注释 4 2 3 4 2 2" xfId="50014"/>
    <cellStyle name="注释 4 2 3 4 2 2 2" xfId="50015"/>
    <cellStyle name="注释 4 2 3 4 2 2 3" xfId="50016"/>
    <cellStyle name="注释 4 2 3 4 2 3" xfId="50017"/>
    <cellStyle name="注释 4 2 3 4 2 4" xfId="50018"/>
    <cellStyle name="注释 4 2 3 4 3" xfId="50019"/>
    <cellStyle name="注释 4 2 3 4 3 2" xfId="50020"/>
    <cellStyle name="注释 4 2 3 4 3 2 2" xfId="50021"/>
    <cellStyle name="注释 4 2 3 4 3 2 3" xfId="50022"/>
    <cellStyle name="注释 4 2 3 4 3 3" xfId="50023"/>
    <cellStyle name="注释 4 2 3 4 3 4" xfId="50024"/>
    <cellStyle name="注释 4 2 3 4 4" xfId="50025"/>
    <cellStyle name="注释 4 2 3 4 4 2" xfId="50026"/>
    <cellStyle name="注释 4 2 3 4 4 2 2" xfId="50027"/>
    <cellStyle name="注释 4 2 3 4 4 2 3" xfId="50028"/>
    <cellStyle name="注释 4 2 3 4 4 3" xfId="50029"/>
    <cellStyle name="注释 4 2 3 4 4 4" xfId="50030"/>
    <cellStyle name="注释 4 2 3 4 5" xfId="50031"/>
    <cellStyle name="注释 4 2 3 4 5 2" xfId="50032"/>
    <cellStyle name="注释 4 2 3 4 5 3" xfId="50033"/>
    <cellStyle name="注释 4 2 3 4 6" xfId="50034"/>
    <cellStyle name="注释 4 2 3 4 6 2" xfId="50035"/>
    <cellStyle name="注释 4 2 3 4 6 3" xfId="50036"/>
    <cellStyle name="注释 4 2 3 4 7" xfId="50037"/>
    <cellStyle name="注释 4 2 3 4 8" xfId="50038"/>
    <cellStyle name="注释 4 2 3 5" xfId="50039"/>
    <cellStyle name="注释 4 2 3 5 2" xfId="50040"/>
    <cellStyle name="注释 4 2 3 5 2 2" xfId="50041"/>
    <cellStyle name="注释 4 2 3 5 2 2 2" xfId="50042"/>
    <cellStyle name="注释 4 2 3 5 2 2 3" xfId="50043"/>
    <cellStyle name="注释 4 2 3 5 2 3" xfId="50044"/>
    <cellStyle name="注释 4 2 3 5 2 4" xfId="50045"/>
    <cellStyle name="注释 4 2 3 5 3" xfId="50046"/>
    <cellStyle name="注释 4 2 3 5 3 2" xfId="50047"/>
    <cellStyle name="注释 4 2 3 5 3 2 2" xfId="50048"/>
    <cellStyle name="注释 4 2 3 5 3 2 3" xfId="50049"/>
    <cellStyle name="注释 4 2 3 5 3 3" xfId="50050"/>
    <cellStyle name="注释 4 2 3 5 3 4" xfId="50051"/>
    <cellStyle name="注释 4 2 3 5 4" xfId="50052"/>
    <cellStyle name="注释 4 2 3 5 4 2" xfId="50053"/>
    <cellStyle name="注释 4 2 3 5 4 2 2" xfId="50054"/>
    <cellStyle name="注释 4 2 3 5 4 2 3" xfId="50055"/>
    <cellStyle name="注释 4 2 3 5 4 3" xfId="50056"/>
    <cellStyle name="注释 4 2 3 5 4 4" xfId="50057"/>
    <cellStyle name="注释 4 2 3 5 5" xfId="50058"/>
    <cellStyle name="注释 4 2 3 5 5 2" xfId="50059"/>
    <cellStyle name="注释 4 2 3 5 5 3" xfId="50060"/>
    <cellStyle name="注释 4 2 3 5 6" xfId="50061"/>
    <cellStyle name="注释 4 2 3 5 6 2" xfId="50062"/>
    <cellStyle name="注释 4 2 3 5 6 3" xfId="50063"/>
    <cellStyle name="注释 4 2 3 5 7" xfId="50064"/>
    <cellStyle name="注释 4 2 3 5 8" xfId="50065"/>
    <cellStyle name="注释 4 2 3 6" xfId="50066"/>
    <cellStyle name="注释 4 2 3 6 2" xfId="50067"/>
    <cellStyle name="注释 4 2 3 6 2 2" xfId="50068"/>
    <cellStyle name="注释 4 2 3 6 2 3" xfId="50069"/>
    <cellStyle name="注释 4 2 3 6 3" xfId="50070"/>
    <cellStyle name="注释 4 2 3 6 4" xfId="50071"/>
    <cellStyle name="注释 4 2 3 7" xfId="50072"/>
    <cellStyle name="注释 4 2 3 7 2" xfId="50073"/>
    <cellStyle name="注释 4 2 3 7 3" xfId="50074"/>
    <cellStyle name="注释 4 2 3 8" xfId="50075"/>
    <cellStyle name="注释 4 2 3 9" xfId="50076"/>
    <cellStyle name="注释 4 2 4" xfId="50077"/>
    <cellStyle name="注释 4 2 4 2" xfId="50078"/>
    <cellStyle name="注释 4 2 4 2 2" xfId="50079"/>
    <cellStyle name="注释 4 2 4 2 2 2" xfId="50080"/>
    <cellStyle name="注释 4 2 4 2 2 2 2" xfId="50081"/>
    <cellStyle name="注释 4 2 4 2 2 2 2 2" xfId="50082"/>
    <cellStyle name="注释 4 2 4 2 2 2 2 3" xfId="50083"/>
    <cellStyle name="注释 4 2 4 2 2 2 3" xfId="50084"/>
    <cellStyle name="注释 4 2 4 2 2 2 4" xfId="50085"/>
    <cellStyle name="注释 4 2 4 2 2 3" xfId="50086"/>
    <cellStyle name="注释 4 2 4 2 2 3 2" xfId="50087"/>
    <cellStyle name="注释 4 2 4 2 2 3 2 2" xfId="50088"/>
    <cellStyle name="注释 4 2 4 2 2 3 2 3" xfId="50089"/>
    <cellStyle name="注释 4 2 4 2 2 3 3" xfId="50090"/>
    <cellStyle name="注释 4 2 4 2 2 3 4" xfId="50091"/>
    <cellStyle name="注释 4 2 4 2 2 4" xfId="50092"/>
    <cellStyle name="注释 4 2 4 2 2 4 2" xfId="50093"/>
    <cellStyle name="注释 4 2 4 2 2 4 2 2" xfId="50094"/>
    <cellStyle name="注释 4 2 4 2 2 4 2 3" xfId="50095"/>
    <cellStyle name="注释 4 2 4 2 2 4 3" xfId="50096"/>
    <cellStyle name="注释 4 2 4 2 2 4 4" xfId="50097"/>
    <cellStyle name="注释 4 2 4 2 2 5" xfId="50098"/>
    <cellStyle name="注释 4 2 4 2 2 5 2" xfId="50099"/>
    <cellStyle name="注释 4 2 4 2 2 5 3" xfId="50100"/>
    <cellStyle name="注释 4 2 4 2 2 6" xfId="50101"/>
    <cellStyle name="注释 4 2 4 2 2 6 2" xfId="50102"/>
    <cellStyle name="注释 4 2 4 2 2 6 3" xfId="50103"/>
    <cellStyle name="注释 4 2 4 2 2 7" xfId="50104"/>
    <cellStyle name="注释 4 2 4 2 2 8" xfId="50105"/>
    <cellStyle name="注释 4 2 4 2 3" xfId="50106"/>
    <cellStyle name="注释 4 2 4 2 3 2" xfId="50107"/>
    <cellStyle name="注释 4 2 4 2 3 2 2" xfId="50108"/>
    <cellStyle name="注释 4 2 4 2 3 2 2 2" xfId="50109"/>
    <cellStyle name="注释 4 2 4 2 3 2 2 3" xfId="50110"/>
    <cellStyle name="注释 4 2 4 2 3 2 3" xfId="50111"/>
    <cellStyle name="注释 4 2 4 2 3 2 4" xfId="50112"/>
    <cellStyle name="注释 4 2 4 2 3 3" xfId="50113"/>
    <cellStyle name="注释 4 2 4 2 3 3 2" xfId="50114"/>
    <cellStyle name="注释 4 2 4 2 3 3 2 2" xfId="50115"/>
    <cellStyle name="注释 4 2 4 2 3 3 2 3" xfId="50116"/>
    <cellStyle name="注释 4 2 4 2 3 3 3" xfId="50117"/>
    <cellStyle name="注释 4 2 4 2 3 3 4" xfId="50118"/>
    <cellStyle name="注释 4 2 4 2 3 4" xfId="50119"/>
    <cellStyle name="注释 4 2 4 2 3 4 2" xfId="50120"/>
    <cellStyle name="注释 4 2 4 2 3 4 2 2" xfId="50121"/>
    <cellStyle name="注释 4 2 4 2 3 4 2 3" xfId="50122"/>
    <cellStyle name="注释 4 2 4 2 3 4 3" xfId="50123"/>
    <cellStyle name="注释 4 2 4 2 3 4 4" xfId="50124"/>
    <cellStyle name="注释 4 2 4 2 3 5" xfId="50125"/>
    <cellStyle name="注释 4 2 4 2 3 5 2" xfId="50126"/>
    <cellStyle name="注释 4 2 4 2 3 5 3" xfId="50127"/>
    <cellStyle name="注释 4 2 4 2 3 6" xfId="50128"/>
    <cellStyle name="注释 4 2 4 2 3 6 2" xfId="50129"/>
    <cellStyle name="注释 4 2 4 2 3 6 3" xfId="50130"/>
    <cellStyle name="注释 4 2 4 2 3 7" xfId="50131"/>
    <cellStyle name="注释 4 2 4 2 3 8" xfId="50132"/>
    <cellStyle name="注释 4 2 4 2 4" xfId="50133"/>
    <cellStyle name="注释 4 2 4 2 4 2" xfId="50134"/>
    <cellStyle name="注释 4 2 4 2 4 2 2" xfId="50135"/>
    <cellStyle name="注释 4 2 4 2 4 2 2 2" xfId="50136"/>
    <cellStyle name="注释 4 2 4 2 4 2 2 3" xfId="50137"/>
    <cellStyle name="注释 4 2 4 2 4 2 3" xfId="50138"/>
    <cellStyle name="注释 4 2 4 2 4 2 4" xfId="50139"/>
    <cellStyle name="注释 4 2 4 2 4 3" xfId="50140"/>
    <cellStyle name="注释 4 2 4 2 4 3 2" xfId="50141"/>
    <cellStyle name="注释 4 2 4 2 4 3 2 2" xfId="50142"/>
    <cellStyle name="注释 4 2 4 2 4 3 2 3" xfId="50143"/>
    <cellStyle name="注释 4 2 4 2 4 3 3" xfId="50144"/>
    <cellStyle name="注释 4 2 4 2 4 3 4" xfId="50145"/>
    <cellStyle name="注释 4 2 4 2 4 4" xfId="50146"/>
    <cellStyle name="注释 4 2 4 2 4 4 2" xfId="50147"/>
    <cellStyle name="注释 4 2 4 2 4 4 2 2" xfId="50148"/>
    <cellStyle name="注释 4 2 4 2 4 4 2 3" xfId="50149"/>
    <cellStyle name="注释 4 2 4 2 4 4 3" xfId="50150"/>
    <cellStyle name="注释 4 2 4 2 4 4 4" xfId="50151"/>
    <cellStyle name="注释 4 2 4 2 4 5" xfId="50152"/>
    <cellStyle name="注释 4 2 4 2 4 5 2" xfId="50153"/>
    <cellStyle name="注释 4 2 4 2 4 5 3" xfId="50154"/>
    <cellStyle name="注释 4 2 4 2 4 6" xfId="50155"/>
    <cellStyle name="注释 4 2 4 2 4 6 2" xfId="50156"/>
    <cellStyle name="注释 4 2 4 2 4 6 3" xfId="50157"/>
    <cellStyle name="注释 4 2 4 2 4 7" xfId="50158"/>
    <cellStyle name="注释 4 2 4 2 4 8" xfId="50159"/>
    <cellStyle name="注释 4 2 4 2 5" xfId="50160"/>
    <cellStyle name="注释 4 2 4 2 5 2" xfId="50161"/>
    <cellStyle name="注释 4 2 4 2 5 2 2" xfId="50162"/>
    <cellStyle name="注释 4 2 4 2 5 2 3" xfId="50163"/>
    <cellStyle name="注释 4 2 4 2 5 3" xfId="50164"/>
    <cellStyle name="注释 4 2 4 2 5 4" xfId="50165"/>
    <cellStyle name="注释 4 2 4 2 6" xfId="50166"/>
    <cellStyle name="注释 4 2 4 2 6 2" xfId="50167"/>
    <cellStyle name="注释 4 2 4 2 6 3" xfId="50168"/>
    <cellStyle name="注释 4 2 4 2 7" xfId="50169"/>
    <cellStyle name="注释 4 2 4 2 7 2" xfId="50170"/>
    <cellStyle name="注释 4 2 4 2 7 3" xfId="50171"/>
    <cellStyle name="注释 4 2 4 2 8" xfId="50172"/>
    <cellStyle name="注释 4 2 4 2 9" xfId="50173"/>
    <cellStyle name="注释 4 2 4 3" xfId="50174"/>
    <cellStyle name="注释 4 2 4 3 2" xfId="50175"/>
    <cellStyle name="注释 4 2 4 3 2 2" xfId="50176"/>
    <cellStyle name="注释 4 2 4 3 2 2 2" xfId="50177"/>
    <cellStyle name="注释 4 2 4 3 2 2 3" xfId="50178"/>
    <cellStyle name="注释 4 2 4 3 2 3" xfId="50179"/>
    <cellStyle name="注释 4 2 4 3 2 4" xfId="50180"/>
    <cellStyle name="注释 4 2 4 3 3" xfId="50181"/>
    <cellStyle name="注释 4 2 4 3 3 2" xfId="50182"/>
    <cellStyle name="注释 4 2 4 3 3 2 2" xfId="50183"/>
    <cellStyle name="注释 4 2 4 3 3 2 3" xfId="50184"/>
    <cellStyle name="注释 4 2 4 3 3 3" xfId="50185"/>
    <cellStyle name="注释 4 2 4 3 3 4" xfId="50186"/>
    <cellStyle name="注释 4 2 4 3 4" xfId="50187"/>
    <cellStyle name="注释 4 2 4 3 4 2" xfId="50188"/>
    <cellStyle name="注释 4 2 4 3 4 2 2" xfId="50189"/>
    <cellStyle name="注释 4 2 4 3 4 2 3" xfId="50190"/>
    <cellStyle name="注释 4 2 4 3 4 3" xfId="50191"/>
    <cellStyle name="注释 4 2 4 3 4 4" xfId="50192"/>
    <cellStyle name="注释 4 2 4 3 5" xfId="50193"/>
    <cellStyle name="注释 4 2 4 3 5 2" xfId="50194"/>
    <cellStyle name="注释 4 2 4 3 5 3" xfId="50195"/>
    <cellStyle name="注释 4 2 4 3 6" xfId="50196"/>
    <cellStyle name="注释 4 2 4 3 6 2" xfId="50197"/>
    <cellStyle name="注释 4 2 4 3 6 3" xfId="50198"/>
    <cellStyle name="注释 4 2 4 3 7" xfId="50199"/>
    <cellStyle name="注释 4 2 4 3 8" xfId="50200"/>
    <cellStyle name="注释 4 2 4 4" xfId="50201"/>
    <cellStyle name="注释 4 2 4 4 2" xfId="50202"/>
    <cellStyle name="注释 4 2 4 4 2 2" xfId="50203"/>
    <cellStyle name="注释 4 2 4 4 2 2 2" xfId="50204"/>
    <cellStyle name="注释 4 2 4 4 2 2 3" xfId="50205"/>
    <cellStyle name="注释 4 2 4 4 2 3" xfId="50206"/>
    <cellStyle name="注释 4 2 4 4 2 4" xfId="50207"/>
    <cellStyle name="注释 4 2 4 4 3" xfId="50208"/>
    <cellStyle name="注释 4 2 4 4 3 2" xfId="50209"/>
    <cellStyle name="注释 4 2 4 4 3 2 2" xfId="50210"/>
    <cellStyle name="注释 4 2 4 4 3 2 3" xfId="50211"/>
    <cellStyle name="注释 4 2 4 4 3 3" xfId="50212"/>
    <cellStyle name="注释 4 2 4 4 3 4" xfId="50213"/>
    <cellStyle name="注释 4 2 4 4 4" xfId="50214"/>
    <cellStyle name="注释 4 2 4 4 4 2" xfId="50215"/>
    <cellStyle name="注释 4 2 4 4 4 2 2" xfId="50216"/>
    <cellStyle name="注释 4 2 4 4 4 2 3" xfId="50217"/>
    <cellStyle name="注释 4 2 4 4 4 3" xfId="50218"/>
    <cellStyle name="注释 4 2 4 4 4 4" xfId="50219"/>
    <cellStyle name="注释 4 2 4 4 5" xfId="50220"/>
    <cellStyle name="注释 4 2 4 4 5 2" xfId="50221"/>
    <cellStyle name="注释 4 2 4 4 5 3" xfId="50222"/>
    <cellStyle name="注释 4 2 4 4 6" xfId="50223"/>
    <cellStyle name="注释 4 2 4 4 6 2" xfId="50224"/>
    <cellStyle name="注释 4 2 4 4 6 3" xfId="50225"/>
    <cellStyle name="注释 4 2 4 4 7" xfId="50226"/>
    <cellStyle name="注释 4 2 4 4 8" xfId="50227"/>
    <cellStyle name="注释 4 2 4 5" xfId="50228"/>
    <cellStyle name="注释 4 2 4 5 2" xfId="50229"/>
    <cellStyle name="注释 4 2 4 5 2 2" xfId="50230"/>
    <cellStyle name="注释 4 2 4 5 2 2 2" xfId="50231"/>
    <cellStyle name="注释 4 2 4 5 2 2 3" xfId="50232"/>
    <cellStyle name="注释 4 2 4 5 2 3" xfId="50233"/>
    <cellStyle name="注释 4 2 4 5 2 4" xfId="50234"/>
    <cellStyle name="注释 4 2 4 5 3" xfId="50235"/>
    <cellStyle name="注释 4 2 4 5 3 2" xfId="50236"/>
    <cellStyle name="注释 4 2 4 5 3 2 2" xfId="50237"/>
    <cellStyle name="注释 4 2 4 5 3 2 3" xfId="50238"/>
    <cellStyle name="注释 4 2 4 5 3 3" xfId="50239"/>
    <cellStyle name="注释 4 2 4 5 3 4" xfId="50240"/>
    <cellStyle name="注释 4 2 4 5 4" xfId="50241"/>
    <cellStyle name="注释 4 2 4 5 4 2" xfId="50242"/>
    <cellStyle name="注释 4 2 4 5 4 2 2" xfId="50243"/>
    <cellStyle name="注释 4 2 4 5 4 2 3" xfId="50244"/>
    <cellStyle name="注释 4 2 4 5 4 3" xfId="50245"/>
    <cellStyle name="注释 4 2 4 5 4 4" xfId="50246"/>
    <cellStyle name="注释 4 2 4 5 5" xfId="50247"/>
    <cellStyle name="注释 4 2 4 5 5 2" xfId="50248"/>
    <cellStyle name="注释 4 2 4 5 5 3" xfId="50249"/>
    <cellStyle name="注释 4 2 4 5 6" xfId="50250"/>
    <cellStyle name="注释 4 2 4 5 6 2" xfId="50251"/>
    <cellStyle name="注释 4 2 4 5 6 3" xfId="50252"/>
    <cellStyle name="注释 4 2 4 5 7" xfId="50253"/>
    <cellStyle name="注释 4 2 4 5 8" xfId="50254"/>
    <cellStyle name="注释 4 2 4 6" xfId="50255"/>
    <cellStyle name="注释 4 2 4 6 2" xfId="50256"/>
    <cellStyle name="注释 4 2 4 6 2 2" xfId="50257"/>
    <cellStyle name="注释 4 2 4 6 2 3" xfId="50258"/>
    <cellStyle name="注释 4 2 4 6 3" xfId="50259"/>
    <cellStyle name="注释 4 2 4 6 4" xfId="50260"/>
    <cellStyle name="注释 4 2 4 7" xfId="50261"/>
    <cellStyle name="注释 4 2 4 7 2" xfId="50262"/>
    <cellStyle name="注释 4 2 4 7 3" xfId="50263"/>
    <cellStyle name="注释 4 2 4 8" xfId="50264"/>
    <cellStyle name="注释 4 2 4 9" xfId="50265"/>
    <cellStyle name="注释 4 2 5" xfId="50266"/>
    <cellStyle name="注释 4 2 5 2" xfId="50267"/>
    <cellStyle name="注释 4 2 5 2 2" xfId="50268"/>
    <cellStyle name="注释 4 2 5 2 2 2" xfId="50269"/>
    <cellStyle name="注释 4 2 5 2 2 2 2" xfId="50270"/>
    <cellStyle name="注释 4 2 5 2 2 2 2 2" xfId="50271"/>
    <cellStyle name="注释 4 2 5 2 2 2 2 3" xfId="50272"/>
    <cellStyle name="注释 4 2 5 2 2 2 3" xfId="50273"/>
    <cellStyle name="注释 4 2 5 2 2 2 4" xfId="50274"/>
    <cellStyle name="注释 4 2 5 2 2 3" xfId="50275"/>
    <cellStyle name="注释 4 2 5 2 2 3 2" xfId="50276"/>
    <cellStyle name="注释 4 2 5 2 2 3 2 2" xfId="50277"/>
    <cellStyle name="注释 4 2 5 2 2 3 2 3" xfId="50278"/>
    <cellStyle name="注释 4 2 5 2 2 3 3" xfId="50279"/>
    <cellStyle name="注释 4 2 5 2 2 3 4" xfId="50280"/>
    <cellStyle name="注释 4 2 5 2 2 4" xfId="50281"/>
    <cellStyle name="注释 4 2 5 2 2 4 2" xfId="50282"/>
    <cellStyle name="注释 4 2 5 2 2 4 2 2" xfId="50283"/>
    <cellStyle name="注释 4 2 5 2 2 4 2 3" xfId="50284"/>
    <cellStyle name="注释 4 2 5 2 2 4 3" xfId="50285"/>
    <cellStyle name="注释 4 2 5 2 2 4 4" xfId="50286"/>
    <cellStyle name="注释 4 2 5 2 2 5" xfId="50287"/>
    <cellStyle name="注释 4 2 5 2 2 5 2" xfId="50288"/>
    <cellStyle name="注释 4 2 5 2 2 5 3" xfId="50289"/>
    <cellStyle name="注释 4 2 5 2 2 6" xfId="50290"/>
    <cellStyle name="注释 4 2 5 2 2 6 2" xfId="50291"/>
    <cellStyle name="注释 4 2 5 2 2 6 3" xfId="50292"/>
    <cellStyle name="注释 4 2 5 2 2 7" xfId="50293"/>
    <cellStyle name="注释 4 2 5 2 2 8" xfId="50294"/>
    <cellStyle name="注释 4 2 5 2 3" xfId="50295"/>
    <cellStyle name="注释 4 2 5 2 3 2" xfId="50296"/>
    <cellStyle name="注释 4 2 5 2 3 2 2" xfId="50297"/>
    <cellStyle name="注释 4 2 5 2 3 2 2 2" xfId="50298"/>
    <cellStyle name="注释 4 2 5 2 3 2 2 3" xfId="50299"/>
    <cellStyle name="注释 4 2 5 2 3 2 3" xfId="50300"/>
    <cellStyle name="注释 4 2 5 2 3 2 4" xfId="50301"/>
    <cellStyle name="注释 4 2 5 2 3 3" xfId="50302"/>
    <cellStyle name="注释 4 2 5 2 3 3 2" xfId="50303"/>
    <cellStyle name="注释 4 2 5 2 3 3 2 2" xfId="50304"/>
    <cellStyle name="注释 4 2 5 2 3 3 2 3" xfId="50305"/>
    <cellStyle name="注释 4 2 5 2 3 3 3" xfId="50306"/>
    <cellStyle name="注释 4 2 5 2 3 3 4" xfId="50307"/>
    <cellStyle name="注释 4 2 5 2 3 4" xfId="50308"/>
    <cellStyle name="注释 4 2 5 2 3 4 2" xfId="50309"/>
    <cellStyle name="注释 4 2 5 2 3 4 2 2" xfId="50310"/>
    <cellStyle name="注释 4 2 5 2 3 4 2 3" xfId="50311"/>
    <cellStyle name="注释 4 2 5 2 3 4 3" xfId="50312"/>
    <cellStyle name="注释 4 2 5 2 3 4 4" xfId="50313"/>
    <cellStyle name="注释 4 2 5 2 3 5" xfId="50314"/>
    <cellStyle name="注释 4 2 5 2 3 5 2" xfId="50315"/>
    <cellStyle name="注释 4 2 5 2 3 5 3" xfId="50316"/>
    <cellStyle name="注释 4 2 5 2 3 6" xfId="50317"/>
    <cellStyle name="注释 4 2 5 2 3 6 2" xfId="50318"/>
    <cellStyle name="注释 4 2 5 2 3 6 3" xfId="50319"/>
    <cellStyle name="注释 4 2 5 2 3 7" xfId="50320"/>
    <cellStyle name="注释 4 2 5 2 3 8" xfId="50321"/>
    <cellStyle name="注释 4 2 5 2 4" xfId="50322"/>
    <cellStyle name="注释 4 2 5 2 4 2" xfId="50323"/>
    <cellStyle name="注释 4 2 5 2 4 2 2" xfId="50324"/>
    <cellStyle name="注释 4 2 5 2 4 2 2 2" xfId="50325"/>
    <cellStyle name="注释 4 2 5 2 4 2 2 3" xfId="50326"/>
    <cellStyle name="注释 4 2 5 2 4 2 3" xfId="50327"/>
    <cellStyle name="注释 4 2 5 2 4 2 4" xfId="50328"/>
    <cellStyle name="注释 4 2 5 2 4 3" xfId="50329"/>
    <cellStyle name="注释 4 2 5 2 4 3 2" xfId="50330"/>
    <cellStyle name="注释 4 2 5 2 4 3 2 2" xfId="50331"/>
    <cellStyle name="注释 4 2 5 2 4 3 2 3" xfId="50332"/>
    <cellStyle name="注释 4 2 5 2 4 3 3" xfId="50333"/>
    <cellStyle name="注释 4 2 5 2 4 3 4" xfId="50334"/>
    <cellStyle name="注释 4 2 5 2 4 4" xfId="50335"/>
    <cellStyle name="注释 4 2 5 2 4 4 2" xfId="50336"/>
    <cellStyle name="注释 4 2 5 2 4 4 2 2" xfId="50337"/>
    <cellStyle name="注释 4 2 5 2 4 4 2 3" xfId="50338"/>
    <cellStyle name="注释 4 2 5 2 4 4 3" xfId="50339"/>
    <cellStyle name="注释 4 2 5 2 4 4 4" xfId="50340"/>
    <cellStyle name="注释 4 2 5 2 4 5" xfId="50341"/>
    <cellStyle name="注释 4 2 5 2 4 5 2" xfId="50342"/>
    <cellStyle name="注释 4 2 5 2 4 5 3" xfId="50343"/>
    <cellStyle name="注释 4 2 5 2 4 6" xfId="50344"/>
    <cellStyle name="注释 4 2 5 2 4 6 2" xfId="50345"/>
    <cellStyle name="注释 4 2 5 2 4 6 3" xfId="50346"/>
    <cellStyle name="注释 4 2 5 2 4 7" xfId="50347"/>
    <cellStyle name="注释 4 2 5 2 4 8" xfId="50348"/>
    <cellStyle name="注释 4 2 5 2 5" xfId="50349"/>
    <cellStyle name="注释 4 2 5 2 5 2" xfId="50350"/>
    <cellStyle name="注释 4 2 5 2 5 2 2" xfId="50351"/>
    <cellStyle name="注释 4 2 5 2 5 2 3" xfId="50352"/>
    <cellStyle name="注释 4 2 5 2 5 3" xfId="50353"/>
    <cellStyle name="注释 4 2 5 2 5 4" xfId="50354"/>
    <cellStyle name="注释 4 2 5 2 6" xfId="50355"/>
    <cellStyle name="注释 4 2 5 2 6 2" xfId="50356"/>
    <cellStyle name="注释 4 2 5 2 6 3" xfId="50357"/>
    <cellStyle name="注释 4 2 5 2 7" xfId="50358"/>
    <cellStyle name="注释 4 2 5 2 7 2" xfId="50359"/>
    <cellStyle name="注释 4 2 5 2 7 3" xfId="50360"/>
    <cellStyle name="注释 4 2 5 2 8" xfId="50361"/>
    <cellStyle name="注释 4 2 5 2 9" xfId="50362"/>
    <cellStyle name="注释 4 2 5 3" xfId="50363"/>
    <cellStyle name="注释 4 2 5 3 2" xfId="50364"/>
    <cellStyle name="注释 4 2 5 3 2 2" xfId="50365"/>
    <cellStyle name="注释 4 2 5 3 2 2 2" xfId="50366"/>
    <cellStyle name="注释 4 2 5 3 2 2 3" xfId="50367"/>
    <cellStyle name="注释 4 2 5 3 2 3" xfId="50368"/>
    <cellStyle name="注释 4 2 5 3 2 4" xfId="50369"/>
    <cellStyle name="注释 4 2 5 3 3" xfId="50370"/>
    <cellStyle name="注释 4 2 5 3 3 2" xfId="50371"/>
    <cellStyle name="注释 4 2 5 3 3 2 2" xfId="50372"/>
    <cellStyle name="注释 4 2 5 3 3 2 3" xfId="50373"/>
    <cellStyle name="注释 4 2 5 3 3 3" xfId="50374"/>
    <cellStyle name="注释 4 2 5 3 3 4" xfId="50375"/>
    <cellStyle name="注释 4 2 5 3 4" xfId="50376"/>
    <cellStyle name="注释 4 2 5 3 4 2" xfId="50377"/>
    <cellStyle name="注释 4 2 5 3 4 2 2" xfId="50378"/>
    <cellStyle name="注释 4 2 5 3 4 2 3" xfId="50379"/>
    <cellStyle name="注释 4 2 5 3 4 3" xfId="50380"/>
    <cellStyle name="注释 4 2 5 3 4 4" xfId="50381"/>
    <cellStyle name="注释 4 2 5 3 5" xfId="50382"/>
    <cellStyle name="注释 4 2 5 3 5 2" xfId="50383"/>
    <cellStyle name="注释 4 2 5 3 5 3" xfId="50384"/>
    <cellStyle name="注释 4 2 5 3 6" xfId="50385"/>
    <cellStyle name="注释 4 2 5 3 6 2" xfId="50386"/>
    <cellStyle name="注释 4 2 5 3 6 3" xfId="50387"/>
    <cellStyle name="注释 4 2 5 3 7" xfId="50388"/>
    <cellStyle name="注释 4 2 5 3 8" xfId="50389"/>
    <cellStyle name="注释 4 2 5 4" xfId="50390"/>
    <cellStyle name="注释 4 2 5 4 2" xfId="50391"/>
    <cellStyle name="注释 4 2 5 4 2 2" xfId="50392"/>
    <cellStyle name="注释 4 2 5 4 2 2 2" xfId="50393"/>
    <cellStyle name="注释 4 2 5 4 2 2 3" xfId="50394"/>
    <cellStyle name="注释 4 2 5 4 2 3" xfId="50395"/>
    <cellStyle name="注释 4 2 5 4 2 4" xfId="50396"/>
    <cellStyle name="注释 4 2 5 4 3" xfId="50397"/>
    <cellStyle name="注释 4 2 5 4 3 2" xfId="50398"/>
    <cellStyle name="注释 4 2 5 4 3 2 2" xfId="50399"/>
    <cellStyle name="注释 4 2 5 4 3 2 3" xfId="50400"/>
    <cellStyle name="注释 4 2 5 4 3 3" xfId="50401"/>
    <cellStyle name="注释 4 2 5 4 3 4" xfId="50402"/>
    <cellStyle name="注释 4 2 5 4 4" xfId="50403"/>
    <cellStyle name="注释 4 2 5 4 4 2" xfId="50404"/>
    <cellStyle name="注释 4 2 5 4 4 2 2" xfId="50405"/>
    <cellStyle name="注释 4 2 5 4 4 2 3" xfId="50406"/>
    <cellStyle name="注释 4 2 5 4 4 3" xfId="50407"/>
    <cellStyle name="注释 4 2 5 4 4 4" xfId="50408"/>
    <cellStyle name="注释 4 2 5 4 5" xfId="50409"/>
    <cellStyle name="注释 4 2 5 4 5 2" xfId="50410"/>
    <cellStyle name="注释 4 2 5 4 5 3" xfId="50411"/>
    <cellStyle name="注释 4 2 5 4 6" xfId="50412"/>
    <cellStyle name="注释 4 2 5 4 6 2" xfId="50413"/>
    <cellStyle name="注释 4 2 5 4 6 3" xfId="50414"/>
    <cellStyle name="注释 4 2 5 4 7" xfId="50415"/>
    <cellStyle name="注释 4 2 5 4 8" xfId="50416"/>
    <cellStyle name="注释 4 2 5 5" xfId="50417"/>
    <cellStyle name="注释 4 2 5 5 2" xfId="50418"/>
    <cellStyle name="注释 4 2 5 5 2 2" xfId="50419"/>
    <cellStyle name="注释 4 2 5 5 2 2 2" xfId="50420"/>
    <cellStyle name="注释 4 2 5 5 2 2 3" xfId="50421"/>
    <cellStyle name="注释 4 2 5 5 2 3" xfId="50422"/>
    <cellStyle name="注释 4 2 5 5 2 4" xfId="50423"/>
    <cellStyle name="注释 4 2 5 5 3" xfId="50424"/>
    <cellStyle name="注释 4 2 5 5 3 2" xfId="50425"/>
    <cellStyle name="注释 4 2 5 5 3 2 2" xfId="50426"/>
    <cellStyle name="注释 4 2 5 5 3 2 3" xfId="50427"/>
    <cellStyle name="注释 4 2 5 5 3 3" xfId="50428"/>
    <cellStyle name="注释 4 2 5 5 3 4" xfId="50429"/>
    <cellStyle name="注释 4 2 5 5 4" xfId="50430"/>
    <cellStyle name="注释 4 2 5 5 4 2" xfId="50431"/>
    <cellStyle name="注释 4 2 5 5 4 2 2" xfId="50432"/>
    <cellStyle name="注释 4 2 5 5 4 2 3" xfId="50433"/>
    <cellStyle name="注释 4 2 5 5 4 3" xfId="50434"/>
    <cellStyle name="注释 4 2 5 5 4 4" xfId="50435"/>
    <cellStyle name="注释 4 2 5 5 5" xfId="50436"/>
    <cellStyle name="注释 4 2 5 5 5 2" xfId="50437"/>
    <cellStyle name="注释 4 2 5 5 5 3" xfId="50438"/>
    <cellStyle name="注释 4 2 5 5 6" xfId="50439"/>
    <cellStyle name="注释 4 2 5 5 6 2" xfId="50440"/>
    <cellStyle name="注释 4 2 5 5 6 3" xfId="50441"/>
    <cellStyle name="注释 4 2 5 5 7" xfId="50442"/>
    <cellStyle name="注释 4 2 5 5 8" xfId="50443"/>
    <cellStyle name="注释 4 2 5 6" xfId="50444"/>
    <cellStyle name="注释 4 2 5 6 2" xfId="50445"/>
    <cellStyle name="注释 4 2 5 6 2 2" xfId="50446"/>
    <cellStyle name="注释 4 2 5 6 2 3" xfId="50447"/>
    <cellStyle name="注释 4 2 5 6 3" xfId="50448"/>
    <cellStyle name="注释 4 2 5 6 4" xfId="50449"/>
    <cellStyle name="注释 4 2 5 7" xfId="50450"/>
    <cellStyle name="注释 4 2 5 8" xfId="50451"/>
    <cellStyle name="注释 4 2 6" xfId="50452"/>
    <cellStyle name="注释 4 2 6 2" xfId="50453"/>
    <cellStyle name="注释 4 2 6 2 2" xfId="50454"/>
    <cellStyle name="注释 4 2 6 2 2 2" xfId="50455"/>
    <cellStyle name="注释 4 2 6 2 2 3" xfId="50456"/>
    <cellStyle name="注释 4 2 6 2 3" xfId="50457"/>
    <cellStyle name="注释 4 2 6 2 4" xfId="50458"/>
    <cellStyle name="注释 4 2 6 3" xfId="50459"/>
    <cellStyle name="注释 4 2 6 3 2" xfId="50460"/>
    <cellStyle name="注释 4 2 6 3 2 2" xfId="50461"/>
    <cellStyle name="注释 4 2 6 3 2 3" xfId="50462"/>
    <cellStyle name="注释 4 2 6 3 3" xfId="50463"/>
    <cellStyle name="注释 4 2 6 3 4" xfId="50464"/>
    <cellStyle name="注释 4 2 6 4" xfId="50465"/>
    <cellStyle name="注释 4 2 6 4 2" xfId="50466"/>
    <cellStyle name="注释 4 2 6 4 2 2" xfId="50467"/>
    <cellStyle name="注释 4 2 6 4 2 3" xfId="50468"/>
    <cellStyle name="注释 4 2 6 4 3" xfId="50469"/>
    <cellStyle name="注释 4 2 6 4 4" xfId="50470"/>
    <cellStyle name="注释 4 2 6 5" xfId="50471"/>
    <cellStyle name="注释 4 2 6 5 2" xfId="50472"/>
    <cellStyle name="注释 4 2 6 5 3" xfId="50473"/>
    <cellStyle name="注释 4 2 6 6" xfId="50474"/>
    <cellStyle name="注释 4 2 6 6 2" xfId="50475"/>
    <cellStyle name="注释 4 2 6 6 3" xfId="50476"/>
    <cellStyle name="注释 4 2 6 7" xfId="50477"/>
    <cellStyle name="注释 4 2 6 8" xfId="50478"/>
    <cellStyle name="注释 4 2 7" xfId="50479"/>
    <cellStyle name="注释 4 2 7 2" xfId="50480"/>
    <cellStyle name="注释 4 2 7 2 2" xfId="50481"/>
    <cellStyle name="注释 4 2 7 2 2 2" xfId="50482"/>
    <cellStyle name="注释 4 2 7 2 2 3" xfId="50483"/>
    <cellStyle name="注释 4 2 7 2 3" xfId="50484"/>
    <cellStyle name="注释 4 2 7 2 4" xfId="50485"/>
    <cellStyle name="注释 4 2 7 3" xfId="50486"/>
    <cellStyle name="注释 4 2 7 3 2" xfId="50487"/>
    <cellStyle name="注释 4 2 7 3 2 2" xfId="50488"/>
    <cellStyle name="注释 4 2 7 3 2 3" xfId="50489"/>
    <cellStyle name="注释 4 2 7 3 3" xfId="50490"/>
    <cellStyle name="注释 4 2 7 3 4" xfId="50491"/>
    <cellStyle name="注释 4 2 7 4" xfId="50492"/>
    <cellStyle name="注释 4 2 7 4 2" xfId="50493"/>
    <cellStyle name="注释 4 2 7 4 2 2" xfId="50494"/>
    <cellStyle name="注释 4 2 7 4 2 3" xfId="50495"/>
    <cellStyle name="注释 4 2 7 4 3" xfId="50496"/>
    <cellStyle name="注释 4 2 7 4 4" xfId="50497"/>
    <cellStyle name="注释 4 2 7 5" xfId="50498"/>
    <cellStyle name="注释 4 2 7 5 2" xfId="50499"/>
    <cellStyle name="注释 4 2 7 5 3" xfId="50500"/>
    <cellStyle name="注释 4 2 7 6" xfId="50501"/>
    <cellStyle name="注释 4 2 7 6 2" xfId="50502"/>
    <cellStyle name="注释 4 2 7 6 3" xfId="50503"/>
    <cellStyle name="注释 4 2 7 7" xfId="50504"/>
    <cellStyle name="注释 4 2 7 8" xfId="50505"/>
    <cellStyle name="注释 4 2 8" xfId="50506"/>
    <cellStyle name="注释 4 2 8 2" xfId="50507"/>
    <cellStyle name="注释 4 2 8 2 2" xfId="50508"/>
    <cellStyle name="注释 4 2 8 2 2 2" xfId="50509"/>
    <cellStyle name="注释 4 2 8 2 2 3" xfId="50510"/>
    <cellStyle name="注释 4 2 8 2 3" xfId="50511"/>
    <cellStyle name="注释 4 2 8 2 4" xfId="50512"/>
    <cellStyle name="注释 4 2 8 3" xfId="50513"/>
    <cellStyle name="注释 4 2 8 3 2" xfId="50514"/>
    <cellStyle name="注释 4 2 8 3 2 2" xfId="50515"/>
    <cellStyle name="注释 4 2 8 3 2 3" xfId="50516"/>
    <cellStyle name="注释 4 2 8 3 3" xfId="50517"/>
    <cellStyle name="注释 4 2 8 3 4" xfId="50518"/>
    <cellStyle name="注释 4 2 8 4" xfId="50519"/>
    <cellStyle name="注释 4 2 8 4 2" xfId="50520"/>
    <cellStyle name="注释 4 2 8 4 2 2" xfId="50521"/>
    <cellStyle name="注释 4 2 8 4 2 3" xfId="50522"/>
    <cellStyle name="注释 4 2 8 4 3" xfId="50523"/>
    <cellStyle name="注释 4 2 8 4 4" xfId="50524"/>
    <cellStyle name="注释 4 2 8 5" xfId="50525"/>
    <cellStyle name="注释 4 2 8 5 2" xfId="50526"/>
    <cellStyle name="注释 4 2 8 5 3" xfId="50527"/>
    <cellStyle name="注释 4 2 8 6" xfId="50528"/>
    <cellStyle name="注释 4 2 8 6 2" xfId="50529"/>
    <cellStyle name="注释 4 2 8 6 3" xfId="50530"/>
    <cellStyle name="注释 4 2 8 7" xfId="50531"/>
    <cellStyle name="注释 4 2 8 8" xfId="50532"/>
    <cellStyle name="注释 4 2 9" xfId="50533"/>
    <cellStyle name="注释 4 2 9 2" xfId="50534"/>
    <cellStyle name="注释 4 2 9 2 2" xfId="50535"/>
    <cellStyle name="注释 4 2 9 2 3" xfId="50536"/>
    <cellStyle name="注释 4 2 9 3" xfId="50537"/>
    <cellStyle name="注释 4 2 9 4" xfId="50538"/>
    <cellStyle name="注释 4 3" xfId="50539"/>
    <cellStyle name="注释 4 3 10" xfId="50540"/>
    <cellStyle name="注释 4 3 11" xfId="50541"/>
    <cellStyle name="注释 4 3 2" xfId="50542"/>
    <cellStyle name="注释 4 3 2 2" xfId="50543"/>
    <cellStyle name="注释 4 3 2 2 2" xfId="50544"/>
    <cellStyle name="注释 4 3 2 2 2 2" xfId="50545"/>
    <cellStyle name="注释 4 3 2 2 2 2 2" xfId="50546"/>
    <cellStyle name="注释 4 3 2 2 2 2 2 2" xfId="50547"/>
    <cellStyle name="注释 4 3 2 2 2 2 2 3" xfId="50548"/>
    <cellStyle name="注释 4 3 2 2 2 2 3" xfId="50549"/>
    <cellStyle name="注释 4 3 2 2 2 2 4" xfId="50550"/>
    <cellStyle name="注释 4 3 2 2 2 3" xfId="50551"/>
    <cellStyle name="注释 4 3 2 2 2 3 2" xfId="50552"/>
    <cellStyle name="注释 4 3 2 2 2 3 2 2" xfId="50553"/>
    <cellStyle name="注释 4 3 2 2 2 3 2 3" xfId="50554"/>
    <cellStyle name="注释 4 3 2 2 2 3 3" xfId="50555"/>
    <cellStyle name="注释 4 3 2 2 2 3 4" xfId="50556"/>
    <cellStyle name="注释 4 3 2 2 2 4" xfId="50557"/>
    <cellStyle name="注释 4 3 2 2 2 4 2" xfId="50558"/>
    <cellStyle name="注释 4 3 2 2 2 4 2 2" xfId="50559"/>
    <cellStyle name="注释 4 3 2 2 2 4 2 3" xfId="50560"/>
    <cellStyle name="注释 4 3 2 2 2 4 3" xfId="50561"/>
    <cellStyle name="注释 4 3 2 2 2 4 4" xfId="50562"/>
    <cellStyle name="注释 4 3 2 2 2 5" xfId="50563"/>
    <cellStyle name="注释 4 3 2 2 2 5 2" xfId="50564"/>
    <cellStyle name="注释 4 3 2 2 2 5 3" xfId="50565"/>
    <cellStyle name="注释 4 3 2 2 2 6" xfId="50566"/>
    <cellStyle name="注释 4 3 2 2 2 6 2" xfId="50567"/>
    <cellStyle name="注释 4 3 2 2 2 6 3" xfId="50568"/>
    <cellStyle name="注释 4 3 2 2 2 7" xfId="50569"/>
    <cellStyle name="注释 4 3 2 2 2 8" xfId="50570"/>
    <cellStyle name="注释 4 3 2 2 3" xfId="50571"/>
    <cellStyle name="注释 4 3 2 2 3 2" xfId="50572"/>
    <cellStyle name="注释 4 3 2 2 3 2 2" xfId="50573"/>
    <cellStyle name="注释 4 3 2 2 3 2 2 2" xfId="50574"/>
    <cellStyle name="注释 4 3 2 2 3 2 2 3" xfId="50575"/>
    <cellStyle name="注释 4 3 2 2 3 2 3" xfId="50576"/>
    <cellStyle name="注释 4 3 2 2 3 2 4" xfId="50577"/>
    <cellStyle name="注释 4 3 2 2 3 3" xfId="50578"/>
    <cellStyle name="注释 4 3 2 2 3 3 2" xfId="50579"/>
    <cellStyle name="注释 4 3 2 2 3 3 2 2" xfId="50580"/>
    <cellStyle name="注释 4 3 2 2 3 3 2 3" xfId="50581"/>
    <cellStyle name="注释 4 3 2 2 3 3 3" xfId="50582"/>
    <cellStyle name="注释 4 3 2 2 3 3 4" xfId="50583"/>
    <cellStyle name="注释 4 3 2 2 3 4" xfId="50584"/>
    <cellStyle name="注释 4 3 2 2 3 4 2" xfId="50585"/>
    <cellStyle name="注释 4 3 2 2 3 4 2 2" xfId="50586"/>
    <cellStyle name="注释 4 3 2 2 3 4 2 3" xfId="50587"/>
    <cellStyle name="注释 4 3 2 2 3 4 3" xfId="50588"/>
    <cellStyle name="注释 4 3 2 2 3 4 4" xfId="50589"/>
    <cellStyle name="注释 4 3 2 2 3 5" xfId="50590"/>
    <cellStyle name="注释 4 3 2 2 3 5 2" xfId="50591"/>
    <cellStyle name="注释 4 3 2 2 3 5 3" xfId="50592"/>
    <cellStyle name="注释 4 3 2 2 3 6" xfId="50593"/>
    <cellStyle name="注释 4 3 2 2 3 6 2" xfId="50594"/>
    <cellStyle name="注释 4 3 2 2 3 6 3" xfId="50595"/>
    <cellStyle name="注释 4 3 2 2 3 7" xfId="50596"/>
    <cellStyle name="注释 4 3 2 2 3 8" xfId="50597"/>
    <cellStyle name="注释 4 3 2 2 4" xfId="50598"/>
    <cellStyle name="注释 4 3 2 2 4 2" xfId="50599"/>
    <cellStyle name="注释 4 3 2 2 4 2 2" xfId="50600"/>
    <cellStyle name="注释 4 3 2 2 4 2 2 2" xfId="50601"/>
    <cellStyle name="注释 4 3 2 2 4 2 2 3" xfId="50602"/>
    <cellStyle name="注释 4 3 2 2 4 2 3" xfId="50603"/>
    <cellStyle name="注释 4 3 2 2 4 2 4" xfId="50604"/>
    <cellStyle name="注释 4 3 2 2 4 3" xfId="50605"/>
    <cellStyle name="注释 4 3 2 2 4 3 2" xfId="50606"/>
    <cellStyle name="注释 4 3 2 2 4 3 2 2" xfId="50607"/>
    <cellStyle name="注释 4 3 2 2 4 3 2 3" xfId="50608"/>
    <cellStyle name="注释 4 3 2 2 4 3 3" xfId="50609"/>
    <cellStyle name="注释 4 3 2 2 4 3 4" xfId="50610"/>
    <cellStyle name="注释 4 3 2 2 4 4" xfId="50611"/>
    <cellStyle name="注释 4 3 2 2 4 4 2" xfId="50612"/>
    <cellStyle name="注释 4 3 2 2 4 4 2 2" xfId="50613"/>
    <cellStyle name="注释 4 3 2 2 4 4 2 3" xfId="50614"/>
    <cellStyle name="注释 4 3 2 2 4 4 3" xfId="50615"/>
    <cellStyle name="注释 4 3 2 2 4 4 4" xfId="50616"/>
    <cellStyle name="注释 4 3 2 2 4 5" xfId="50617"/>
    <cellStyle name="注释 4 3 2 2 4 5 2" xfId="50618"/>
    <cellStyle name="注释 4 3 2 2 4 5 3" xfId="50619"/>
    <cellStyle name="注释 4 3 2 2 4 6" xfId="50620"/>
    <cellStyle name="注释 4 3 2 2 4 6 2" xfId="50621"/>
    <cellStyle name="注释 4 3 2 2 4 6 3" xfId="50622"/>
    <cellStyle name="注释 4 3 2 2 4 7" xfId="50623"/>
    <cellStyle name="注释 4 3 2 2 4 8" xfId="50624"/>
    <cellStyle name="注释 4 3 2 2 5" xfId="50625"/>
    <cellStyle name="注释 4 3 2 2 5 2" xfId="50626"/>
    <cellStyle name="注释 4 3 2 2 5 2 2" xfId="50627"/>
    <cellStyle name="注释 4 3 2 2 5 2 3" xfId="50628"/>
    <cellStyle name="注释 4 3 2 2 5 3" xfId="50629"/>
    <cellStyle name="注释 4 3 2 2 5 4" xfId="50630"/>
    <cellStyle name="注释 4 3 2 2 6" xfId="50631"/>
    <cellStyle name="注释 4 3 2 2 6 2" xfId="50632"/>
    <cellStyle name="注释 4 3 2 2 6 3" xfId="50633"/>
    <cellStyle name="注释 4 3 2 2 7" xfId="50634"/>
    <cellStyle name="注释 4 3 2 2 7 2" xfId="50635"/>
    <cellStyle name="注释 4 3 2 2 7 3" xfId="50636"/>
    <cellStyle name="注释 4 3 2 2 8" xfId="50637"/>
    <cellStyle name="注释 4 3 2 2 9" xfId="50638"/>
    <cellStyle name="注释 4 3 2 3" xfId="50639"/>
    <cellStyle name="注释 4 3 2 3 2" xfId="50640"/>
    <cellStyle name="注释 4 3 2 3 2 2" xfId="50641"/>
    <cellStyle name="注释 4 3 2 3 2 2 2" xfId="50642"/>
    <cellStyle name="注释 4 3 2 3 2 2 3" xfId="50643"/>
    <cellStyle name="注释 4 3 2 3 2 3" xfId="50644"/>
    <cellStyle name="注释 4 3 2 3 2 4" xfId="50645"/>
    <cellStyle name="注释 4 3 2 3 3" xfId="50646"/>
    <cellStyle name="注释 4 3 2 3 3 2" xfId="50647"/>
    <cellStyle name="注释 4 3 2 3 3 2 2" xfId="50648"/>
    <cellStyle name="注释 4 3 2 3 3 2 3" xfId="50649"/>
    <cellStyle name="注释 4 3 2 3 3 3" xfId="50650"/>
    <cellStyle name="注释 4 3 2 3 3 4" xfId="50651"/>
    <cellStyle name="注释 4 3 2 3 4" xfId="50652"/>
    <cellStyle name="注释 4 3 2 3 4 2" xfId="50653"/>
    <cellStyle name="注释 4 3 2 3 4 2 2" xfId="50654"/>
    <cellStyle name="注释 4 3 2 3 4 2 3" xfId="50655"/>
    <cellStyle name="注释 4 3 2 3 4 3" xfId="50656"/>
    <cellStyle name="注释 4 3 2 3 4 4" xfId="50657"/>
    <cellStyle name="注释 4 3 2 3 5" xfId="50658"/>
    <cellStyle name="注释 4 3 2 3 5 2" xfId="50659"/>
    <cellStyle name="注释 4 3 2 3 5 3" xfId="50660"/>
    <cellStyle name="注释 4 3 2 3 6" xfId="50661"/>
    <cellStyle name="注释 4 3 2 3 6 2" xfId="50662"/>
    <cellStyle name="注释 4 3 2 3 6 3" xfId="50663"/>
    <cellStyle name="注释 4 3 2 3 7" xfId="50664"/>
    <cellStyle name="注释 4 3 2 3 8" xfId="50665"/>
    <cellStyle name="注释 4 3 2 4" xfId="50666"/>
    <cellStyle name="注释 4 3 2 4 2" xfId="50667"/>
    <cellStyle name="注释 4 3 2 4 2 2" xfId="50668"/>
    <cellStyle name="注释 4 3 2 4 2 2 2" xfId="50669"/>
    <cellStyle name="注释 4 3 2 4 2 2 3" xfId="50670"/>
    <cellStyle name="注释 4 3 2 4 2 3" xfId="50671"/>
    <cellStyle name="注释 4 3 2 4 2 4" xfId="50672"/>
    <cellStyle name="注释 4 3 2 4 3" xfId="50673"/>
    <cellStyle name="注释 4 3 2 4 3 2" xfId="50674"/>
    <cellStyle name="注释 4 3 2 4 3 2 2" xfId="50675"/>
    <cellStyle name="注释 4 3 2 4 3 2 3" xfId="50676"/>
    <cellStyle name="注释 4 3 2 4 3 3" xfId="50677"/>
    <cellStyle name="注释 4 3 2 4 3 4" xfId="50678"/>
    <cellStyle name="注释 4 3 2 4 4" xfId="50679"/>
    <cellStyle name="注释 4 3 2 4 4 2" xfId="50680"/>
    <cellStyle name="注释 4 3 2 4 4 2 2" xfId="50681"/>
    <cellStyle name="注释 4 3 2 4 4 2 3" xfId="50682"/>
    <cellStyle name="注释 4 3 2 4 4 3" xfId="50683"/>
    <cellStyle name="注释 4 3 2 4 4 4" xfId="50684"/>
    <cellStyle name="注释 4 3 2 4 5" xfId="50685"/>
    <cellStyle name="注释 4 3 2 4 5 2" xfId="50686"/>
    <cellStyle name="注释 4 3 2 4 5 3" xfId="50687"/>
    <cellStyle name="注释 4 3 2 4 6" xfId="50688"/>
    <cellStyle name="注释 4 3 2 4 6 2" xfId="50689"/>
    <cellStyle name="注释 4 3 2 4 6 3" xfId="50690"/>
    <cellStyle name="注释 4 3 2 4 7" xfId="50691"/>
    <cellStyle name="注释 4 3 2 4 8" xfId="50692"/>
    <cellStyle name="注释 4 3 2 5" xfId="50693"/>
    <cellStyle name="注释 4 3 2 5 2" xfId="50694"/>
    <cellStyle name="注释 4 3 2 5 2 2" xfId="50695"/>
    <cellStyle name="注释 4 3 2 5 2 2 2" xfId="50696"/>
    <cellStyle name="注释 4 3 2 5 2 2 3" xfId="50697"/>
    <cellStyle name="注释 4 3 2 5 2 3" xfId="50698"/>
    <cellStyle name="注释 4 3 2 5 2 4" xfId="50699"/>
    <cellStyle name="注释 4 3 2 5 3" xfId="50700"/>
    <cellStyle name="注释 4 3 2 5 3 2" xfId="50701"/>
    <cellStyle name="注释 4 3 2 5 3 2 2" xfId="50702"/>
    <cellStyle name="注释 4 3 2 5 3 2 3" xfId="50703"/>
    <cellStyle name="注释 4 3 2 5 3 3" xfId="50704"/>
    <cellStyle name="注释 4 3 2 5 3 4" xfId="50705"/>
    <cellStyle name="注释 4 3 2 5 4" xfId="50706"/>
    <cellStyle name="注释 4 3 2 5 4 2" xfId="50707"/>
    <cellStyle name="注释 4 3 2 5 4 2 2" xfId="50708"/>
    <cellStyle name="注释 4 3 2 5 4 2 3" xfId="50709"/>
    <cellStyle name="注释 4 3 2 5 4 3" xfId="50710"/>
    <cellStyle name="注释 4 3 2 5 4 4" xfId="50711"/>
    <cellStyle name="注释 4 3 2 5 5" xfId="50712"/>
    <cellStyle name="注释 4 3 2 5 5 2" xfId="50713"/>
    <cellStyle name="注释 4 3 2 5 5 3" xfId="50714"/>
    <cellStyle name="注释 4 3 2 5 6" xfId="50715"/>
    <cellStyle name="注释 4 3 2 5 6 2" xfId="50716"/>
    <cellStyle name="注释 4 3 2 5 6 3" xfId="50717"/>
    <cellStyle name="注释 4 3 2 5 7" xfId="50718"/>
    <cellStyle name="注释 4 3 2 5 8" xfId="50719"/>
    <cellStyle name="注释 4 3 2 6" xfId="50720"/>
    <cellStyle name="注释 4 3 2 6 2" xfId="50721"/>
    <cellStyle name="注释 4 3 2 6 2 2" xfId="50722"/>
    <cellStyle name="注释 4 3 2 6 2 3" xfId="50723"/>
    <cellStyle name="注释 4 3 2 6 3" xfId="50724"/>
    <cellStyle name="注释 4 3 2 6 4" xfId="50725"/>
    <cellStyle name="注释 4 3 2 7" xfId="50726"/>
    <cellStyle name="注释 4 3 2 7 2" xfId="50727"/>
    <cellStyle name="注释 4 3 2 7 3" xfId="50728"/>
    <cellStyle name="注释 4 3 2 8" xfId="50729"/>
    <cellStyle name="注释 4 3 2 9" xfId="50730"/>
    <cellStyle name="注释 4 3 3" xfId="50731"/>
    <cellStyle name="注释 4 3 3 2" xfId="50732"/>
    <cellStyle name="注释 4 3 3 2 2" xfId="50733"/>
    <cellStyle name="注释 4 3 3 2 2 2" xfId="50734"/>
    <cellStyle name="注释 4 3 3 2 2 2 2" xfId="50735"/>
    <cellStyle name="注释 4 3 3 2 2 2 2 2" xfId="50736"/>
    <cellStyle name="注释 4 3 3 2 2 2 2 3" xfId="50737"/>
    <cellStyle name="注释 4 3 3 2 2 2 3" xfId="50738"/>
    <cellStyle name="注释 4 3 3 2 2 2 4" xfId="50739"/>
    <cellStyle name="注释 4 3 3 2 2 3" xfId="50740"/>
    <cellStyle name="注释 4 3 3 2 2 3 2" xfId="50741"/>
    <cellStyle name="注释 4 3 3 2 2 3 2 2" xfId="50742"/>
    <cellStyle name="注释 4 3 3 2 2 3 2 3" xfId="50743"/>
    <cellStyle name="注释 4 3 3 2 2 3 3" xfId="50744"/>
    <cellStyle name="注释 4 3 3 2 2 3 4" xfId="50745"/>
    <cellStyle name="注释 4 3 3 2 2 4" xfId="50746"/>
    <cellStyle name="注释 4 3 3 2 2 4 2" xfId="50747"/>
    <cellStyle name="注释 4 3 3 2 2 4 2 2" xfId="50748"/>
    <cellStyle name="注释 4 3 3 2 2 4 2 3" xfId="50749"/>
    <cellStyle name="注释 4 3 3 2 2 4 3" xfId="50750"/>
    <cellStyle name="注释 4 3 3 2 2 4 4" xfId="50751"/>
    <cellStyle name="注释 4 3 3 2 2 5" xfId="50752"/>
    <cellStyle name="注释 4 3 3 2 2 5 2" xfId="50753"/>
    <cellStyle name="注释 4 3 3 2 2 5 3" xfId="50754"/>
    <cellStyle name="注释 4 3 3 2 2 6" xfId="50755"/>
    <cellStyle name="注释 4 3 3 2 2 6 2" xfId="50756"/>
    <cellStyle name="注释 4 3 3 2 2 6 3" xfId="50757"/>
    <cellStyle name="注释 4 3 3 2 2 7" xfId="50758"/>
    <cellStyle name="注释 4 3 3 2 2 8" xfId="50759"/>
    <cellStyle name="注释 4 3 3 2 3" xfId="50760"/>
    <cellStyle name="注释 4 3 3 2 3 2" xfId="50761"/>
    <cellStyle name="注释 4 3 3 2 3 2 2" xfId="50762"/>
    <cellStyle name="注释 4 3 3 2 3 2 2 2" xfId="50763"/>
    <cellStyle name="注释 4 3 3 2 3 2 2 3" xfId="50764"/>
    <cellStyle name="注释 4 3 3 2 3 2 3" xfId="50765"/>
    <cellStyle name="注释 4 3 3 2 3 2 4" xfId="50766"/>
    <cellStyle name="注释 4 3 3 2 3 3" xfId="50767"/>
    <cellStyle name="注释 4 3 3 2 3 3 2" xfId="50768"/>
    <cellStyle name="注释 4 3 3 2 3 3 2 2" xfId="50769"/>
    <cellStyle name="注释 4 3 3 2 3 3 2 3" xfId="50770"/>
    <cellStyle name="注释 4 3 3 2 3 3 3" xfId="50771"/>
    <cellStyle name="注释 4 3 3 2 3 3 4" xfId="50772"/>
    <cellStyle name="注释 4 3 3 2 3 4" xfId="50773"/>
    <cellStyle name="注释 4 3 3 2 3 4 2" xfId="50774"/>
    <cellStyle name="注释 4 3 3 2 3 4 2 2" xfId="50775"/>
    <cellStyle name="注释 4 3 3 2 3 4 2 3" xfId="50776"/>
    <cellStyle name="注释 4 3 3 2 3 4 3" xfId="50777"/>
    <cellStyle name="注释 4 3 3 2 3 4 4" xfId="50778"/>
    <cellStyle name="注释 4 3 3 2 3 5" xfId="50779"/>
    <cellStyle name="注释 4 3 3 2 3 5 2" xfId="50780"/>
    <cellStyle name="注释 4 3 3 2 3 5 3" xfId="50781"/>
    <cellStyle name="注释 4 3 3 2 3 6" xfId="50782"/>
    <cellStyle name="注释 4 3 3 2 3 6 2" xfId="50783"/>
    <cellStyle name="注释 4 3 3 2 3 6 3" xfId="50784"/>
    <cellStyle name="注释 4 3 3 2 3 7" xfId="50785"/>
    <cellStyle name="注释 4 3 3 2 3 8" xfId="50786"/>
    <cellStyle name="注释 4 3 3 2 4" xfId="50787"/>
    <cellStyle name="注释 4 3 3 2 4 2" xfId="50788"/>
    <cellStyle name="注释 4 3 3 2 4 2 2" xfId="50789"/>
    <cellStyle name="注释 4 3 3 2 4 2 2 2" xfId="50790"/>
    <cellStyle name="注释 4 3 3 2 4 2 2 3" xfId="50791"/>
    <cellStyle name="注释 4 3 3 2 4 2 3" xfId="50792"/>
    <cellStyle name="注释 4 3 3 2 4 2 4" xfId="50793"/>
    <cellStyle name="注释 4 3 3 2 4 3" xfId="50794"/>
    <cellStyle name="注释 4 3 3 2 4 3 2" xfId="50795"/>
    <cellStyle name="注释 4 3 3 2 4 3 2 2" xfId="50796"/>
    <cellStyle name="注释 4 3 3 2 4 3 2 3" xfId="50797"/>
    <cellStyle name="注释 4 3 3 2 4 3 3" xfId="50798"/>
    <cellStyle name="注释 4 3 3 2 4 3 4" xfId="50799"/>
    <cellStyle name="注释 4 3 3 2 4 4" xfId="50800"/>
    <cellStyle name="注释 4 3 3 2 4 4 2" xfId="50801"/>
    <cellStyle name="注释 4 3 3 2 4 4 2 2" xfId="50802"/>
    <cellStyle name="注释 4 3 3 2 4 4 2 3" xfId="50803"/>
    <cellStyle name="注释 4 3 3 2 4 4 3" xfId="50804"/>
    <cellStyle name="注释 4 3 3 2 4 4 4" xfId="50805"/>
    <cellStyle name="注释 4 3 3 2 4 5" xfId="50806"/>
    <cellStyle name="注释 4 3 3 2 4 5 2" xfId="50807"/>
    <cellStyle name="注释 4 3 3 2 4 5 3" xfId="50808"/>
    <cellStyle name="注释 4 3 3 2 4 6" xfId="50809"/>
    <cellStyle name="注释 4 3 3 2 4 6 2" xfId="50810"/>
    <cellStyle name="注释 4 3 3 2 4 6 3" xfId="50811"/>
    <cellStyle name="注释 4 3 3 2 4 7" xfId="50812"/>
    <cellStyle name="注释 4 3 3 2 4 8" xfId="50813"/>
    <cellStyle name="注释 4 3 3 2 5" xfId="50814"/>
    <cellStyle name="注释 4 3 3 2 5 2" xfId="50815"/>
    <cellStyle name="注释 4 3 3 2 5 2 2" xfId="50816"/>
    <cellStyle name="注释 4 3 3 2 5 2 3" xfId="50817"/>
    <cellStyle name="注释 4 3 3 2 5 3" xfId="50818"/>
    <cellStyle name="注释 4 3 3 2 5 4" xfId="50819"/>
    <cellStyle name="注释 4 3 3 2 6" xfId="50820"/>
    <cellStyle name="注释 4 3 3 2 6 2" xfId="50821"/>
    <cellStyle name="注释 4 3 3 2 6 3" xfId="50822"/>
    <cellStyle name="注释 4 3 3 2 7" xfId="50823"/>
    <cellStyle name="注释 4 3 3 2 7 2" xfId="50824"/>
    <cellStyle name="注释 4 3 3 2 7 3" xfId="50825"/>
    <cellStyle name="注释 4 3 3 2 8" xfId="50826"/>
    <cellStyle name="注释 4 3 3 2 9" xfId="50827"/>
    <cellStyle name="注释 4 3 3 3" xfId="50828"/>
    <cellStyle name="注释 4 3 3 3 2" xfId="50829"/>
    <cellStyle name="注释 4 3 3 3 2 2" xfId="50830"/>
    <cellStyle name="注释 4 3 3 3 2 2 2" xfId="50831"/>
    <cellStyle name="注释 4 3 3 3 2 2 3" xfId="50832"/>
    <cellStyle name="注释 4 3 3 3 2 3" xfId="50833"/>
    <cellStyle name="注释 4 3 3 3 2 4" xfId="50834"/>
    <cellStyle name="注释 4 3 3 3 3" xfId="50835"/>
    <cellStyle name="注释 4 3 3 3 3 2" xfId="50836"/>
    <cellStyle name="注释 4 3 3 3 3 2 2" xfId="50837"/>
    <cellStyle name="注释 4 3 3 3 3 2 3" xfId="50838"/>
    <cellStyle name="注释 4 3 3 3 3 3" xfId="50839"/>
    <cellStyle name="注释 4 3 3 3 3 4" xfId="50840"/>
    <cellStyle name="注释 4 3 3 3 4" xfId="50841"/>
    <cellStyle name="注释 4 3 3 3 4 2" xfId="50842"/>
    <cellStyle name="注释 4 3 3 3 4 2 2" xfId="50843"/>
    <cellStyle name="注释 4 3 3 3 4 2 3" xfId="50844"/>
    <cellStyle name="注释 4 3 3 3 4 3" xfId="50845"/>
    <cellStyle name="注释 4 3 3 3 4 4" xfId="50846"/>
    <cellStyle name="注释 4 3 3 3 5" xfId="50847"/>
    <cellStyle name="注释 4 3 3 3 5 2" xfId="50848"/>
    <cellStyle name="注释 4 3 3 3 5 3" xfId="50849"/>
    <cellStyle name="注释 4 3 3 3 6" xfId="50850"/>
    <cellStyle name="注释 4 3 3 3 6 2" xfId="50851"/>
    <cellStyle name="注释 4 3 3 3 6 3" xfId="50852"/>
    <cellStyle name="注释 4 3 3 3 7" xfId="50853"/>
    <cellStyle name="注释 4 3 3 3 8" xfId="50854"/>
    <cellStyle name="注释 4 3 3 4" xfId="50855"/>
    <cellStyle name="注释 4 3 3 4 2" xfId="50856"/>
    <cellStyle name="注释 4 3 3 4 2 2" xfId="50857"/>
    <cellStyle name="注释 4 3 3 4 2 2 2" xfId="50858"/>
    <cellStyle name="注释 4 3 3 4 2 2 3" xfId="50859"/>
    <cellStyle name="注释 4 3 3 4 2 3" xfId="50860"/>
    <cellStyle name="注释 4 3 3 4 2 4" xfId="50861"/>
    <cellStyle name="注释 4 3 3 4 3" xfId="50862"/>
    <cellStyle name="注释 4 3 3 4 3 2" xfId="50863"/>
    <cellStyle name="注释 4 3 3 4 3 2 2" xfId="50864"/>
    <cellStyle name="注释 4 3 3 4 3 2 3" xfId="50865"/>
    <cellStyle name="注释 4 3 3 4 3 3" xfId="50866"/>
    <cellStyle name="注释 4 3 3 4 3 4" xfId="50867"/>
    <cellStyle name="注释 4 3 3 4 4" xfId="50868"/>
    <cellStyle name="注释 4 3 3 4 4 2" xfId="50869"/>
    <cellStyle name="注释 4 3 3 4 4 2 2" xfId="50870"/>
    <cellStyle name="注释 4 3 3 4 4 2 3" xfId="50871"/>
    <cellStyle name="注释 4 3 3 4 4 3" xfId="50872"/>
    <cellStyle name="注释 4 3 3 4 4 4" xfId="50873"/>
    <cellStyle name="注释 4 3 3 4 5" xfId="50874"/>
    <cellStyle name="注释 4 3 3 4 5 2" xfId="50875"/>
    <cellStyle name="注释 4 3 3 4 5 3" xfId="50876"/>
    <cellStyle name="注释 4 3 3 4 6" xfId="50877"/>
    <cellStyle name="注释 4 3 3 4 6 2" xfId="50878"/>
    <cellStyle name="注释 4 3 3 4 6 3" xfId="50879"/>
    <cellStyle name="注释 4 3 3 4 7" xfId="50880"/>
    <cellStyle name="注释 4 3 3 4 8" xfId="50881"/>
    <cellStyle name="注释 4 3 3 5" xfId="50882"/>
    <cellStyle name="注释 4 3 3 5 2" xfId="50883"/>
    <cellStyle name="注释 4 3 3 5 2 2" xfId="50884"/>
    <cellStyle name="注释 4 3 3 5 2 2 2" xfId="50885"/>
    <cellStyle name="注释 4 3 3 5 2 2 3" xfId="50886"/>
    <cellStyle name="注释 4 3 3 5 2 3" xfId="50887"/>
    <cellStyle name="注释 4 3 3 5 2 4" xfId="50888"/>
    <cellStyle name="注释 4 3 3 5 3" xfId="50889"/>
    <cellStyle name="注释 4 3 3 5 3 2" xfId="50890"/>
    <cellStyle name="注释 4 3 3 5 3 2 2" xfId="50891"/>
    <cellStyle name="注释 4 3 3 5 3 2 3" xfId="50892"/>
    <cellStyle name="注释 4 3 3 5 3 3" xfId="50893"/>
    <cellStyle name="注释 4 3 3 5 3 4" xfId="50894"/>
    <cellStyle name="注释 4 3 3 5 4" xfId="50895"/>
    <cellStyle name="注释 4 3 3 5 4 2" xfId="50896"/>
    <cellStyle name="注释 4 3 3 5 4 2 2" xfId="50897"/>
    <cellStyle name="注释 4 3 3 5 4 2 3" xfId="50898"/>
    <cellStyle name="注释 4 3 3 5 4 3" xfId="50899"/>
    <cellStyle name="注释 4 3 3 5 4 4" xfId="50900"/>
    <cellStyle name="注释 4 3 3 5 5" xfId="50901"/>
    <cellStyle name="注释 4 3 3 5 5 2" xfId="50902"/>
    <cellStyle name="注释 4 3 3 5 5 3" xfId="50903"/>
    <cellStyle name="注释 4 3 3 5 6" xfId="50904"/>
    <cellStyle name="注释 4 3 3 5 6 2" xfId="50905"/>
    <cellStyle name="注释 4 3 3 5 6 3" xfId="50906"/>
    <cellStyle name="注释 4 3 3 5 7" xfId="50907"/>
    <cellStyle name="注释 4 3 3 5 8" xfId="50908"/>
    <cellStyle name="注释 4 3 3 6" xfId="50909"/>
    <cellStyle name="注释 4 3 3 6 2" xfId="50910"/>
    <cellStyle name="注释 4 3 3 6 2 2" xfId="50911"/>
    <cellStyle name="注释 4 3 3 6 2 3" xfId="50912"/>
    <cellStyle name="注释 4 3 3 6 3" xfId="50913"/>
    <cellStyle name="注释 4 3 3 6 4" xfId="50914"/>
    <cellStyle name="注释 4 3 3 7" xfId="50915"/>
    <cellStyle name="注释 4 3 3 7 2" xfId="50916"/>
    <cellStyle name="注释 4 3 3 7 3" xfId="50917"/>
    <cellStyle name="注释 4 3 3 8" xfId="50918"/>
    <cellStyle name="注释 4 3 3 9" xfId="50919"/>
    <cellStyle name="注释 4 3 4" xfId="50920"/>
    <cellStyle name="注释 4 3 4 2" xfId="50921"/>
    <cellStyle name="注释 4 3 4 2 2" xfId="50922"/>
    <cellStyle name="注释 4 3 4 2 2 2" xfId="50923"/>
    <cellStyle name="注释 4 3 4 2 2 2 2" xfId="50924"/>
    <cellStyle name="注释 4 3 4 2 2 2 2 2" xfId="50925"/>
    <cellStyle name="注释 4 3 4 2 2 2 2 3" xfId="50926"/>
    <cellStyle name="注释 4 3 4 2 2 2 3" xfId="50927"/>
    <cellStyle name="注释 4 3 4 2 2 2 4" xfId="50928"/>
    <cellStyle name="注释 4 3 4 2 2 3" xfId="50929"/>
    <cellStyle name="注释 4 3 4 2 2 3 2" xfId="50930"/>
    <cellStyle name="注释 4 3 4 2 2 3 2 2" xfId="50931"/>
    <cellStyle name="注释 4 3 4 2 2 3 2 3" xfId="50932"/>
    <cellStyle name="注释 4 3 4 2 2 3 3" xfId="50933"/>
    <cellStyle name="注释 4 3 4 2 2 3 4" xfId="50934"/>
    <cellStyle name="注释 4 3 4 2 2 4" xfId="50935"/>
    <cellStyle name="注释 4 3 4 2 2 4 2" xfId="50936"/>
    <cellStyle name="注释 4 3 4 2 2 4 2 2" xfId="50937"/>
    <cellStyle name="注释 4 3 4 2 2 4 2 3" xfId="50938"/>
    <cellStyle name="注释 4 3 4 2 2 4 3" xfId="50939"/>
    <cellStyle name="注释 4 3 4 2 2 4 4" xfId="50940"/>
    <cellStyle name="注释 4 3 4 2 2 5" xfId="50941"/>
    <cellStyle name="注释 4 3 4 2 2 5 2" xfId="50942"/>
    <cellStyle name="注释 4 3 4 2 2 5 3" xfId="50943"/>
    <cellStyle name="注释 4 3 4 2 2 6" xfId="50944"/>
    <cellStyle name="注释 4 3 4 2 2 6 2" xfId="50945"/>
    <cellStyle name="注释 4 3 4 2 2 6 3" xfId="50946"/>
    <cellStyle name="注释 4 3 4 2 2 7" xfId="50947"/>
    <cellStyle name="注释 4 3 4 2 2 8" xfId="50948"/>
    <cellStyle name="注释 4 3 4 2 3" xfId="50949"/>
    <cellStyle name="注释 4 3 4 2 3 2" xfId="50950"/>
    <cellStyle name="注释 4 3 4 2 3 2 2" xfId="50951"/>
    <cellStyle name="注释 4 3 4 2 3 2 2 2" xfId="50952"/>
    <cellStyle name="注释 4 3 4 2 3 2 2 3" xfId="50953"/>
    <cellStyle name="注释 4 3 4 2 3 2 3" xfId="50954"/>
    <cellStyle name="注释 4 3 4 2 3 2 4" xfId="50955"/>
    <cellStyle name="注释 4 3 4 2 3 3" xfId="50956"/>
    <cellStyle name="注释 4 3 4 2 3 3 2" xfId="50957"/>
    <cellStyle name="注释 4 3 4 2 3 3 2 2" xfId="50958"/>
    <cellStyle name="注释 4 3 4 2 3 3 2 3" xfId="50959"/>
    <cellStyle name="注释 4 3 4 2 3 3 3" xfId="50960"/>
    <cellStyle name="注释 4 3 4 2 3 3 4" xfId="50961"/>
    <cellStyle name="注释 4 3 4 2 3 4" xfId="50962"/>
    <cellStyle name="注释 4 3 4 2 3 4 2" xfId="50963"/>
    <cellStyle name="注释 4 3 4 2 3 4 2 2" xfId="50964"/>
    <cellStyle name="注释 4 3 4 2 3 4 2 3" xfId="50965"/>
    <cellStyle name="注释 4 3 4 2 3 4 3" xfId="50966"/>
    <cellStyle name="注释 4 3 4 2 3 4 4" xfId="50967"/>
    <cellStyle name="注释 4 3 4 2 3 5" xfId="50968"/>
    <cellStyle name="注释 4 3 4 2 3 5 2" xfId="50969"/>
    <cellStyle name="注释 4 3 4 2 3 5 3" xfId="50970"/>
    <cellStyle name="注释 4 3 4 2 3 6" xfId="50971"/>
    <cellStyle name="注释 4 3 4 2 3 6 2" xfId="50972"/>
    <cellStyle name="注释 4 3 4 2 3 6 3" xfId="50973"/>
    <cellStyle name="注释 4 3 4 2 3 7" xfId="50974"/>
    <cellStyle name="注释 4 3 4 2 3 8" xfId="50975"/>
    <cellStyle name="注释 4 3 4 2 4" xfId="50976"/>
    <cellStyle name="注释 4 3 4 2 4 2" xfId="50977"/>
    <cellStyle name="注释 4 3 4 2 4 2 2" xfId="50978"/>
    <cellStyle name="注释 4 3 4 2 4 2 2 2" xfId="50979"/>
    <cellStyle name="注释 4 3 4 2 4 2 2 3" xfId="50980"/>
    <cellStyle name="注释 4 3 4 2 4 2 3" xfId="50981"/>
    <cellStyle name="注释 4 3 4 2 4 2 4" xfId="50982"/>
    <cellStyle name="注释 4 3 4 2 4 3" xfId="50983"/>
    <cellStyle name="注释 4 3 4 2 4 3 2" xfId="50984"/>
    <cellStyle name="注释 4 3 4 2 4 3 2 2" xfId="50985"/>
    <cellStyle name="注释 4 3 4 2 4 3 2 3" xfId="50986"/>
    <cellStyle name="注释 4 3 4 2 4 3 3" xfId="50987"/>
    <cellStyle name="注释 4 3 4 2 4 3 4" xfId="50988"/>
    <cellStyle name="注释 4 3 4 2 4 4" xfId="50989"/>
    <cellStyle name="注释 4 3 4 2 4 4 2" xfId="50990"/>
    <cellStyle name="注释 4 3 4 2 4 4 2 2" xfId="50991"/>
    <cellStyle name="注释 4 3 4 2 4 4 2 3" xfId="50992"/>
    <cellStyle name="注释 4 3 4 2 4 4 3" xfId="50993"/>
    <cellStyle name="注释 4 3 4 2 4 4 4" xfId="50994"/>
    <cellStyle name="注释 4 3 4 2 4 5" xfId="50995"/>
    <cellStyle name="注释 4 3 4 2 4 5 2" xfId="50996"/>
    <cellStyle name="注释 4 3 4 2 4 5 3" xfId="50997"/>
    <cellStyle name="注释 4 3 4 2 4 6" xfId="50998"/>
    <cellStyle name="注释 4 3 4 2 4 6 2" xfId="50999"/>
    <cellStyle name="注释 4 3 4 2 4 6 3" xfId="51000"/>
    <cellStyle name="注释 4 3 4 2 4 7" xfId="51001"/>
    <cellStyle name="注释 4 3 4 2 4 8" xfId="51002"/>
    <cellStyle name="注释 4 3 4 2 5" xfId="51003"/>
    <cellStyle name="注释 4 3 4 2 5 2" xfId="51004"/>
    <cellStyle name="注释 4 3 4 2 5 2 2" xfId="51005"/>
    <cellStyle name="注释 4 3 4 2 5 2 3" xfId="51006"/>
    <cellStyle name="注释 4 3 4 2 5 3" xfId="51007"/>
    <cellStyle name="注释 4 3 4 2 5 4" xfId="51008"/>
    <cellStyle name="注释 4 3 4 2 6" xfId="51009"/>
    <cellStyle name="注释 4 3 4 2 6 2" xfId="51010"/>
    <cellStyle name="注释 4 3 4 2 6 3" xfId="51011"/>
    <cellStyle name="注释 4 3 4 2 7" xfId="51012"/>
    <cellStyle name="注释 4 3 4 2 7 2" xfId="51013"/>
    <cellStyle name="注释 4 3 4 2 7 3" xfId="51014"/>
    <cellStyle name="注释 4 3 4 2 8" xfId="51015"/>
    <cellStyle name="注释 4 3 4 2 9" xfId="51016"/>
    <cellStyle name="注释 4 3 4 3" xfId="51017"/>
    <cellStyle name="注释 4 3 4 3 2" xfId="51018"/>
    <cellStyle name="注释 4 3 4 3 2 2" xfId="51019"/>
    <cellStyle name="注释 4 3 4 3 2 2 2" xfId="51020"/>
    <cellStyle name="注释 4 3 4 3 2 2 3" xfId="51021"/>
    <cellStyle name="注释 4 3 4 3 2 3" xfId="51022"/>
    <cellStyle name="注释 4 3 4 3 2 4" xfId="51023"/>
    <cellStyle name="注释 4 3 4 3 3" xfId="51024"/>
    <cellStyle name="注释 4 3 4 3 3 2" xfId="51025"/>
    <cellStyle name="注释 4 3 4 3 3 2 2" xfId="51026"/>
    <cellStyle name="注释 4 3 4 3 3 2 3" xfId="51027"/>
    <cellStyle name="注释 4 3 4 3 3 3" xfId="51028"/>
    <cellStyle name="注释 4 3 4 3 3 4" xfId="51029"/>
    <cellStyle name="注释 4 3 4 3 4" xfId="51030"/>
    <cellStyle name="注释 4 3 4 3 4 2" xfId="51031"/>
    <cellStyle name="注释 4 3 4 3 4 2 2" xfId="51032"/>
    <cellStyle name="注释 4 3 4 3 4 2 3" xfId="51033"/>
    <cellStyle name="注释 4 3 4 3 4 3" xfId="51034"/>
    <cellStyle name="注释 4 3 4 3 4 4" xfId="51035"/>
    <cellStyle name="注释 4 3 4 3 5" xfId="51036"/>
    <cellStyle name="注释 4 3 4 3 5 2" xfId="51037"/>
    <cellStyle name="注释 4 3 4 3 5 3" xfId="51038"/>
    <cellStyle name="注释 4 3 4 3 6" xfId="51039"/>
    <cellStyle name="注释 4 3 4 3 6 2" xfId="51040"/>
    <cellStyle name="注释 4 3 4 3 6 3" xfId="51041"/>
    <cellStyle name="注释 4 3 4 3 7" xfId="51042"/>
    <cellStyle name="注释 4 3 4 3 8" xfId="51043"/>
    <cellStyle name="注释 4 3 4 4" xfId="51044"/>
    <cellStyle name="注释 4 3 4 4 2" xfId="51045"/>
    <cellStyle name="注释 4 3 4 4 2 2" xfId="51046"/>
    <cellStyle name="注释 4 3 4 4 2 2 2" xfId="51047"/>
    <cellStyle name="注释 4 3 4 4 2 2 3" xfId="51048"/>
    <cellStyle name="注释 4 3 4 4 2 3" xfId="51049"/>
    <cellStyle name="注释 4 3 4 4 2 4" xfId="51050"/>
    <cellStyle name="注释 4 3 4 4 3" xfId="51051"/>
    <cellStyle name="注释 4 3 4 4 3 2" xfId="51052"/>
    <cellStyle name="注释 4 3 4 4 3 2 2" xfId="51053"/>
    <cellStyle name="注释 4 3 4 4 3 2 3" xfId="51054"/>
    <cellStyle name="注释 4 3 4 4 3 3" xfId="51055"/>
    <cellStyle name="注释 4 3 4 4 3 4" xfId="51056"/>
    <cellStyle name="注释 4 3 4 4 4" xfId="51057"/>
    <cellStyle name="注释 4 3 4 4 4 2" xfId="51058"/>
    <cellStyle name="注释 4 3 4 4 4 2 2" xfId="51059"/>
    <cellStyle name="注释 4 3 4 4 4 2 3" xfId="51060"/>
    <cellStyle name="注释 4 3 4 4 4 3" xfId="51061"/>
    <cellStyle name="注释 4 3 4 4 4 4" xfId="51062"/>
    <cellStyle name="注释 4 3 4 4 5" xfId="51063"/>
    <cellStyle name="注释 4 3 4 4 5 2" xfId="51064"/>
    <cellStyle name="注释 4 3 4 4 5 3" xfId="51065"/>
    <cellStyle name="注释 4 3 4 4 6" xfId="51066"/>
    <cellStyle name="注释 4 3 4 4 6 2" xfId="51067"/>
    <cellStyle name="注释 4 3 4 4 6 3" xfId="51068"/>
    <cellStyle name="注释 4 3 4 4 7" xfId="51069"/>
    <cellStyle name="注释 4 3 4 4 8" xfId="51070"/>
    <cellStyle name="注释 4 3 4 5" xfId="51071"/>
    <cellStyle name="注释 4 3 4 5 2" xfId="51072"/>
    <cellStyle name="注释 4 3 4 5 2 2" xfId="51073"/>
    <cellStyle name="注释 4 3 4 5 2 2 2" xfId="51074"/>
    <cellStyle name="注释 4 3 4 5 2 2 3" xfId="51075"/>
    <cellStyle name="注释 4 3 4 5 2 3" xfId="51076"/>
    <cellStyle name="注释 4 3 4 5 2 4" xfId="51077"/>
    <cellStyle name="注释 4 3 4 5 3" xfId="51078"/>
    <cellStyle name="注释 4 3 4 5 3 2" xfId="51079"/>
    <cellStyle name="注释 4 3 4 5 3 2 2" xfId="51080"/>
    <cellStyle name="注释 4 3 4 5 3 2 3" xfId="51081"/>
    <cellStyle name="注释 4 3 4 5 3 3" xfId="51082"/>
    <cellStyle name="注释 4 3 4 5 3 4" xfId="51083"/>
    <cellStyle name="注释 4 3 4 5 4" xfId="51084"/>
    <cellStyle name="注释 4 3 4 5 4 2" xfId="51085"/>
    <cellStyle name="注释 4 3 4 5 4 2 2" xfId="51086"/>
    <cellStyle name="注释 4 3 4 5 4 2 3" xfId="51087"/>
    <cellStyle name="注释 4 3 4 5 4 3" xfId="51088"/>
    <cellStyle name="注释 4 3 4 5 4 4" xfId="51089"/>
    <cellStyle name="注释 4 3 4 5 5" xfId="51090"/>
    <cellStyle name="注释 4 3 4 5 5 2" xfId="51091"/>
    <cellStyle name="注释 4 3 4 5 5 3" xfId="51092"/>
    <cellStyle name="注释 4 3 4 5 6" xfId="51093"/>
    <cellStyle name="注释 4 3 4 5 6 2" xfId="51094"/>
    <cellStyle name="注释 4 3 4 5 6 3" xfId="51095"/>
    <cellStyle name="注释 4 3 4 5 7" xfId="51096"/>
    <cellStyle name="注释 4 3 4 5 8" xfId="51097"/>
    <cellStyle name="注释 4 3 4 6" xfId="51098"/>
    <cellStyle name="注释 4 3 4 6 2" xfId="51099"/>
    <cellStyle name="注释 4 3 4 6 2 2" xfId="51100"/>
    <cellStyle name="注释 4 3 4 6 2 3" xfId="51101"/>
    <cellStyle name="注释 4 3 4 6 3" xfId="51102"/>
    <cellStyle name="注释 4 3 4 6 4" xfId="51103"/>
    <cellStyle name="注释 4 3 4 7" xfId="51104"/>
    <cellStyle name="注释 4 3 4 8" xfId="51105"/>
    <cellStyle name="注释 4 3 5" xfId="51106"/>
    <cellStyle name="注释 4 3 5 2" xfId="51107"/>
    <cellStyle name="注释 4 3 5 2 2" xfId="51108"/>
    <cellStyle name="注释 4 3 5 2 2 2" xfId="51109"/>
    <cellStyle name="注释 4 3 5 2 2 2 2" xfId="51110"/>
    <cellStyle name="注释 4 3 5 2 2 2 3" xfId="51111"/>
    <cellStyle name="注释 4 3 5 2 2 3" xfId="51112"/>
    <cellStyle name="注释 4 3 5 2 2 4" xfId="51113"/>
    <cellStyle name="注释 4 3 5 2 3" xfId="51114"/>
    <cellStyle name="注释 4 3 5 2 3 2" xfId="51115"/>
    <cellStyle name="注释 4 3 5 2 3 2 2" xfId="51116"/>
    <cellStyle name="注释 4 3 5 2 3 2 3" xfId="51117"/>
    <cellStyle name="注释 4 3 5 2 3 3" xfId="51118"/>
    <cellStyle name="注释 4 3 5 2 3 4" xfId="51119"/>
    <cellStyle name="注释 4 3 5 2 4" xfId="51120"/>
    <cellStyle name="注释 4 3 5 2 4 2" xfId="51121"/>
    <cellStyle name="注释 4 3 5 2 4 2 2" xfId="51122"/>
    <cellStyle name="注释 4 3 5 2 4 2 3" xfId="51123"/>
    <cellStyle name="注释 4 3 5 2 4 3" xfId="51124"/>
    <cellStyle name="注释 4 3 5 2 4 4" xfId="51125"/>
    <cellStyle name="注释 4 3 5 2 5" xfId="51126"/>
    <cellStyle name="注释 4 3 5 2 5 2" xfId="51127"/>
    <cellStyle name="注释 4 3 5 2 5 3" xfId="51128"/>
    <cellStyle name="注释 4 3 5 2 6" xfId="51129"/>
    <cellStyle name="注释 4 3 5 2 6 2" xfId="51130"/>
    <cellStyle name="注释 4 3 5 2 6 3" xfId="51131"/>
    <cellStyle name="注释 4 3 5 2 7" xfId="51132"/>
    <cellStyle name="注释 4 3 5 2 8" xfId="51133"/>
    <cellStyle name="注释 4 3 5 3" xfId="51134"/>
    <cellStyle name="注释 4 3 5 3 2" xfId="51135"/>
    <cellStyle name="注释 4 3 5 3 2 2" xfId="51136"/>
    <cellStyle name="注释 4 3 5 3 2 2 2" xfId="51137"/>
    <cellStyle name="注释 4 3 5 3 2 2 3" xfId="51138"/>
    <cellStyle name="注释 4 3 5 3 2 3" xfId="51139"/>
    <cellStyle name="注释 4 3 5 3 2 4" xfId="51140"/>
    <cellStyle name="注释 4 3 5 3 3" xfId="51141"/>
    <cellStyle name="注释 4 3 5 3 3 2" xfId="51142"/>
    <cellStyle name="注释 4 3 5 3 3 2 2" xfId="51143"/>
    <cellStyle name="注释 4 3 5 3 3 2 3" xfId="51144"/>
    <cellStyle name="注释 4 3 5 3 3 3" xfId="51145"/>
    <cellStyle name="注释 4 3 5 3 3 4" xfId="51146"/>
    <cellStyle name="注释 4 3 5 3 4" xfId="51147"/>
    <cellStyle name="注释 4 3 5 3 4 2" xfId="51148"/>
    <cellStyle name="注释 4 3 5 3 4 2 2" xfId="51149"/>
    <cellStyle name="注释 4 3 5 3 4 2 3" xfId="51150"/>
    <cellStyle name="注释 4 3 5 3 4 3" xfId="51151"/>
    <cellStyle name="注释 4 3 5 3 4 4" xfId="51152"/>
    <cellStyle name="注释 4 3 5 3 5" xfId="51153"/>
    <cellStyle name="注释 4 3 5 3 5 2" xfId="51154"/>
    <cellStyle name="注释 4 3 5 3 5 3" xfId="51155"/>
    <cellStyle name="注释 4 3 5 3 6" xfId="51156"/>
    <cellStyle name="注释 4 3 5 3 6 2" xfId="51157"/>
    <cellStyle name="注释 4 3 5 3 6 3" xfId="51158"/>
    <cellStyle name="注释 4 3 5 3 7" xfId="51159"/>
    <cellStyle name="注释 4 3 5 3 8" xfId="51160"/>
    <cellStyle name="注释 4 3 5 4" xfId="51161"/>
    <cellStyle name="注释 4 3 5 4 2" xfId="51162"/>
    <cellStyle name="注释 4 3 5 4 2 2" xfId="51163"/>
    <cellStyle name="注释 4 3 5 4 2 2 2" xfId="51164"/>
    <cellStyle name="注释 4 3 5 4 2 2 3" xfId="51165"/>
    <cellStyle name="注释 4 3 5 4 2 3" xfId="51166"/>
    <cellStyle name="注释 4 3 5 4 2 4" xfId="51167"/>
    <cellStyle name="注释 4 3 5 4 3" xfId="51168"/>
    <cellStyle name="注释 4 3 5 4 3 2" xfId="51169"/>
    <cellStyle name="注释 4 3 5 4 3 2 2" xfId="51170"/>
    <cellStyle name="注释 4 3 5 4 3 2 3" xfId="51171"/>
    <cellStyle name="注释 4 3 5 4 3 3" xfId="51172"/>
    <cellStyle name="注释 4 3 5 4 3 4" xfId="51173"/>
    <cellStyle name="注释 4 3 5 4 4" xfId="51174"/>
    <cellStyle name="注释 4 3 5 4 4 2" xfId="51175"/>
    <cellStyle name="注释 4 3 5 4 4 2 2" xfId="51176"/>
    <cellStyle name="注释 4 3 5 4 4 2 3" xfId="51177"/>
    <cellStyle name="注释 4 3 5 4 4 3" xfId="51178"/>
    <cellStyle name="注释 4 3 5 4 4 4" xfId="51179"/>
    <cellStyle name="注释 4 3 5 4 5" xfId="51180"/>
    <cellStyle name="注释 4 3 5 4 5 2" xfId="51181"/>
    <cellStyle name="注释 4 3 5 4 5 3" xfId="51182"/>
    <cellStyle name="注释 4 3 5 4 6" xfId="51183"/>
    <cellStyle name="注释 4 3 5 4 6 2" xfId="51184"/>
    <cellStyle name="注释 4 3 5 4 6 3" xfId="51185"/>
    <cellStyle name="注释 4 3 5 4 7" xfId="51186"/>
    <cellStyle name="注释 4 3 5 4 8" xfId="51187"/>
    <cellStyle name="注释 4 3 5 5" xfId="51188"/>
    <cellStyle name="注释 4 3 5 5 2" xfId="51189"/>
    <cellStyle name="注释 4 3 5 5 2 2" xfId="51190"/>
    <cellStyle name="注释 4 3 5 5 2 3" xfId="51191"/>
    <cellStyle name="注释 4 3 5 5 3" xfId="51192"/>
    <cellStyle name="注释 4 3 5 5 4" xfId="51193"/>
    <cellStyle name="注释 4 3 5 6" xfId="51194"/>
    <cellStyle name="注释 4 3 5 6 2" xfId="51195"/>
    <cellStyle name="注释 4 3 5 6 3" xfId="51196"/>
    <cellStyle name="注释 4 3 5 7" xfId="51197"/>
    <cellStyle name="注释 4 3 5 7 2" xfId="51198"/>
    <cellStyle name="注释 4 3 5 7 3" xfId="51199"/>
    <cellStyle name="注释 4 3 5 8" xfId="51200"/>
    <cellStyle name="注释 4 3 5 9" xfId="51201"/>
    <cellStyle name="注释 4 3 6" xfId="51202"/>
    <cellStyle name="注释 4 3 6 2" xfId="51203"/>
    <cellStyle name="注释 4 3 6 2 2" xfId="51204"/>
    <cellStyle name="注释 4 3 6 2 2 2" xfId="51205"/>
    <cellStyle name="注释 4 3 6 2 2 3" xfId="51206"/>
    <cellStyle name="注释 4 3 6 2 3" xfId="51207"/>
    <cellStyle name="注释 4 3 6 2 4" xfId="51208"/>
    <cellStyle name="注释 4 3 6 3" xfId="51209"/>
    <cellStyle name="注释 4 3 6 3 2" xfId="51210"/>
    <cellStyle name="注释 4 3 6 3 2 2" xfId="51211"/>
    <cellStyle name="注释 4 3 6 3 2 3" xfId="51212"/>
    <cellStyle name="注释 4 3 6 3 3" xfId="51213"/>
    <cellStyle name="注释 4 3 6 3 4" xfId="51214"/>
    <cellStyle name="注释 4 3 6 4" xfId="51215"/>
    <cellStyle name="注释 4 3 6 4 2" xfId="51216"/>
    <cellStyle name="注释 4 3 6 4 2 2" xfId="51217"/>
    <cellStyle name="注释 4 3 6 4 2 3" xfId="51218"/>
    <cellStyle name="注释 4 3 6 4 3" xfId="51219"/>
    <cellStyle name="注释 4 3 6 4 4" xfId="51220"/>
    <cellStyle name="注释 4 3 6 5" xfId="51221"/>
    <cellStyle name="注释 4 3 6 5 2" xfId="51222"/>
    <cellStyle name="注释 4 3 6 5 3" xfId="51223"/>
    <cellStyle name="注释 4 3 6 6" xfId="51224"/>
    <cellStyle name="注释 4 3 6 6 2" xfId="51225"/>
    <cellStyle name="注释 4 3 6 6 3" xfId="51226"/>
    <cellStyle name="注释 4 3 6 7" xfId="51227"/>
    <cellStyle name="注释 4 3 6 8" xfId="51228"/>
    <cellStyle name="注释 4 3 7" xfId="51229"/>
    <cellStyle name="注释 4 3 7 2" xfId="51230"/>
    <cellStyle name="注释 4 3 7 2 2" xfId="51231"/>
    <cellStyle name="注释 4 3 7 2 2 2" xfId="51232"/>
    <cellStyle name="注释 4 3 7 2 2 3" xfId="51233"/>
    <cellStyle name="注释 4 3 7 2 3" xfId="51234"/>
    <cellStyle name="注释 4 3 7 2 4" xfId="51235"/>
    <cellStyle name="注释 4 3 7 3" xfId="51236"/>
    <cellStyle name="注释 4 3 7 3 2" xfId="51237"/>
    <cellStyle name="注释 4 3 7 3 2 2" xfId="51238"/>
    <cellStyle name="注释 4 3 7 3 2 3" xfId="51239"/>
    <cellStyle name="注释 4 3 7 3 3" xfId="51240"/>
    <cellStyle name="注释 4 3 7 3 4" xfId="51241"/>
    <cellStyle name="注释 4 3 7 4" xfId="51242"/>
    <cellStyle name="注释 4 3 7 4 2" xfId="51243"/>
    <cellStyle name="注释 4 3 7 4 2 2" xfId="51244"/>
    <cellStyle name="注释 4 3 7 4 2 3" xfId="51245"/>
    <cellStyle name="注释 4 3 7 4 3" xfId="51246"/>
    <cellStyle name="注释 4 3 7 4 4" xfId="51247"/>
    <cellStyle name="注释 4 3 7 5" xfId="51248"/>
    <cellStyle name="注释 4 3 7 5 2" xfId="51249"/>
    <cellStyle name="注释 4 3 7 5 3" xfId="51250"/>
    <cellStyle name="注释 4 3 7 6" xfId="51251"/>
    <cellStyle name="注释 4 3 7 6 2" xfId="51252"/>
    <cellStyle name="注释 4 3 7 6 3" xfId="51253"/>
    <cellStyle name="注释 4 3 7 7" xfId="51254"/>
    <cellStyle name="注释 4 3 7 8" xfId="51255"/>
    <cellStyle name="注释 4 3 8" xfId="51256"/>
    <cellStyle name="注释 4 3 8 2" xfId="51257"/>
    <cellStyle name="注释 4 3 8 2 2" xfId="51258"/>
    <cellStyle name="注释 4 3 8 2 2 2" xfId="51259"/>
    <cellStyle name="注释 4 3 8 2 2 3" xfId="51260"/>
    <cellStyle name="注释 4 3 8 2 3" xfId="51261"/>
    <cellStyle name="注释 4 3 8 2 4" xfId="51262"/>
    <cellStyle name="注释 4 3 8 3" xfId="51263"/>
    <cellStyle name="注释 4 3 8 3 2" xfId="51264"/>
    <cellStyle name="注释 4 3 8 3 2 2" xfId="51265"/>
    <cellStyle name="注释 4 3 8 3 2 3" xfId="51266"/>
    <cellStyle name="注释 4 3 8 3 3" xfId="51267"/>
    <cellStyle name="注释 4 3 8 3 4" xfId="51268"/>
    <cellStyle name="注释 4 3 8 4" xfId="51269"/>
    <cellStyle name="注释 4 3 8 4 2" xfId="51270"/>
    <cellStyle name="注释 4 3 8 4 2 2" xfId="51271"/>
    <cellStyle name="注释 4 3 8 4 2 3" xfId="51272"/>
    <cellStyle name="注释 4 3 8 4 3" xfId="51273"/>
    <cellStyle name="注释 4 3 8 4 4" xfId="51274"/>
    <cellStyle name="注释 4 3 8 5" xfId="51275"/>
    <cellStyle name="注释 4 3 8 5 2" xfId="51276"/>
    <cellStyle name="注释 4 3 8 5 3" xfId="51277"/>
    <cellStyle name="注释 4 3 8 6" xfId="51278"/>
    <cellStyle name="注释 4 3 8 6 2" xfId="51279"/>
    <cellStyle name="注释 4 3 8 6 3" xfId="51280"/>
    <cellStyle name="注释 4 3 8 7" xfId="51281"/>
    <cellStyle name="注释 4 3 8 8" xfId="51282"/>
    <cellStyle name="注释 4 3 9" xfId="51283"/>
    <cellStyle name="注释 4 3 9 2" xfId="51284"/>
    <cellStyle name="注释 4 3 9 2 2" xfId="51285"/>
    <cellStyle name="注释 4 3 9 2 3" xfId="51286"/>
    <cellStyle name="注释 4 3 9 3" xfId="51287"/>
    <cellStyle name="注释 4 3 9 4" xfId="51288"/>
    <cellStyle name="注释 4 4" xfId="51289"/>
    <cellStyle name="注释 4 4 2" xfId="51290"/>
    <cellStyle name="注释 4 4 2 2" xfId="51291"/>
    <cellStyle name="注释 4 4 2 2 2" xfId="51292"/>
    <cellStyle name="注释 4 4 2 2 2 2" xfId="51293"/>
    <cellStyle name="注释 4 4 2 2 2 2 2" xfId="51294"/>
    <cellStyle name="注释 4 4 2 2 2 2 3" xfId="51295"/>
    <cellStyle name="注释 4 4 2 2 2 3" xfId="51296"/>
    <cellStyle name="注释 4 4 2 2 2 4" xfId="51297"/>
    <cellStyle name="注释 4 4 2 2 3" xfId="51298"/>
    <cellStyle name="注释 4 4 2 2 3 2" xfId="51299"/>
    <cellStyle name="注释 4 4 2 2 3 2 2" xfId="51300"/>
    <cellStyle name="注释 4 4 2 2 3 2 3" xfId="51301"/>
    <cellStyle name="注释 4 4 2 2 3 3" xfId="51302"/>
    <cellStyle name="注释 4 4 2 2 3 4" xfId="51303"/>
    <cellStyle name="注释 4 4 2 2 4" xfId="51304"/>
    <cellStyle name="注释 4 4 2 2 4 2" xfId="51305"/>
    <cellStyle name="注释 4 4 2 2 4 2 2" xfId="51306"/>
    <cellStyle name="注释 4 4 2 2 4 2 3" xfId="51307"/>
    <cellStyle name="注释 4 4 2 2 4 3" xfId="51308"/>
    <cellStyle name="注释 4 4 2 2 4 4" xfId="51309"/>
    <cellStyle name="注释 4 4 2 2 5" xfId="51310"/>
    <cellStyle name="注释 4 4 2 2 5 2" xfId="51311"/>
    <cellStyle name="注释 4 4 2 2 5 3" xfId="51312"/>
    <cellStyle name="注释 4 4 2 2 6" xfId="51313"/>
    <cellStyle name="注释 4 4 2 2 6 2" xfId="51314"/>
    <cellStyle name="注释 4 4 2 2 6 3" xfId="51315"/>
    <cellStyle name="注释 4 4 2 2 7" xfId="51316"/>
    <cellStyle name="注释 4 4 2 2 8" xfId="51317"/>
    <cellStyle name="注释 4 4 2 3" xfId="51318"/>
    <cellStyle name="注释 4 4 2 3 2" xfId="51319"/>
    <cellStyle name="注释 4 4 2 3 2 2" xfId="51320"/>
    <cellStyle name="注释 4 4 2 3 2 2 2" xfId="51321"/>
    <cellStyle name="注释 4 4 2 3 2 2 3" xfId="51322"/>
    <cellStyle name="注释 4 4 2 3 2 3" xfId="51323"/>
    <cellStyle name="注释 4 4 2 3 2 4" xfId="51324"/>
    <cellStyle name="注释 4 4 2 3 3" xfId="51325"/>
    <cellStyle name="注释 4 4 2 3 3 2" xfId="51326"/>
    <cellStyle name="注释 4 4 2 3 3 2 2" xfId="51327"/>
    <cellStyle name="注释 4 4 2 3 3 2 3" xfId="51328"/>
    <cellStyle name="注释 4 4 2 3 3 3" xfId="51329"/>
    <cellStyle name="注释 4 4 2 3 3 4" xfId="51330"/>
    <cellStyle name="注释 4 4 2 3 4" xfId="51331"/>
    <cellStyle name="注释 4 4 2 3 4 2" xfId="51332"/>
    <cellStyle name="注释 4 4 2 3 4 2 2" xfId="51333"/>
    <cellStyle name="注释 4 4 2 3 4 2 3" xfId="51334"/>
    <cellStyle name="注释 4 4 2 3 4 3" xfId="51335"/>
    <cellStyle name="注释 4 4 2 3 4 4" xfId="51336"/>
    <cellStyle name="注释 4 4 2 3 5" xfId="51337"/>
    <cellStyle name="注释 4 4 2 3 5 2" xfId="51338"/>
    <cellStyle name="注释 4 4 2 3 5 3" xfId="51339"/>
    <cellStyle name="注释 4 4 2 3 6" xfId="51340"/>
    <cellStyle name="注释 4 4 2 3 6 2" xfId="51341"/>
    <cellStyle name="注释 4 4 2 3 6 3" xfId="51342"/>
    <cellStyle name="注释 4 4 2 3 7" xfId="51343"/>
    <cellStyle name="注释 4 4 2 3 8" xfId="51344"/>
    <cellStyle name="注释 4 4 2 4" xfId="51345"/>
    <cellStyle name="注释 4 4 2 4 2" xfId="51346"/>
    <cellStyle name="注释 4 4 2 4 2 2" xfId="51347"/>
    <cellStyle name="注释 4 4 2 4 2 2 2" xfId="51348"/>
    <cellStyle name="注释 4 4 2 4 2 2 3" xfId="51349"/>
    <cellStyle name="注释 4 4 2 4 2 3" xfId="51350"/>
    <cellStyle name="注释 4 4 2 4 2 4" xfId="51351"/>
    <cellStyle name="注释 4 4 2 4 3" xfId="51352"/>
    <cellStyle name="注释 4 4 2 4 3 2" xfId="51353"/>
    <cellStyle name="注释 4 4 2 4 3 2 2" xfId="51354"/>
    <cellStyle name="注释 4 4 2 4 3 2 3" xfId="51355"/>
    <cellStyle name="注释 4 4 2 4 3 3" xfId="51356"/>
    <cellStyle name="注释 4 4 2 4 3 4" xfId="51357"/>
    <cellStyle name="注释 4 4 2 4 4" xfId="51358"/>
    <cellStyle name="注释 4 4 2 4 4 2" xfId="51359"/>
    <cellStyle name="注释 4 4 2 4 4 2 2" xfId="51360"/>
    <cellStyle name="注释 4 4 2 4 4 2 3" xfId="51361"/>
    <cellStyle name="注释 4 4 2 4 4 3" xfId="51362"/>
    <cellStyle name="注释 4 4 2 4 4 4" xfId="51363"/>
    <cellStyle name="注释 4 4 2 4 5" xfId="51364"/>
    <cellStyle name="注释 4 4 2 4 5 2" xfId="51365"/>
    <cellStyle name="注释 4 4 2 4 5 3" xfId="51366"/>
    <cellStyle name="注释 4 4 2 4 6" xfId="51367"/>
    <cellStyle name="注释 4 4 2 4 6 2" xfId="51368"/>
    <cellStyle name="注释 4 4 2 4 6 3" xfId="51369"/>
    <cellStyle name="注释 4 4 2 4 7" xfId="51370"/>
    <cellStyle name="注释 4 4 2 4 8" xfId="51371"/>
    <cellStyle name="注释 4 4 2 5" xfId="51372"/>
    <cellStyle name="注释 4 4 2 5 2" xfId="51373"/>
    <cellStyle name="注释 4 4 2 5 2 2" xfId="51374"/>
    <cellStyle name="注释 4 4 2 5 2 3" xfId="51375"/>
    <cellStyle name="注释 4 4 2 5 3" xfId="51376"/>
    <cellStyle name="注释 4 4 2 5 4" xfId="51377"/>
    <cellStyle name="注释 4 4 2 6" xfId="51378"/>
    <cellStyle name="注释 4 4 2 6 2" xfId="51379"/>
    <cellStyle name="注释 4 4 2 6 3" xfId="51380"/>
    <cellStyle name="注释 4 4 2 7" xfId="51381"/>
    <cellStyle name="注释 4 4 2 7 2" xfId="51382"/>
    <cellStyle name="注释 4 4 2 7 3" xfId="51383"/>
    <cellStyle name="注释 4 4 2 8" xfId="51384"/>
    <cellStyle name="注释 4 4 2 9" xfId="51385"/>
    <cellStyle name="注释 4 4 3" xfId="51386"/>
    <cellStyle name="注释 4 4 3 2" xfId="51387"/>
    <cellStyle name="注释 4 4 3 2 2" xfId="51388"/>
    <cellStyle name="注释 4 4 3 2 2 2" xfId="51389"/>
    <cellStyle name="注释 4 4 3 2 2 3" xfId="51390"/>
    <cellStyle name="注释 4 4 3 2 3" xfId="51391"/>
    <cellStyle name="注释 4 4 3 2 4" xfId="51392"/>
    <cellStyle name="注释 4 4 3 3" xfId="51393"/>
    <cellStyle name="注释 4 4 3 3 2" xfId="51394"/>
    <cellStyle name="注释 4 4 3 3 2 2" xfId="51395"/>
    <cellStyle name="注释 4 4 3 3 2 3" xfId="51396"/>
    <cellStyle name="注释 4 4 3 3 3" xfId="51397"/>
    <cellStyle name="注释 4 4 3 3 4" xfId="51398"/>
    <cellStyle name="注释 4 4 3 4" xfId="51399"/>
    <cellStyle name="注释 4 4 3 4 2" xfId="51400"/>
    <cellStyle name="注释 4 4 3 4 2 2" xfId="51401"/>
    <cellStyle name="注释 4 4 3 4 2 3" xfId="51402"/>
    <cellStyle name="注释 4 4 3 4 3" xfId="51403"/>
    <cellStyle name="注释 4 4 3 4 4" xfId="51404"/>
    <cellStyle name="注释 4 4 3 5" xfId="51405"/>
    <cellStyle name="注释 4 4 3 5 2" xfId="51406"/>
    <cellStyle name="注释 4 4 3 5 3" xfId="51407"/>
    <cellStyle name="注释 4 4 3 6" xfId="51408"/>
    <cellStyle name="注释 4 4 3 6 2" xfId="51409"/>
    <cellStyle name="注释 4 4 3 6 3" xfId="51410"/>
    <cellStyle name="注释 4 4 3 7" xfId="51411"/>
    <cellStyle name="注释 4 4 3 8" xfId="51412"/>
    <cellStyle name="注释 4 4 4" xfId="51413"/>
    <cellStyle name="注释 4 4 4 2" xfId="51414"/>
    <cellStyle name="注释 4 4 4 2 2" xfId="51415"/>
    <cellStyle name="注释 4 4 4 2 2 2" xfId="51416"/>
    <cellStyle name="注释 4 4 4 2 2 3" xfId="51417"/>
    <cellStyle name="注释 4 4 4 2 3" xfId="51418"/>
    <cellStyle name="注释 4 4 4 2 4" xfId="51419"/>
    <cellStyle name="注释 4 4 4 3" xfId="51420"/>
    <cellStyle name="注释 4 4 4 3 2" xfId="51421"/>
    <cellStyle name="注释 4 4 4 3 2 2" xfId="51422"/>
    <cellStyle name="注释 4 4 4 3 2 3" xfId="51423"/>
    <cellStyle name="注释 4 4 4 3 3" xfId="51424"/>
    <cellStyle name="注释 4 4 4 3 4" xfId="51425"/>
    <cellStyle name="注释 4 4 4 4" xfId="51426"/>
    <cellStyle name="注释 4 4 4 4 2" xfId="51427"/>
    <cellStyle name="注释 4 4 4 4 2 2" xfId="51428"/>
    <cellStyle name="注释 4 4 4 4 2 3" xfId="51429"/>
    <cellStyle name="注释 4 4 4 4 3" xfId="51430"/>
    <cellStyle name="注释 4 4 4 4 4" xfId="51431"/>
    <cellStyle name="注释 4 4 4 5" xfId="51432"/>
    <cellStyle name="注释 4 4 4 5 2" xfId="51433"/>
    <cellStyle name="注释 4 4 4 5 3" xfId="51434"/>
    <cellStyle name="注释 4 4 4 6" xfId="51435"/>
    <cellStyle name="注释 4 4 4 6 2" xfId="51436"/>
    <cellStyle name="注释 4 4 4 6 3" xfId="51437"/>
    <cellStyle name="注释 4 4 4 7" xfId="51438"/>
    <cellStyle name="注释 4 4 4 8" xfId="51439"/>
    <cellStyle name="注释 4 4 5" xfId="51440"/>
    <cellStyle name="注释 4 4 5 2" xfId="51441"/>
    <cellStyle name="注释 4 4 5 2 2" xfId="51442"/>
    <cellStyle name="注释 4 4 5 2 2 2" xfId="51443"/>
    <cellStyle name="注释 4 4 5 2 2 3" xfId="51444"/>
    <cellStyle name="注释 4 4 5 2 3" xfId="51445"/>
    <cellStyle name="注释 4 4 5 2 4" xfId="51446"/>
    <cellStyle name="注释 4 4 5 3" xfId="51447"/>
    <cellStyle name="注释 4 4 5 3 2" xfId="51448"/>
    <cellStyle name="注释 4 4 5 3 2 2" xfId="51449"/>
    <cellStyle name="注释 4 4 5 3 2 3" xfId="51450"/>
    <cellStyle name="注释 4 4 5 3 3" xfId="51451"/>
    <cellStyle name="注释 4 4 5 3 4" xfId="51452"/>
    <cellStyle name="注释 4 4 5 4" xfId="51453"/>
    <cellStyle name="注释 4 4 5 4 2" xfId="51454"/>
    <cellStyle name="注释 4 4 5 4 2 2" xfId="51455"/>
    <cellStyle name="注释 4 4 5 4 2 3" xfId="51456"/>
    <cellStyle name="注释 4 4 5 4 3" xfId="51457"/>
    <cellStyle name="注释 4 4 5 4 4" xfId="51458"/>
    <cellStyle name="注释 4 4 5 5" xfId="51459"/>
    <cellStyle name="注释 4 4 5 5 2" xfId="51460"/>
    <cellStyle name="注释 4 4 5 5 3" xfId="51461"/>
    <cellStyle name="注释 4 4 5 6" xfId="51462"/>
    <cellStyle name="注释 4 4 5 6 2" xfId="51463"/>
    <cellStyle name="注释 4 4 5 6 3" xfId="51464"/>
    <cellStyle name="注释 4 4 5 7" xfId="51465"/>
    <cellStyle name="注释 4 4 5 8" xfId="51466"/>
    <cellStyle name="注释 4 4 6" xfId="51467"/>
    <cellStyle name="注释 4 4 6 2" xfId="51468"/>
    <cellStyle name="注释 4 4 6 2 2" xfId="51469"/>
    <cellStyle name="注释 4 4 6 2 3" xfId="51470"/>
    <cellStyle name="注释 4 4 6 3" xfId="51471"/>
    <cellStyle name="注释 4 4 6 4" xfId="51472"/>
    <cellStyle name="注释 4 4 7" xfId="51473"/>
    <cellStyle name="注释 4 4 7 2" xfId="51474"/>
    <cellStyle name="注释 4 4 7 3" xfId="51475"/>
    <cellStyle name="注释 4 4 8" xfId="51476"/>
    <cellStyle name="注释 4 4 9" xfId="51477"/>
    <cellStyle name="注释 4 5" xfId="51478"/>
    <cellStyle name="注释 4 5 2" xfId="51479"/>
    <cellStyle name="注释 4 5 2 2" xfId="51480"/>
    <cellStyle name="注释 4 5 2 2 2" xfId="51481"/>
    <cellStyle name="注释 4 5 2 2 2 2" xfId="51482"/>
    <cellStyle name="注释 4 5 2 2 2 2 2" xfId="51483"/>
    <cellStyle name="注释 4 5 2 2 2 2 3" xfId="51484"/>
    <cellStyle name="注释 4 5 2 2 2 3" xfId="51485"/>
    <cellStyle name="注释 4 5 2 2 2 4" xfId="51486"/>
    <cellStyle name="注释 4 5 2 2 3" xfId="51487"/>
    <cellStyle name="注释 4 5 2 2 3 2" xfId="51488"/>
    <cellStyle name="注释 4 5 2 2 3 2 2" xfId="51489"/>
    <cellStyle name="注释 4 5 2 2 3 2 3" xfId="51490"/>
    <cellStyle name="注释 4 5 2 2 3 3" xfId="51491"/>
    <cellStyle name="注释 4 5 2 2 3 4" xfId="51492"/>
    <cellStyle name="注释 4 5 2 2 4" xfId="51493"/>
    <cellStyle name="注释 4 5 2 2 4 2" xfId="51494"/>
    <cellStyle name="注释 4 5 2 2 4 2 2" xfId="51495"/>
    <cellStyle name="注释 4 5 2 2 4 2 3" xfId="51496"/>
    <cellStyle name="注释 4 5 2 2 4 3" xfId="51497"/>
    <cellStyle name="注释 4 5 2 2 4 4" xfId="51498"/>
    <cellStyle name="注释 4 5 2 2 5" xfId="51499"/>
    <cellStyle name="注释 4 5 2 2 5 2" xfId="51500"/>
    <cellStyle name="注释 4 5 2 2 5 3" xfId="51501"/>
    <cellStyle name="注释 4 5 2 2 6" xfId="51502"/>
    <cellStyle name="注释 4 5 2 2 6 2" xfId="51503"/>
    <cellStyle name="注释 4 5 2 2 6 3" xfId="51504"/>
    <cellStyle name="注释 4 5 2 2 7" xfId="51505"/>
    <cellStyle name="注释 4 5 2 2 8" xfId="51506"/>
    <cellStyle name="注释 4 5 2 3" xfId="51507"/>
    <cellStyle name="注释 4 5 2 3 2" xfId="51508"/>
    <cellStyle name="注释 4 5 2 3 2 2" xfId="51509"/>
    <cellStyle name="注释 4 5 2 3 2 2 2" xfId="51510"/>
    <cellStyle name="注释 4 5 2 3 2 2 3" xfId="51511"/>
    <cellStyle name="注释 4 5 2 3 2 3" xfId="51512"/>
    <cellStyle name="注释 4 5 2 3 2 4" xfId="51513"/>
    <cellStyle name="注释 4 5 2 3 3" xfId="51514"/>
    <cellStyle name="注释 4 5 2 3 3 2" xfId="51515"/>
    <cellStyle name="注释 4 5 2 3 3 2 2" xfId="51516"/>
    <cellStyle name="注释 4 5 2 3 3 2 3" xfId="51517"/>
    <cellStyle name="注释 4 5 2 3 3 3" xfId="51518"/>
    <cellStyle name="注释 4 5 2 3 3 4" xfId="51519"/>
    <cellStyle name="注释 4 5 2 3 4" xfId="51520"/>
    <cellStyle name="注释 4 5 2 3 4 2" xfId="51521"/>
    <cellStyle name="注释 4 5 2 3 4 2 2" xfId="51522"/>
    <cellStyle name="注释 4 5 2 3 4 2 3" xfId="51523"/>
    <cellStyle name="注释 4 5 2 3 4 3" xfId="51524"/>
    <cellStyle name="注释 4 5 2 3 4 4" xfId="51525"/>
    <cellStyle name="注释 4 5 2 3 5" xfId="51526"/>
    <cellStyle name="注释 4 5 2 3 5 2" xfId="51527"/>
    <cellStyle name="注释 4 5 2 3 5 3" xfId="51528"/>
    <cellStyle name="注释 4 5 2 3 6" xfId="51529"/>
    <cellStyle name="注释 4 5 2 3 6 2" xfId="51530"/>
    <cellStyle name="注释 4 5 2 3 6 3" xfId="51531"/>
    <cellStyle name="注释 4 5 2 3 7" xfId="51532"/>
    <cellStyle name="注释 4 5 2 3 8" xfId="51533"/>
    <cellStyle name="注释 4 5 2 4" xfId="51534"/>
    <cellStyle name="注释 4 5 2 4 2" xfId="51535"/>
    <cellStyle name="注释 4 5 2 4 2 2" xfId="51536"/>
    <cellStyle name="注释 4 5 2 4 2 2 2" xfId="51537"/>
    <cellStyle name="注释 4 5 2 4 2 2 3" xfId="51538"/>
    <cellStyle name="注释 4 5 2 4 2 3" xfId="51539"/>
    <cellStyle name="注释 4 5 2 4 2 4" xfId="51540"/>
    <cellStyle name="注释 4 5 2 4 3" xfId="51541"/>
    <cellStyle name="注释 4 5 2 4 3 2" xfId="51542"/>
    <cellStyle name="注释 4 5 2 4 3 2 2" xfId="51543"/>
    <cellStyle name="注释 4 5 2 4 3 2 3" xfId="51544"/>
    <cellStyle name="注释 4 5 2 4 3 3" xfId="51545"/>
    <cellStyle name="注释 4 5 2 4 3 4" xfId="51546"/>
    <cellStyle name="注释 4 5 2 4 4" xfId="51547"/>
    <cellStyle name="注释 4 5 2 4 4 2" xfId="51548"/>
    <cellStyle name="注释 4 5 2 4 4 2 2" xfId="51549"/>
    <cellStyle name="注释 4 5 2 4 4 2 3" xfId="51550"/>
    <cellStyle name="注释 4 5 2 4 4 3" xfId="51551"/>
    <cellStyle name="注释 4 5 2 4 4 4" xfId="51552"/>
    <cellStyle name="注释 4 5 2 4 5" xfId="51553"/>
    <cellStyle name="注释 4 5 2 4 5 2" xfId="51554"/>
    <cellStyle name="注释 4 5 2 4 5 3" xfId="51555"/>
    <cellStyle name="注释 4 5 2 4 6" xfId="51556"/>
    <cellStyle name="注释 4 5 2 4 6 2" xfId="51557"/>
    <cellStyle name="注释 4 5 2 4 6 3" xfId="51558"/>
    <cellStyle name="注释 4 5 2 4 7" xfId="51559"/>
    <cellStyle name="注释 4 5 2 4 8" xfId="51560"/>
    <cellStyle name="注释 4 5 2 5" xfId="51561"/>
    <cellStyle name="注释 4 5 2 5 2" xfId="51562"/>
    <cellStyle name="注释 4 5 2 5 2 2" xfId="51563"/>
    <cellStyle name="注释 4 5 2 5 2 3" xfId="51564"/>
    <cellStyle name="注释 4 5 2 5 3" xfId="51565"/>
    <cellStyle name="注释 4 5 2 5 4" xfId="51566"/>
    <cellStyle name="注释 4 5 2 6" xfId="51567"/>
    <cellStyle name="注释 4 5 2 6 2" xfId="51568"/>
    <cellStyle name="注释 4 5 2 6 3" xfId="51569"/>
    <cellStyle name="注释 4 5 2 7" xfId="51570"/>
    <cellStyle name="注释 4 5 2 7 2" xfId="51571"/>
    <cellStyle name="注释 4 5 2 7 3" xfId="51572"/>
    <cellStyle name="注释 4 5 2 8" xfId="51573"/>
    <cellStyle name="注释 4 5 2 9" xfId="51574"/>
    <cellStyle name="注释 4 5 3" xfId="51575"/>
    <cellStyle name="注释 4 5 3 2" xfId="51576"/>
    <cellStyle name="注释 4 5 3 2 2" xfId="51577"/>
    <cellStyle name="注释 4 5 3 2 2 2" xfId="51578"/>
    <cellStyle name="注释 4 5 3 2 2 3" xfId="51579"/>
    <cellStyle name="注释 4 5 3 2 3" xfId="51580"/>
    <cellStyle name="注释 4 5 3 2 4" xfId="51581"/>
    <cellStyle name="注释 4 5 3 3" xfId="51582"/>
    <cellStyle name="注释 4 5 3 3 2" xfId="51583"/>
    <cellStyle name="注释 4 5 3 3 2 2" xfId="51584"/>
    <cellStyle name="注释 4 5 3 3 2 3" xfId="51585"/>
    <cellStyle name="注释 4 5 3 3 3" xfId="51586"/>
    <cellStyle name="注释 4 5 3 3 4" xfId="51587"/>
    <cellStyle name="注释 4 5 3 4" xfId="51588"/>
    <cellStyle name="注释 4 5 3 4 2" xfId="51589"/>
    <cellStyle name="注释 4 5 3 4 2 2" xfId="51590"/>
    <cellStyle name="注释 4 5 3 4 2 3" xfId="51591"/>
    <cellStyle name="注释 4 5 3 4 3" xfId="51592"/>
    <cellStyle name="注释 4 5 3 4 4" xfId="51593"/>
    <cellStyle name="注释 4 5 3 5" xfId="51594"/>
    <cellStyle name="注释 4 5 3 5 2" xfId="51595"/>
    <cellStyle name="注释 4 5 3 5 3" xfId="51596"/>
    <cellStyle name="注释 4 5 3 6" xfId="51597"/>
    <cellStyle name="注释 4 5 3 6 2" xfId="51598"/>
    <cellStyle name="注释 4 5 3 6 3" xfId="51599"/>
    <cellStyle name="注释 4 5 3 7" xfId="51600"/>
    <cellStyle name="注释 4 5 3 8" xfId="51601"/>
    <cellStyle name="注释 4 5 4" xfId="51602"/>
    <cellStyle name="注释 4 5 4 2" xfId="51603"/>
    <cellStyle name="注释 4 5 4 2 2" xfId="51604"/>
    <cellStyle name="注释 4 5 4 2 2 2" xfId="51605"/>
    <cellStyle name="注释 4 5 4 2 2 3" xfId="51606"/>
    <cellStyle name="注释 4 5 4 2 3" xfId="51607"/>
    <cellStyle name="注释 4 5 4 2 4" xfId="51608"/>
    <cellStyle name="注释 4 5 4 3" xfId="51609"/>
    <cellStyle name="注释 4 5 4 3 2" xfId="51610"/>
    <cellStyle name="注释 4 5 4 3 2 2" xfId="51611"/>
    <cellStyle name="注释 4 5 4 3 2 3" xfId="51612"/>
    <cellStyle name="注释 4 5 4 3 3" xfId="51613"/>
    <cellStyle name="注释 4 5 4 3 4" xfId="51614"/>
    <cellStyle name="注释 4 5 4 4" xfId="51615"/>
    <cellStyle name="注释 4 5 4 4 2" xfId="51616"/>
    <cellStyle name="注释 4 5 4 4 2 2" xfId="51617"/>
    <cellStyle name="注释 4 5 4 4 2 3" xfId="51618"/>
    <cellStyle name="注释 4 5 4 4 3" xfId="51619"/>
    <cellStyle name="注释 4 5 4 4 4" xfId="51620"/>
    <cellStyle name="注释 4 5 4 5" xfId="51621"/>
    <cellStyle name="注释 4 5 4 5 2" xfId="51622"/>
    <cellStyle name="注释 4 5 4 5 3" xfId="51623"/>
    <cellStyle name="注释 4 5 4 6" xfId="51624"/>
    <cellStyle name="注释 4 5 4 6 2" xfId="51625"/>
    <cellStyle name="注释 4 5 4 6 3" xfId="51626"/>
    <cellStyle name="注释 4 5 4 7" xfId="51627"/>
    <cellStyle name="注释 4 5 4 8" xfId="51628"/>
    <cellStyle name="注释 4 5 5" xfId="51629"/>
    <cellStyle name="注释 4 5 5 2" xfId="51630"/>
    <cellStyle name="注释 4 5 5 2 2" xfId="51631"/>
    <cellStyle name="注释 4 5 5 2 2 2" xfId="51632"/>
    <cellStyle name="注释 4 5 5 2 2 3" xfId="51633"/>
    <cellStyle name="注释 4 5 5 2 3" xfId="51634"/>
    <cellStyle name="注释 4 5 5 2 4" xfId="51635"/>
    <cellStyle name="注释 4 5 5 3" xfId="51636"/>
    <cellStyle name="注释 4 5 5 3 2" xfId="51637"/>
    <cellStyle name="注释 4 5 5 3 2 2" xfId="51638"/>
    <cellStyle name="注释 4 5 5 3 2 3" xfId="51639"/>
    <cellStyle name="注释 4 5 5 3 3" xfId="51640"/>
    <cellStyle name="注释 4 5 5 3 4" xfId="51641"/>
    <cellStyle name="注释 4 5 5 4" xfId="51642"/>
    <cellStyle name="注释 4 5 5 4 2" xfId="51643"/>
    <cellStyle name="注释 4 5 5 4 2 2" xfId="51644"/>
    <cellStyle name="注释 4 5 5 4 2 3" xfId="51645"/>
    <cellStyle name="注释 4 5 5 4 3" xfId="51646"/>
    <cellStyle name="注释 4 5 5 4 4" xfId="51647"/>
    <cellStyle name="注释 4 5 5 5" xfId="51648"/>
    <cellStyle name="注释 4 5 5 5 2" xfId="51649"/>
    <cellStyle name="注释 4 5 5 5 3" xfId="51650"/>
    <cellStyle name="注释 4 5 5 6" xfId="51651"/>
    <cellStyle name="注释 4 5 5 6 2" xfId="51652"/>
    <cellStyle name="注释 4 5 5 6 3" xfId="51653"/>
    <cellStyle name="注释 4 5 5 7" xfId="51654"/>
    <cellStyle name="注释 4 5 5 8" xfId="51655"/>
    <cellStyle name="注释 4 5 6" xfId="51656"/>
    <cellStyle name="注释 4 5 6 2" xfId="51657"/>
    <cellStyle name="注释 4 5 6 2 2" xfId="51658"/>
    <cellStyle name="注释 4 5 6 2 3" xfId="51659"/>
    <cellStyle name="注释 4 5 6 3" xfId="51660"/>
    <cellStyle name="注释 4 5 6 4" xfId="51661"/>
    <cellStyle name="注释 4 5 7" xfId="51662"/>
    <cellStyle name="注释 4 5 7 2" xfId="51663"/>
    <cellStyle name="注释 4 5 7 3" xfId="51664"/>
    <cellStyle name="注释 4 5 8" xfId="51665"/>
    <cellStyle name="注释 4 5 9" xfId="51666"/>
    <cellStyle name="注释 4 6" xfId="51667"/>
    <cellStyle name="注释 4 6 2" xfId="51668"/>
    <cellStyle name="注释 4 6 2 2" xfId="51669"/>
    <cellStyle name="注释 4 6 2 2 2" xfId="51670"/>
    <cellStyle name="注释 4 6 2 2 2 2" xfId="51671"/>
    <cellStyle name="注释 4 6 2 2 2 2 2" xfId="51672"/>
    <cellStyle name="注释 4 6 2 2 2 2 3" xfId="51673"/>
    <cellStyle name="注释 4 6 2 2 2 3" xfId="51674"/>
    <cellStyle name="注释 4 6 2 2 2 4" xfId="51675"/>
    <cellStyle name="注释 4 6 2 2 3" xfId="51676"/>
    <cellStyle name="注释 4 6 2 2 3 2" xfId="51677"/>
    <cellStyle name="注释 4 6 2 2 3 2 2" xfId="51678"/>
    <cellStyle name="注释 4 6 2 2 3 2 3" xfId="51679"/>
    <cellStyle name="注释 4 6 2 2 3 3" xfId="51680"/>
    <cellStyle name="注释 4 6 2 2 3 4" xfId="51681"/>
    <cellStyle name="注释 4 6 2 2 4" xfId="51682"/>
    <cellStyle name="注释 4 6 2 2 4 2" xfId="51683"/>
    <cellStyle name="注释 4 6 2 2 4 2 2" xfId="51684"/>
    <cellStyle name="注释 4 6 2 2 4 2 3" xfId="51685"/>
    <cellStyle name="注释 4 6 2 2 4 3" xfId="51686"/>
    <cellStyle name="注释 4 6 2 2 4 4" xfId="51687"/>
    <cellStyle name="注释 4 6 2 2 5" xfId="51688"/>
    <cellStyle name="注释 4 6 2 2 5 2" xfId="51689"/>
    <cellStyle name="注释 4 6 2 2 5 3" xfId="51690"/>
    <cellStyle name="注释 4 6 2 2 6" xfId="51691"/>
    <cellStyle name="注释 4 6 2 2 6 2" xfId="51692"/>
    <cellStyle name="注释 4 6 2 2 6 3" xfId="51693"/>
    <cellStyle name="注释 4 6 2 2 7" xfId="51694"/>
    <cellStyle name="注释 4 6 2 2 8" xfId="51695"/>
    <cellStyle name="注释 4 6 2 3" xfId="51696"/>
    <cellStyle name="注释 4 6 2 3 2" xfId="51697"/>
    <cellStyle name="注释 4 6 2 3 2 2" xfId="51698"/>
    <cellStyle name="注释 4 6 2 3 2 2 2" xfId="51699"/>
    <cellStyle name="注释 4 6 2 3 2 2 3" xfId="51700"/>
    <cellStyle name="注释 4 6 2 3 2 3" xfId="51701"/>
    <cellStyle name="注释 4 6 2 3 2 4" xfId="51702"/>
    <cellStyle name="注释 4 6 2 3 3" xfId="51703"/>
    <cellStyle name="注释 4 6 2 3 3 2" xfId="51704"/>
    <cellStyle name="注释 4 6 2 3 3 2 2" xfId="51705"/>
    <cellStyle name="注释 4 6 2 3 3 2 3" xfId="51706"/>
    <cellStyle name="注释 4 6 2 3 3 3" xfId="51707"/>
    <cellStyle name="注释 4 6 2 3 3 4" xfId="51708"/>
    <cellStyle name="注释 4 6 2 3 4" xfId="51709"/>
    <cellStyle name="注释 4 6 2 3 4 2" xfId="51710"/>
    <cellStyle name="注释 4 6 2 3 4 2 2" xfId="51711"/>
    <cellStyle name="注释 4 6 2 3 4 2 3" xfId="51712"/>
    <cellStyle name="注释 4 6 2 3 4 3" xfId="51713"/>
    <cellStyle name="注释 4 6 2 3 4 4" xfId="51714"/>
    <cellStyle name="注释 4 6 2 3 5" xfId="51715"/>
    <cellStyle name="注释 4 6 2 3 5 2" xfId="51716"/>
    <cellStyle name="注释 4 6 2 3 5 3" xfId="51717"/>
    <cellStyle name="注释 4 6 2 3 6" xfId="51718"/>
    <cellStyle name="注释 4 6 2 3 6 2" xfId="51719"/>
    <cellStyle name="注释 4 6 2 3 6 3" xfId="51720"/>
    <cellStyle name="注释 4 6 2 3 7" xfId="51721"/>
    <cellStyle name="注释 4 6 2 3 8" xfId="51722"/>
    <cellStyle name="注释 4 6 2 4" xfId="51723"/>
    <cellStyle name="注释 4 6 2 4 2" xfId="51724"/>
    <cellStyle name="注释 4 6 2 4 2 2" xfId="51725"/>
    <cellStyle name="注释 4 6 2 4 2 2 2" xfId="51726"/>
    <cellStyle name="注释 4 6 2 4 2 2 3" xfId="51727"/>
    <cellStyle name="注释 4 6 2 4 2 3" xfId="51728"/>
    <cellStyle name="注释 4 6 2 4 2 4" xfId="51729"/>
    <cellStyle name="注释 4 6 2 4 3" xfId="51730"/>
    <cellStyle name="注释 4 6 2 4 3 2" xfId="51731"/>
    <cellStyle name="注释 4 6 2 4 3 2 2" xfId="51732"/>
    <cellStyle name="注释 4 6 2 4 3 2 3" xfId="51733"/>
    <cellStyle name="注释 4 6 2 4 3 3" xfId="51734"/>
    <cellStyle name="注释 4 6 2 4 3 4" xfId="51735"/>
    <cellStyle name="注释 4 6 2 4 4" xfId="51736"/>
    <cellStyle name="注释 4 6 2 4 4 2" xfId="51737"/>
    <cellStyle name="注释 4 6 2 4 4 2 2" xfId="51738"/>
    <cellStyle name="注释 4 6 2 4 4 2 3" xfId="51739"/>
    <cellStyle name="注释 4 6 2 4 4 3" xfId="51740"/>
    <cellStyle name="注释 4 6 2 4 4 4" xfId="51741"/>
    <cellStyle name="注释 4 6 2 4 5" xfId="51742"/>
    <cellStyle name="注释 4 6 2 4 5 2" xfId="51743"/>
    <cellStyle name="注释 4 6 2 4 5 3" xfId="51744"/>
    <cellStyle name="注释 4 6 2 4 6" xfId="51745"/>
    <cellStyle name="注释 4 6 2 4 6 2" xfId="51746"/>
    <cellStyle name="注释 4 6 2 4 6 3" xfId="51747"/>
    <cellStyle name="注释 4 6 2 4 7" xfId="51748"/>
    <cellStyle name="注释 4 6 2 4 8" xfId="51749"/>
    <cellStyle name="注释 4 6 2 5" xfId="51750"/>
    <cellStyle name="注释 4 6 2 5 2" xfId="51751"/>
    <cellStyle name="注释 4 6 2 5 2 2" xfId="51752"/>
    <cellStyle name="注释 4 6 2 5 2 3" xfId="51753"/>
    <cellStyle name="注释 4 6 2 5 3" xfId="51754"/>
    <cellStyle name="注释 4 6 2 5 4" xfId="51755"/>
    <cellStyle name="注释 4 6 2 6" xfId="51756"/>
    <cellStyle name="注释 4 6 2 6 2" xfId="51757"/>
    <cellStyle name="注释 4 6 2 6 3" xfId="51758"/>
    <cellStyle name="注释 4 6 2 7" xfId="51759"/>
    <cellStyle name="注释 4 6 2 7 2" xfId="51760"/>
    <cellStyle name="注释 4 6 2 7 3" xfId="51761"/>
    <cellStyle name="注释 4 6 2 8" xfId="51762"/>
    <cellStyle name="注释 4 6 2 9" xfId="51763"/>
    <cellStyle name="注释 4 6 3" xfId="51764"/>
    <cellStyle name="注释 4 6 3 2" xfId="51765"/>
    <cellStyle name="注释 4 6 3 2 2" xfId="51766"/>
    <cellStyle name="注释 4 6 3 2 2 2" xfId="51767"/>
    <cellStyle name="注释 4 6 3 2 2 3" xfId="51768"/>
    <cellStyle name="注释 4 6 3 2 3" xfId="51769"/>
    <cellStyle name="注释 4 6 3 2 4" xfId="51770"/>
    <cellStyle name="注释 4 6 3 3" xfId="51771"/>
    <cellStyle name="注释 4 6 3 3 2" xfId="51772"/>
    <cellStyle name="注释 4 6 3 3 2 2" xfId="51773"/>
    <cellStyle name="注释 4 6 3 3 2 3" xfId="51774"/>
    <cellStyle name="注释 4 6 3 3 3" xfId="51775"/>
    <cellStyle name="注释 4 6 3 3 4" xfId="51776"/>
    <cellStyle name="注释 4 6 3 4" xfId="51777"/>
    <cellStyle name="注释 4 6 3 4 2" xfId="51778"/>
    <cellStyle name="注释 4 6 3 4 2 2" xfId="51779"/>
    <cellStyle name="注释 4 6 3 4 2 3" xfId="51780"/>
    <cellStyle name="注释 4 6 3 4 3" xfId="51781"/>
    <cellStyle name="注释 4 6 3 4 4" xfId="51782"/>
    <cellStyle name="注释 4 6 3 5" xfId="51783"/>
    <cellStyle name="注释 4 6 3 5 2" xfId="51784"/>
    <cellStyle name="注释 4 6 3 5 3" xfId="51785"/>
    <cellStyle name="注释 4 6 3 6" xfId="51786"/>
    <cellStyle name="注释 4 6 3 6 2" xfId="51787"/>
    <cellStyle name="注释 4 6 3 6 3" xfId="51788"/>
    <cellStyle name="注释 4 6 3 7" xfId="51789"/>
    <cellStyle name="注释 4 6 3 8" xfId="51790"/>
    <cellStyle name="注释 4 6 4" xfId="51791"/>
    <cellStyle name="注释 4 6 4 2" xfId="51792"/>
    <cellStyle name="注释 4 6 4 2 2" xfId="51793"/>
    <cellStyle name="注释 4 6 4 2 2 2" xfId="51794"/>
    <cellStyle name="注释 4 6 4 2 2 3" xfId="51795"/>
    <cellStyle name="注释 4 6 4 2 3" xfId="51796"/>
    <cellStyle name="注释 4 6 4 2 4" xfId="51797"/>
    <cellStyle name="注释 4 6 4 3" xfId="51798"/>
    <cellStyle name="注释 4 6 4 3 2" xfId="51799"/>
    <cellStyle name="注释 4 6 4 3 2 2" xfId="51800"/>
    <cellStyle name="注释 4 6 4 3 2 3" xfId="51801"/>
    <cellStyle name="注释 4 6 4 3 3" xfId="51802"/>
    <cellStyle name="注释 4 6 4 3 4" xfId="51803"/>
    <cellStyle name="注释 4 6 4 4" xfId="51804"/>
    <cellStyle name="注释 4 6 4 4 2" xfId="51805"/>
    <cellStyle name="注释 4 6 4 4 2 2" xfId="51806"/>
    <cellStyle name="注释 4 6 4 4 2 3" xfId="51807"/>
    <cellStyle name="注释 4 6 4 4 3" xfId="51808"/>
    <cellStyle name="注释 4 6 4 4 4" xfId="51809"/>
    <cellStyle name="注释 4 6 4 5" xfId="51810"/>
    <cellStyle name="注释 4 6 4 5 2" xfId="51811"/>
    <cellStyle name="注释 4 6 4 5 3" xfId="51812"/>
    <cellStyle name="注释 4 6 4 6" xfId="51813"/>
    <cellStyle name="注释 4 6 4 6 2" xfId="51814"/>
    <cellStyle name="注释 4 6 4 6 3" xfId="51815"/>
    <cellStyle name="注释 4 6 4 7" xfId="51816"/>
    <cellStyle name="注释 4 6 4 8" xfId="51817"/>
    <cellStyle name="注释 4 6 5" xfId="51818"/>
    <cellStyle name="注释 4 6 5 2" xfId="51819"/>
    <cellStyle name="注释 4 6 5 2 2" xfId="51820"/>
    <cellStyle name="注释 4 6 5 2 2 2" xfId="51821"/>
    <cellStyle name="注释 4 6 5 2 2 3" xfId="51822"/>
    <cellStyle name="注释 4 6 5 2 3" xfId="51823"/>
    <cellStyle name="注释 4 6 5 2 4" xfId="51824"/>
    <cellStyle name="注释 4 6 5 3" xfId="51825"/>
    <cellStyle name="注释 4 6 5 3 2" xfId="51826"/>
    <cellStyle name="注释 4 6 5 3 2 2" xfId="51827"/>
    <cellStyle name="注释 4 6 5 3 2 3" xfId="51828"/>
    <cellStyle name="注释 4 6 5 3 3" xfId="51829"/>
    <cellStyle name="注释 4 6 5 3 4" xfId="51830"/>
    <cellStyle name="注释 4 6 5 4" xfId="51831"/>
    <cellStyle name="注释 4 6 5 4 2" xfId="51832"/>
    <cellStyle name="注释 4 6 5 4 2 2" xfId="51833"/>
    <cellStyle name="注释 4 6 5 4 2 3" xfId="51834"/>
    <cellStyle name="注释 4 6 5 4 3" xfId="51835"/>
    <cellStyle name="注释 4 6 5 4 4" xfId="51836"/>
    <cellStyle name="注释 4 6 5 5" xfId="51837"/>
    <cellStyle name="注释 4 6 5 5 2" xfId="51838"/>
    <cellStyle name="注释 4 6 5 5 3" xfId="51839"/>
    <cellStyle name="注释 4 6 5 6" xfId="51840"/>
    <cellStyle name="注释 4 6 5 6 2" xfId="51841"/>
    <cellStyle name="注释 4 6 5 6 3" xfId="51842"/>
    <cellStyle name="注释 4 6 5 7" xfId="51843"/>
    <cellStyle name="注释 4 6 5 8" xfId="51844"/>
    <cellStyle name="注释 4 6 6" xfId="51845"/>
    <cellStyle name="注释 4 6 6 2" xfId="51846"/>
    <cellStyle name="注释 4 6 6 2 2" xfId="51847"/>
    <cellStyle name="注释 4 6 6 2 3" xfId="51848"/>
    <cellStyle name="注释 4 6 6 3" xfId="51849"/>
    <cellStyle name="注释 4 6 6 4" xfId="51850"/>
    <cellStyle name="注释 4 6 7" xfId="51851"/>
    <cellStyle name="注释 4 6 8" xfId="51852"/>
    <cellStyle name="注释 4 7" xfId="51853"/>
    <cellStyle name="注释 4 7 2" xfId="51854"/>
    <cellStyle name="注释 4 7 2 2" xfId="51855"/>
    <cellStyle name="注释 4 7 2 2 2" xfId="51856"/>
    <cellStyle name="注释 4 7 2 2 3" xfId="51857"/>
    <cellStyle name="注释 4 7 2 3" xfId="51858"/>
    <cellStyle name="注释 4 7 2 4" xfId="51859"/>
    <cellStyle name="注释 4 7 3" xfId="51860"/>
    <cellStyle name="注释 4 7 3 2" xfId="51861"/>
    <cellStyle name="注释 4 7 3 2 2" xfId="51862"/>
    <cellStyle name="注释 4 7 3 2 3" xfId="51863"/>
    <cellStyle name="注释 4 7 3 3" xfId="51864"/>
    <cellStyle name="注释 4 7 3 4" xfId="51865"/>
    <cellStyle name="注释 4 7 4" xfId="51866"/>
    <cellStyle name="注释 4 7 4 2" xfId="51867"/>
    <cellStyle name="注释 4 7 4 2 2" xfId="51868"/>
    <cellStyle name="注释 4 7 4 2 3" xfId="51869"/>
    <cellStyle name="注释 4 7 4 3" xfId="51870"/>
    <cellStyle name="注释 4 7 4 4" xfId="51871"/>
    <cellStyle name="注释 4 7 5" xfId="51872"/>
    <cellStyle name="注释 4 7 5 2" xfId="51873"/>
    <cellStyle name="注释 4 7 5 3" xfId="51874"/>
    <cellStyle name="注释 4 7 6" xfId="51875"/>
    <cellStyle name="注释 4 7 6 2" xfId="51876"/>
    <cellStyle name="注释 4 7 6 3" xfId="51877"/>
    <cellStyle name="注释 4 7 7" xfId="51878"/>
    <cellStyle name="注释 4 7 8" xfId="51879"/>
    <cellStyle name="注释 4 8" xfId="51880"/>
    <cellStyle name="注释 4 8 2" xfId="51881"/>
    <cellStyle name="注释 4 8 2 2" xfId="51882"/>
    <cellStyle name="注释 4 8 2 2 2" xfId="51883"/>
    <cellStyle name="注释 4 8 2 2 3" xfId="51884"/>
    <cellStyle name="注释 4 8 2 3" xfId="51885"/>
    <cellStyle name="注释 4 8 2 4" xfId="51886"/>
    <cellStyle name="注释 4 8 3" xfId="51887"/>
    <cellStyle name="注释 4 8 3 2" xfId="51888"/>
    <cellStyle name="注释 4 8 3 2 2" xfId="51889"/>
    <cellStyle name="注释 4 8 3 2 3" xfId="51890"/>
    <cellStyle name="注释 4 8 3 3" xfId="51891"/>
    <cellStyle name="注释 4 8 3 4" xfId="51892"/>
    <cellStyle name="注释 4 8 4" xfId="51893"/>
    <cellStyle name="注释 4 8 4 2" xfId="51894"/>
    <cellStyle name="注释 4 8 4 2 2" xfId="51895"/>
    <cellStyle name="注释 4 8 4 2 3" xfId="51896"/>
    <cellStyle name="注释 4 8 4 3" xfId="51897"/>
    <cellStyle name="注释 4 8 4 4" xfId="51898"/>
    <cellStyle name="注释 4 8 5" xfId="51899"/>
    <cellStyle name="注释 4 8 5 2" xfId="51900"/>
    <cellStyle name="注释 4 8 5 3" xfId="51901"/>
    <cellStyle name="注释 4 8 6" xfId="51902"/>
    <cellStyle name="注释 4 8 6 2" xfId="51903"/>
    <cellStyle name="注释 4 8 6 3" xfId="51904"/>
    <cellStyle name="注释 4 8 7" xfId="51905"/>
    <cellStyle name="注释 4 8 8" xfId="51906"/>
    <cellStyle name="注释 4 9" xfId="51907"/>
    <cellStyle name="注释 4 9 2" xfId="51908"/>
    <cellStyle name="注释 4 9 2 2" xfId="51909"/>
    <cellStyle name="注释 4 9 2 2 2" xfId="51910"/>
    <cellStyle name="注释 4 9 2 2 3" xfId="51911"/>
    <cellStyle name="注释 4 9 2 3" xfId="51912"/>
    <cellStyle name="注释 4 9 2 4" xfId="51913"/>
    <cellStyle name="注释 4 9 3" xfId="51914"/>
    <cellStyle name="注释 4 9 3 2" xfId="51915"/>
    <cellStyle name="注释 4 9 3 2 2" xfId="51916"/>
    <cellStyle name="注释 4 9 3 2 3" xfId="51917"/>
    <cellStyle name="注释 4 9 3 3" xfId="51918"/>
    <cellStyle name="注释 4 9 3 4" xfId="51919"/>
    <cellStyle name="注释 4 9 4" xfId="51920"/>
    <cellStyle name="注释 4 9 4 2" xfId="51921"/>
    <cellStyle name="注释 4 9 4 2 2" xfId="51922"/>
    <cellStyle name="注释 4 9 4 2 3" xfId="51923"/>
    <cellStyle name="注释 4 9 4 3" xfId="51924"/>
    <cellStyle name="注释 4 9 4 4" xfId="51925"/>
    <cellStyle name="注释 4 9 5" xfId="51926"/>
    <cellStyle name="注释 4 9 5 2" xfId="51927"/>
    <cellStyle name="注释 4 9 5 3" xfId="51928"/>
    <cellStyle name="注释 4 9 6" xfId="51929"/>
    <cellStyle name="注释 4 9 6 2" xfId="51930"/>
    <cellStyle name="注释 4 9 6 3" xfId="51931"/>
    <cellStyle name="注释 4 9 7" xfId="51932"/>
    <cellStyle name="注释 4 9 8" xfId="51933"/>
    <cellStyle name="쉼표 [0] 2" xfId="51934"/>
    <cellStyle name="표준 2" xfId="51935"/>
    <cellStyle name="표준_2110가격_sea_air" xfId="51936"/>
  </cellStyles>
  <dxfs count="0"/>
  <tableStyles count="0" defaultTableStyle="TableStyleMedium2" defaultPivotStyle="PivotStyleLight16"/>
  <colors>
    <mruColors>
      <color rgb="FF6699FF"/>
      <color rgb="FFFFFFCC"/>
      <color rgb="FF000099"/>
      <color rgb="FFFF0000"/>
      <color rgb="FF0066FF"/>
      <color rgb="FFFFFF99"/>
      <color rgb="FF0033CC"/>
      <color rgb="FF0000FF"/>
      <color rgb="FF3399FF"/>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50"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NULL" TargetMode="External"/><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8.xml.rels><?xml version="1.0" encoding="UTF-8" standalone="yes"?>
<Relationships xmlns="http://schemas.openxmlformats.org/package/2006/relationships"><Relationship Id="rId1" Type="http://schemas.openxmlformats.org/officeDocument/2006/relationships/image" Target="../media/image6.jpeg"/></Relationships>
</file>

<file path=xl/drawings/_rels/drawing9.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7.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7.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8.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9.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6.jpeg"/></Relationships>
</file>

<file path=xl/drawings/_rels/drawing21.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8.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28.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8.jpeg"/></Relationships>
</file>

<file path=xl/drawings/_rels/drawing30.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13.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6.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38.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jpeg"/></Relationships>
</file>

<file path=xl/drawings/_rels/drawing39.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jpeg"/></Relationships>
</file>

<file path=xl/drawings/_rels/drawing40.xml.rels><?xml version="1.0" encoding="UTF-8" standalone="yes"?>
<Relationships xmlns="http://schemas.openxmlformats.org/package/2006/relationships"><Relationship Id="rId2" Type="http://schemas.openxmlformats.org/officeDocument/2006/relationships/image" Target="../media/image19.jpeg"/><Relationship Id="rId1" Type="http://schemas.openxmlformats.org/officeDocument/2006/relationships/image" Target="../media/image18.png"/></Relationships>
</file>

<file path=xl/drawings/_rels/drawing41.xml.rels><?xml version="1.0" encoding="UTF-8" standalone="yes"?>
<Relationships xmlns="http://schemas.openxmlformats.org/package/2006/relationships"><Relationship Id="rId1"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editAs="oneCell">
    <xdr:from>
      <xdr:col>0</xdr:col>
      <xdr:colOff>190501</xdr:colOff>
      <xdr:row>0</xdr:row>
      <xdr:rowOff>85725</xdr:rowOff>
    </xdr:from>
    <xdr:to>
      <xdr:col>1</xdr:col>
      <xdr:colOff>1440497</xdr:colOff>
      <xdr:row>2</xdr:row>
      <xdr:rowOff>180975</xdr:rowOff>
    </xdr:to>
    <xdr:pic>
      <xdr:nvPicPr>
        <xdr:cNvPr id="3" name="图片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85725"/>
          <a:ext cx="1792605" cy="6578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114300</xdr:colOff>
      <xdr:row>0</xdr:row>
      <xdr:rowOff>47624</xdr:rowOff>
    </xdr:from>
    <xdr:to>
      <xdr:col>3</xdr:col>
      <xdr:colOff>752487</xdr:colOff>
      <xdr:row>0</xdr:row>
      <xdr:rowOff>704849</xdr:rowOff>
    </xdr:to>
    <xdr:pic>
      <xdr:nvPicPr>
        <xdr:cNvPr id="3" name="图片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46990"/>
          <a:ext cx="1819275" cy="6572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114300</xdr:colOff>
      <xdr:row>0</xdr:row>
      <xdr:rowOff>47624</xdr:rowOff>
    </xdr:from>
    <xdr:to>
      <xdr:col>4</xdr:col>
      <xdr:colOff>123837</xdr:colOff>
      <xdr:row>0</xdr:row>
      <xdr:rowOff>704849</xdr:rowOff>
    </xdr:to>
    <xdr:pic>
      <xdr:nvPicPr>
        <xdr:cNvPr id="2" name="图片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8125" y="47624"/>
          <a:ext cx="1819287" cy="6572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161925</xdr:colOff>
      <xdr:row>0</xdr:row>
      <xdr:rowOff>123825</xdr:rowOff>
    </xdr:from>
    <xdr:to>
      <xdr:col>1</xdr:col>
      <xdr:colOff>1792921</xdr:colOff>
      <xdr:row>0</xdr:row>
      <xdr:rowOff>771525</xdr:rowOff>
    </xdr:to>
    <xdr:pic>
      <xdr:nvPicPr>
        <xdr:cNvPr id="2" name="图片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123825"/>
          <a:ext cx="1792921" cy="6477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629285</xdr:colOff>
      <xdr:row>0</xdr:row>
      <xdr:rowOff>137795</xdr:rowOff>
    </xdr:from>
    <xdr:to>
      <xdr:col>8</xdr:col>
      <xdr:colOff>1325880</xdr:colOff>
      <xdr:row>0</xdr:row>
      <xdr:rowOff>556261</xdr:rowOff>
    </xdr:to>
    <xdr:pic>
      <xdr:nvPicPr>
        <xdr:cNvPr id="2" name="图片 1" descr="Kalitta Air LLC">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r:link="rId2" cstate="print"/>
        <a:stretch>
          <a:fillRect/>
        </a:stretch>
      </xdr:blipFill>
      <xdr:spPr>
        <a:xfrm>
          <a:off x="6563360" y="137795"/>
          <a:ext cx="1572895" cy="418465"/>
        </a:xfrm>
        <a:prstGeom prst="rect">
          <a:avLst/>
        </a:prstGeom>
      </xdr:spPr>
    </xdr:pic>
    <xdr:clientData/>
  </xdr:twoCellAnchor>
  <xdr:twoCellAnchor editAs="oneCell">
    <xdr:from>
      <xdr:col>0</xdr:col>
      <xdr:colOff>276225</xdr:colOff>
      <xdr:row>0</xdr:row>
      <xdr:rowOff>104775</xdr:rowOff>
    </xdr:from>
    <xdr:to>
      <xdr:col>2</xdr:col>
      <xdr:colOff>78421</xdr:colOff>
      <xdr:row>0</xdr:row>
      <xdr:rowOff>752475</xdr:rowOff>
    </xdr:to>
    <xdr:pic>
      <xdr:nvPicPr>
        <xdr:cNvPr id="4" name="图片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76225" y="104775"/>
          <a:ext cx="1792605" cy="6477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122835</xdr:rowOff>
    </xdr:from>
    <xdr:ext cx="1792921" cy="647700"/>
    <xdr:pic>
      <xdr:nvPicPr>
        <xdr:cNvPr id="2" name="图片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22835"/>
          <a:ext cx="1792921" cy="6477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328706</xdr:colOff>
      <xdr:row>0</xdr:row>
      <xdr:rowOff>130305</xdr:rowOff>
    </xdr:from>
    <xdr:ext cx="1792921" cy="647700"/>
    <xdr:pic>
      <xdr:nvPicPr>
        <xdr:cNvPr id="2" name="图片 1">
          <a:extLst>
            <a:ext uri="{FF2B5EF4-FFF2-40B4-BE49-F238E27FC236}">
              <a16:creationId xmlns:a16="http://schemas.microsoft.com/office/drawing/2014/main" id="{B02147DB-274E-449A-BCBE-240451F7A6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681" y="130305"/>
          <a:ext cx="1792921" cy="6477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114300</xdr:colOff>
      <xdr:row>0</xdr:row>
      <xdr:rowOff>85725</xdr:rowOff>
    </xdr:from>
    <xdr:ext cx="1792921" cy="647700"/>
    <xdr:pic>
      <xdr:nvPicPr>
        <xdr:cNvPr id="2" name="图片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85725"/>
          <a:ext cx="1792921" cy="64770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1684018</xdr:colOff>
      <xdr:row>0</xdr:row>
      <xdr:rowOff>676275</xdr:rowOff>
    </xdr:to>
    <xdr:pic>
      <xdr:nvPicPr>
        <xdr:cNvPr id="2" name="图片 1">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807208" cy="6477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oneCellAnchor>
    <xdr:from>
      <xdr:col>8</xdr:col>
      <xdr:colOff>178242</xdr:colOff>
      <xdr:row>0</xdr:row>
      <xdr:rowOff>197706</xdr:rowOff>
    </xdr:from>
    <xdr:ext cx="1306195" cy="318135"/>
    <xdr:pic>
      <xdr:nvPicPr>
        <xdr:cNvPr id="2" name="图片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8522142" y="197706"/>
          <a:ext cx="1306195" cy="318135"/>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6</xdr:col>
      <xdr:colOff>83821</xdr:colOff>
      <xdr:row>0</xdr:row>
      <xdr:rowOff>207645</xdr:rowOff>
    </xdr:from>
    <xdr:ext cx="1306195" cy="318135"/>
    <xdr:pic>
      <xdr:nvPicPr>
        <xdr:cNvPr id="2" name="图片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stretch>
          <a:fillRect/>
        </a:stretch>
      </xdr:blipFill>
      <xdr:spPr>
        <a:xfrm>
          <a:off x="7113271" y="207645"/>
          <a:ext cx="1306195" cy="318135"/>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0</xdr:col>
      <xdr:colOff>133350</xdr:colOff>
      <xdr:row>0</xdr:row>
      <xdr:rowOff>85725</xdr:rowOff>
    </xdr:from>
    <xdr:ext cx="1792921" cy="647700"/>
    <xdr:pic>
      <xdr:nvPicPr>
        <xdr:cNvPr id="2" name="图片 1">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85725"/>
          <a:ext cx="1792921" cy="647700"/>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twoCellAnchor editAs="oneCell">
    <xdr:from>
      <xdr:col>0</xdr:col>
      <xdr:colOff>635</xdr:colOff>
      <xdr:row>0</xdr:row>
      <xdr:rowOff>1270</xdr:rowOff>
    </xdr:from>
    <xdr:to>
      <xdr:col>1</xdr:col>
      <xdr:colOff>1704973</xdr:colOff>
      <xdr:row>0</xdr:row>
      <xdr:rowOff>648970</xdr:rowOff>
    </xdr:to>
    <xdr:pic>
      <xdr:nvPicPr>
        <xdr:cNvPr id="2" name="图片 1">
          <a:extLst>
            <a:ext uri="{FF2B5EF4-FFF2-40B4-BE49-F238E27FC236}">
              <a16:creationId xmlns:a16="http://schemas.microsoft.com/office/drawing/2014/main" id="{46D5FB9C-9BC2-4AD8-B73D-0AAE5F21D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1270"/>
          <a:ext cx="1828163" cy="6477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oneCellAnchor>
    <xdr:from>
      <xdr:col>0</xdr:col>
      <xdr:colOff>328706</xdr:colOff>
      <xdr:row>0</xdr:row>
      <xdr:rowOff>130305</xdr:rowOff>
    </xdr:from>
    <xdr:ext cx="1792921" cy="647700"/>
    <xdr:pic>
      <xdr:nvPicPr>
        <xdr:cNvPr id="2" name="图片 1">
          <a:extLst>
            <a:ext uri="{FF2B5EF4-FFF2-40B4-BE49-F238E27FC236}">
              <a16:creationId xmlns:a16="http://schemas.microsoft.com/office/drawing/2014/main" id="{B02147DB-274E-449A-BCBE-240451F7A6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8706" y="130305"/>
          <a:ext cx="1792921" cy="6477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1</xdr:col>
      <xdr:colOff>323850</xdr:colOff>
      <xdr:row>0</xdr:row>
      <xdr:rowOff>104775</xdr:rowOff>
    </xdr:from>
    <xdr:to>
      <xdr:col>1</xdr:col>
      <xdr:colOff>2116771</xdr:colOff>
      <xdr:row>1</xdr:row>
      <xdr:rowOff>28575</xdr:rowOff>
    </xdr:to>
    <xdr:pic>
      <xdr:nvPicPr>
        <xdr:cNvPr id="2" name="图片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3850" y="104775"/>
          <a:ext cx="1792921" cy="6477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oneCellAnchor>
    <xdr:from>
      <xdr:col>7</xdr:col>
      <xdr:colOff>57151</xdr:colOff>
      <xdr:row>0</xdr:row>
      <xdr:rowOff>567690</xdr:rowOff>
    </xdr:from>
    <xdr:ext cx="3667124" cy="1051560"/>
    <xdr:pic>
      <xdr:nvPicPr>
        <xdr:cNvPr id="2" name="Imagen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rcRect b="2177"/>
        <a:stretch>
          <a:fillRect/>
        </a:stretch>
      </xdr:blipFill>
      <xdr:spPr>
        <a:xfrm>
          <a:off x="6000751" y="567690"/>
          <a:ext cx="3667124" cy="1051560"/>
        </a:xfrm>
        <a:prstGeom prst="rect">
          <a:avLst/>
        </a:prstGeom>
      </xdr:spPr>
    </xdr:pic>
    <xdr:clientData/>
  </xdr:oneCellAnchor>
  <xdr:twoCellAnchor editAs="oneCell">
    <xdr:from>
      <xdr:col>0</xdr:col>
      <xdr:colOff>48260</xdr:colOff>
      <xdr:row>0</xdr:row>
      <xdr:rowOff>57150</xdr:rowOff>
    </xdr:from>
    <xdr:to>
      <xdr:col>1</xdr:col>
      <xdr:colOff>1717356</xdr:colOff>
      <xdr:row>0</xdr:row>
      <xdr:rowOff>709930</xdr:rowOff>
    </xdr:to>
    <xdr:pic>
      <xdr:nvPicPr>
        <xdr:cNvPr id="3" name="图片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2085" y="57150"/>
          <a:ext cx="1792921" cy="65278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oneCellAnchor>
    <xdr:from>
      <xdr:col>1</xdr:col>
      <xdr:colOff>323850</xdr:colOff>
      <xdr:row>0</xdr:row>
      <xdr:rowOff>104775</xdr:rowOff>
    </xdr:from>
    <xdr:ext cx="1792921" cy="647700"/>
    <xdr:pic>
      <xdr:nvPicPr>
        <xdr:cNvPr id="2" name="图片 1">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7675" y="104775"/>
          <a:ext cx="1792921" cy="647700"/>
        </a:xfrm>
        <a:prstGeom prst="rect">
          <a:avLst/>
        </a:prstGeom>
      </xdr:spPr>
    </xdr:pic>
    <xdr:clientData/>
  </xdr:oneCellAnchor>
</xdr:wsDr>
</file>

<file path=xl/drawings/drawing19.xml><?xml version="1.0" encoding="utf-8"?>
<xdr:wsDr xmlns:xdr="http://schemas.openxmlformats.org/drawingml/2006/spreadsheetDrawing" xmlns:a="http://schemas.openxmlformats.org/drawingml/2006/main">
  <xdr:twoCellAnchor editAs="oneCell">
    <xdr:from>
      <xdr:col>1</xdr:col>
      <xdr:colOff>323850</xdr:colOff>
      <xdr:row>0</xdr:row>
      <xdr:rowOff>104775</xdr:rowOff>
    </xdr:from>
    <xdr:to>
      <xdr:col>2</xdr:col>
      <xdr:colOff>545146</xdr:colOff>
      <xdr:row>1</xdr:row>
      <xdr:rowOff>28575</xdr:rowOff>
    </xdr:to>
    <xdr:pic>
      <xdr:nvPicPr>
        <xdr:cNvPr id="2" name="图片 1">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3850" y="104775"/>
          <a:ext cx="1792921" cy="6477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oneCellAnchor>
    <xdr:from>
      <xdr:col>0</xdr:col>
      <xdr:colOff>635</xdr:colOff>
      <xdr:row>0</xdr:row>
      <xdr:rowOff>28575</xdr:rowOff>
    </xdr:from>
    <xdr:ext cx="1792921" cy="647700"/>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oneCellAnchor>
</xdr:wsDr>
</file>

<file path=xl/drawings/drawing21.xml><?xml version="1.0" encoding="utf-8"?>
<xdr:wsDr xmlns:xdr="http://schemas.openxmlformats.org/drawingml/2006/spreadsheetDrawing" xmlns:a="http://schemas.openxmlformats.org/drawingml/2006/main">
  <xdr:twoCellAnchor editAs="oneCell">
    <xdr:from>
      <xdr:col>0</xdr:col>
      <xdr:colOff>635</xdr:colOff>
      <xdr:row>0</xdr:row>
      <xdr:rowOff>1270</xdr:rowOff>
    </xdr:from>
    <xdr:to>
      <xdr:col>2</xdr:col>
      <xdr:colOff>342898</xdr:colOff>
      <xdr:row>0</xdr:row>
      <xdr:rowOff>648970</xdr:rowOff>
    </xdr:to>
    <xdr:pic>
      <xdr:nvPicPr>
        <xdr:cNvPr id="2" name="图片 1">
          <a:extLst>
            <a:ext uri="{FF2B5EF4-FFF2-40B4-BE49-F238E27FC236}">
              <a16:creationId xmlns:a16="http://schemas.microsoft.com/office/drawing/2014/main" id="{46D5FB9C-9BC2-4AD8-B73D-0AAE5F21D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1270"/>
          <a:ext cx="1828163" cy="647700"/>
        </a:xfrm>
        <a:prstGeom prst="rect">
          <a:avLst/>
        </a:prstGeom>
      </xdr:spPr>
    </xdr:pic>
    <xdr:clientData/>
  </xdr:twoCellAnchor>
  <xdr:twoCellAnchor>
    <xdr:from>
      <xdr:col>6</xdr:col>
      <xdr:colOff>1104900</xdr:colOff>
      <xdr:row>0</xdr:row>
      <xdr:rowOff>133350</xdr:rowOff>
    </xdr:from>
    <xdr:to>
      <xdr:col>8</xdr:col>
      <xdr:colOff>657829</xdr:colOff>
      <xdr:row>0</xdr:row>
      <xdr:rowOff>790575</xdr:rowOff>
    </xdr:to>
    <xdr:pic>
      <xdr:nvPicPr>
        <xdr:cNvPr id="3" name="图片 2" descr=" ">
          <a:extLst>
            <a:ext uri="{FF2B5EF4-FFF2-40B4-BE49-F238E27FC236}">
              <a16:creationId xmlns:a16="http://schemas.microsoft.com/office/drawing/2014/main" id="{00000000-0008-0000-2000-000003000000}"/>
            </a:ext>
          </a:extLst>
        </xdr:cNvPr>
        <xdr:cNvPicPr/>
      </xdr:nvPicPr>
      <xdr:blipFill>
        <a:blip xmlns:r="http://schemas.openxmlformats.org/officeDocument/2006/relationships" r:embed="rId2"/>
        <a:srcRect/>
        <a:stretch>
          <a:fillRect/>
        </a:stretch>
      </xdr:blipFill>
      <xdr:spPr>
        <a:xfrm>
          <a:off x="6096000" y="133350"/>
          <a:ext cx="2886679" cy="657225"/>
        </a:xfrm>
        <a:prstGeom prst="rect">
          <a:avLst/>
        </a:prstGeom>
        <a:noFill/>
        <a:ln w="9525" cap="flat" cmpd="sng">
          <a:noFill/>
          <a:prstDash val="solid"/>
          <a:miter/>
        </a:ln>
        <a:effec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oneCellAnchor>
    <xdr:from>
      <xdr:col>0</xdr:col>
      <xdr:colOff>161925</xdr:colOff>
      <xdr:row>0</xdr:row>
      <xdr:rowOff>76200</xdr:rowOff>
    </xdr:from>
    <xdr:ext cx="1792921" cy="647700"/>
    <xdr:pic>
      <xdr:nvPicPr>
        <xdr:cNvPr id="2" name="图片 1">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24.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8</xdr:col>
      <xdr:colOff>755650</xdr:colOff>
      <xdr:row>0</xdr:row>
      <xdr:rowOff>25400</xdr:rowOff>
    </xdr:from>
    <xdr:to>
      <xdr:col>8</xdr:col>
      <xdr:colOff>755650</xdr:colOff>
      <xdr:row>0</xdr:row>
      <xdr:rowOff>289560</xdr:rowOff>
    </xdr:to>
    <xdr:pic>
      <xdr:nvPicPr>
        <xdr:cNvPr id="2" name="图片 1" descr="QQ图片20190130171420.png">
          <a:extLst>
            <a:ext uri="{FF2B5EF4-FFF2-40B4-BE49-F238E27FC236}">
              <a16:creationId xmlns:a16="http://schemas.microsoft.com/office/drawing/2014/main" id="{00000000-0008-0000-1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766050" y="25400"/>
          <a:ext cx="0" cy="264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464977</xdr:colOff>
      <xdr:row>0</xdr:row>
      <xdr:rowOff>602032</xdr:rowOff>
    </xdr:to>
    <xdr:pic>
      <xdr:nvPicPr>
        <xdr:cNvPr id="3" name="图片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2" cstate="print"/>
        <a:stretch>
          <a:fillRect/>
        </a:stretch>
      </xdr:blipFill>
      <xdr:spPr>
        <a:xfrm>
          <a:off x="0" y="0"/>
          <a:ext cx="1941195" cy="60198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635</xdr:colOff>
      <xdr:row>0</xdr:row>
      <xdr:rowOff>1270</xdr:rowOff>
    </xdr:from>
    <xdr:to>
      <xdr:col>2</xdr:col>
      <xdr:colOff>342898</xdr:colOff>
      <xdr:row>0</xdr:row>
      <xdr:rowOff>648970</xdr:rowOff>
    </xdr:to>
    <xdr:pic>
      <xdr:nvPicPr>
        <xdr:cNvPr id="2" name="图片 1">
          <a:extLst>
            <a:ext uri="{FF2B5EF4-FFF2-40B4-BE49-F238E27FC236}">
              <a16:creationId xmlns:a16="http://schemas.microsoft.com/office/drawing/2014/main" id="{46D5FB9C-9BC2-4AD8-B73D-0AAE5F21D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1270"/>
          <a:ext cx="1828163" cy="64770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8</xdr:col>
      <xdr:colOff>726440</xdr:colOff>
      <xdr:row>0</xdr:row>
      <xdr:rowOff>78740</xdr:rowOff>
    </xdr:from>
    <xdr:to>
      <xdr:col>9</xdr:col>
      <xdr:colOff>896302</xdr:colOff>
      <xdr:row>0</xdr:row>
      <xdr:rowOff>782955</xdr:rowOff>
    </xdr:to>
    <xdr:pic>
      <xdr:nvPicPr>
        <xdr:cNvPr id="2" name="image1.png">
          <a:extLst>
            <a:ext uri="{FF2B5EF4-FFF2-40B4-BE49-F238E27FC236}">
              <a16:creationId xmlns:a16="http://schemas.microsoft.com/office/drawing/2014/main" id="{00000000-0008-0000-2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175115" y="78740"/>
          <a:ext cx="1365250" cy="70421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635</xdr:colOff>
      <xdr:row>0</xdr:row>
      <xdr:rowOff>28575</xdr:rowOff>
    </xdr:from>
    <xdr:to>
      <xdr:col>1</xdr:col>
      <xdr:colOff>1684018</xdr:colOff>
      <xdr:row>0</xdr:row>
      <xdr:rowOff>676275</xdr:rowOff>
    </xdr:to>
    <xdr:pic>
      <xdr:nvPicPr>
        <xdr:cNvPr id="3" name="图片 2">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oneCellAnchor>
    <xdr:from>
      <xdr:col>1</xdr:col>
      <xdr:colOff>304800</xdr:colOff>
      <xdr:row>0</xdr:row>
      <xdr:rowOff>76200</xdr:rowOff>
    </xdr:from>
    <xdr:ext cx="1792921" cy="647700"/>
    <xdr:pic>
      <xdr:nvPicPr>
        <xdr:cNvPr id="2" name="图片 1">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8625" y="76200"/>
          <a:ext cx="1792921" cy="647700"/>
        </a:xfrm>
        <a:prstGeom prst="rect">
          <a:avLst/>
        </a:prstGeom>
      </xdr:spPr>
    </xdr:pic>
    <xdr:clientData/>
  </xdr:oneCellAnchor>
</xdr:wsDr>
</file>

<file path=xl/drawings/drawing33.xml><?xml version="1.0" encoding="utf-8"?>
<xdr:wsDr xmlns:xdr="http://schemas.openxmlformats.org/drawingml/2006/spreadsheetDrawing" xmlns:a="http://schemas.openxmlformats.org/drawingml/2006/main">
  <xdr:oneCellAnchor>
    <xdr:from>
      <xdr:col>0</xdr:col>
      <xdr:colOff>161925</xdr:colOff>
      <xdr:row>0</xdr:row>
      <xdr:rowOff>76200</xdr:rowOff>
    </xdr:from>
    <xdr:ext cx="1792921" cy="647700"/>
    <xdr:pic>
      <xdr:nvPicPr>
        <xdr:cNvPr id="2" name="图片 1">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34.xml><?xml version="1.0" encoding="utf-8"?>
<xdr:wsDr xmlns:xdr="http://schemas.openxmlformats.org/drawingml/2006/spreadsheetDrawing" xmlns:a="http://schemas.openxmlformats.org/drawingml/2006/main">
  <xdr:oneCellAnchor>
    <xdr:from>
      <xdr:col>0</xdr:col>
      <xdr:colOff>161925</xdr:colOff>
      <xdr:row>0</xdr:row>
      <xdr:rowOff>76200</xdr:rowOff>
    </xdr:from>
    <xdr:ext cx="1792921" cy="647700"/>
    <xdr:pic>
      <xdr:nvPicPr>
        <xdr:cNvPr id="2" name="图片 1">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35.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66675</xdr:colOff>
      <xdr:row>0</xdr:row>
      <xdr:rowOff>47625</xdr:rowOff>
    </xdr:from>
    <xdr:to>
      <xdr:col>1</xdr:col>
      <xdr:colOff>888046</xdr:colOff>
      <xdr:row>0</xdr:row>
      <xdr:rowOff>695325</xdr:rowOff>
    </xdr:to>
    <xdr:pic>
      <xdr:nvPicPr>
        <xdr:cNvPr id="7" name="图片 6">
          <a:extLst>
            <a:ext uri="{FF2B5EF4-FFF2-40B4-BE49-F238E27FC236}">
              <a16:creationId xmlns:a16="http://schemas.microsoft.com/office/drawing/2014/main" id="{00000000-0008-0000-2A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47625"/>
          <a:ext cx="1792605" cy="647700"/>
        </a:xfrm>
        <a:prstGeom prst="rect">
          <a:avLst/>
        </a:prstGeom>
      </xdr:spPr>
    </xdr:pic>
    <xdr:clientData/>
  </xdr:twoCellAnchor>
  <xdr:twoCellAnchor>
    <xdr:from>
      <xdr:col>0</xdr:col>
      <xdr:colOff>0</xdr:colOff>
      <xdr:row>12</xdr:row>
      <xdr:rowOff>0</xdr:rowOff>
    </xdr:from>
    <xdr:to>
      <xdr:col>2</xdr:col>
      <xdr:colOff>847725</xdr:colOff>
      <xdr:row>32</xdr:row>
      <xdr:rowOff>92523</xdr:rowOff>
    </xdr:to>
    <xdr:pic>
      <xdr:nvPicPr>
        <xdr:cNvPr id="10" name="图片 19" descr="WPS图片">
          <a:extLst>
            <a:ext uri="{FF2B5EF4-FFF2-40B4-BE49-F238E27FC236}">
              <a16:creationId xmlns:a16="http://schemas.microsoft.com/office/drawing/2014/main" id="{00000000-0008-0000-2A00-00000A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4703886"/>
          <a:ext cx="3886200" cy="36087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182568</xdr:colOff>
      <xdr:row>13</xdr:row>
      <xdr:rowOff>151537</xdr:rowOff>
    </xdr:from>
    <xdr:to>
      <xdr:col>6</xdr:col>
      <xdr:colOff>665285</xdr:colOff>
      <xdr:row>31</xdr:row>
      <xdr:rowOff>19050</xdr:rowOff>
    </xdr:to>
    <xdr:pic>
      <xdr:nvPicPr>
        <xdr:cNvPr id="11" name="图片 21" descr="37__4028c8bbb377ca6af1cfeca3b3763ea4_ce9dad05ab08bb2d75304be63079b3ff">
          <a:extLst>
            <a:ext uri="{FF2B5EF4-FFF2-40B4-BE49-F238E27FC236}">
              <a16:creationId xmlns:a16="http://schemas.microsoft.com/office/drawing/2014/main" id="{00000000-0008-0000-2A00-00000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087818" y="5114062"/>
          <a:ext cx="3016367" cy="2953613"/>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66675</xdr:colOff>
      <xdr:row>0</xdr:row>
      <xdr:rowOff>47625</xdr:rowOff>
    </xdr:from>
    <xdr:to>
      <xdr:col>2</xdr:col>
      <xdr:colOff>888046</xdr:colOff>
      <xdr:row>0</xdr:row>
      <xdr:rowOff>695325</xdr:rowOff>
    </xdr:to>
    <xdr:pic>
      <xdr:nvPicPr>
        <xdr:cNvPr id="2" name="图片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47625"/>
          <a:ext cx="1792921" cy="647700"/>
        </a:xfrm>
        <a:prstGeom prst="rect">
          <a:avLst/>
        </a:prstGeom>
      </xdr:spPr>
    </xdr:pic>
    <xdr:clientData/>
  </xdr:twoCellAnchor>
  <xdr:twoCellAnchor editAs="oneCell">
    <xdr:from>
      <xdr:col>1</xdr:col>
      <xdr:colOff>495300</xdr:colOff>
      <xdr:row>8</xdr:row>
      <xdr:rowOff>285750</xdr:rowOff>
    </xdr:from>
    <xdr:to>
      <xdr:col>5</xdr:col>
      <xdr:colOff>285750</xdr:colOff>
      <xdr:row>30</xdr:row>
      <xdr:rowOff>0</xdr:rowOff>
    </xdr:to>
    <xdr:pic>
      <xdr:nvPicPr>
        <xdr:cNvPr id="3" name="图片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19125" y="3733800"/>
          <a:ext cx="4695825" cy="4029075"/>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361950</xdr:colOff>
      <xdr:row>14</xdr:row>
      <xdr:rowOff>38100</xdr:rowOff>
    </xdr:from>
    <xdr:to>
      <xdr:col>9</xdr:col>
      <xdr:colOff>451485</xdr:colOff>
      <xdr:row>47</xdr:row>
      <xdr:rowOff>45720</xdr:rowOff>
    </xdr:to>
    <xdr:pic>
      <xdr:nvPicPr>
        <xdr:cNvPr id="2" name="图片 1" descr="福达.png">
          <a:extLst>
            <a:ext uri="{FF2B5EF4-FFF2-40B4-BE49-F238E27FC236}">
              <a16:creationId xmlns:a16="http://schemas.microsoft.com/office/drawing/2014/main" id="{00000000-0008-0000-2C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342900" y="3557905"/>
          <a:ext cx="6128385" cy="7037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95250</xdr:colOff>
      <xdr:row>26</xdr:row>
      <xdr:rowOff>157163</xdr:rowOff>
    </xdr:from>
    <xdr:to>
      <xdr:col>5</xdr:col>
      <xdr:colOff>409575</xdr:colOff>
      <xdr:row>27</xdr:row>
      <xdr:rowOff>95251</xdr:rowOff>
    </xdr:to>
    <xdr:sp macro="" textlink="">
      <xdr:nvSpPr>
        <xdr:cNvPr id="3" name="文本框 2">
          <a:extLst>
            <a:ext uri="{FF2B5EF4-FFF2-40B4-BE49-F238E27FC236}">
              <a16:creationId xmlns:a16="http://schemas.microsoft.com/office/drawing/2014/main" id="{00000000-0008-0000-2C00-000003000000}"/>
            </a:ext>
          </a:extLst>
        </xdr:cNvPr>
        <xdr:cNvSpPr txBox="1"/>
      </xdr:nvSpPr>
      <xdr:spPr>
        <a:xfrm>
          <a:off x="3886200" y="6305550"/>
          <a:ext cx="314325" cy="14795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endParaRPr lang="zh-CN" altLang="en-US"/>
        </a:p>
      </xdr:txBody>
    </xdr:sp>
    <xdr:clientData/>
  </xdr:twoCellAnchor>
  <xdr:twoCellAnchor>
    <xdr:from>
      <xdr:col>4</xdr:col>
      <xdr:colOff>379730</xdr:colOff>
      <xdr:row>24</xdr:row>
      <xdr:rowOff>138113</xdr:rowOff>
    </xdr:from>
    <xdr:to>
      <xdr:col>5</xdr:col>
      <xdr:colOff>215265</xdr:colOff>
      <xdr:row>25</xdr:row>
      <xdr:rowOff>111827</xdr:rowOff>
    </xdr:to>
    <xdr:sp macro="" textlink="">
      <xdr:nvSpPr>
        <xdr:cNvPr id="4" name="文本框 3">
          <a:extLst>
            <a:ext uri="{FF2B5EF4-FFF2-40B4-BE49-F238E27FC236}">
              <a16:creationId xmlns:a16="http://schemas.microsoft.com/office/drawing/2014/main" id="{00000000-0008-0000-2C00-000004000000}"/>
            </a:ext>
          </a:extLst>
        </xdr:cNvPr>
        <xdr:cNvSpPr txBox="1"/>
      </xdr:nvSpPr>
      <xdr:spPr>
        <a:xfrm>
          <a:off x="3503930" y="5867400"/>
          <a:ext cx="502285" cy="183515"/>
        </a:xfrm>
        <a:prstGeom prst="rect">
          <a:avLst/>
        </a:prstGeom>
        <a:solidFill>
          <a:srgbClr val="FF0000"/>
        </a:solidFill>
        <a:ln w="12700" cmpd="sng">
          <a:solidFill>
            <a:srgbClr val="000000"/>
          </a:solidFill>
          <a:prstDash val="solid"/>
        </a:ln>
      </xdr:spPr>
      <xdr:style>
        <a:lnRef idx="0">
          <a:scrgbClr r="0" g="0" b="0"/>
        </a:lnRef>
        <a:fillRef idx="0">
          <a:scrgbClr r="0" g="0" b="0"/>
        </a:fillRef>
        <a:effectRef idx="0">
          <a:scrgbClr r="0" g="0" b="0"/>
        </a:effectRef>
        <a:fontRef idx="minor">
          <a:schemeClr val="dk1"/>
        </a:fontRef>
      </xdr:style>
      <xdr:txBody>
        <a:bodyPr vertOverflow="clip" horzOverflow="clip" wrap="square" lIns="0" tIns="71755" rIns="0" bIns="0" rtlCol="0" anchor="ctr" anchorCtr="0"/>
        <a:lstStyle/>
        <a:p>
          <a:pPr algn="ctr" fontAlgn="auto">
            <a:lnSpc>
              <a:spcPts val="900"/>
            </a:lnSpc>
          </a:pPr>
          <a:r>
            <a:rPr lang="en-US" altLang="zh-CN" sz="1100" b="1"/>
            <a:t>12A</a:t>
          </a:r>
        </a:p>
        <a:p>
          <a:pPr algn="ctr" fontAlgn="auto">
            <a:lnSpc>
              <a:spcPts val="900"/>
            </a:lnSpc>
          </a:pPr>
          <a:r>
            <a:rPr lang="zh-CN" altLang="en-US" sz="900" b="1"/>
            <a:t>递诚货运</a:t>
          </a:r>
        </a:p>
      </xdr:txBody>
    </xdr:sp>
    <xdr:clientData/>
  </xdr:twoCellAnchor>
  <xdr:twoCellAnchor editAs="oneCell">
    <xdr:from>
      <xdr:col>0</xdr:col>
      <xdr:colOff>0</xdr:colOff>
      <xdr:row>0</xdr:row>
      <xdr:rowOff>0</xdr:rowOff>
    </xdr:from>
    <xdr:to>
      <xdr:col>2</xdr:col>
      <xdr:colOff>554671</xdr:colOff>
      <xdr:row>2</xdr:row>
      <xdr:rowOff>66675</xdr:rowOff>
    </xdr:to>
    <xdr:pic>
      <xdr:nvPicPr>
        <xdr:cNvPr id="5" name="图片 4">
          <a:extLst>
            <a:ext uri="{FF2B5EF4-FFF2-40B4-BE49-F238E27FC236}">
              <a16:creationId xmlns:a16="http://schemas.microsoft.com/office/drawing/2014/main" id="{00000000-0008-0000-2C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92605" cy="64770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0</xdr:colOff>
      <xdr:row>63</xdr:row>
      <xdr:rowOff>171450</xdr:rowOff>
    </xdr:to>
    <xdr:pic>
      <xdr:nvPicPr>
        <xdr:cNvPr id="44033" name="图片 1">
          <a:extLst>
            <a:ext uri="{FF2B5EF4-FFF2-40B4-BE49-F238E27FC236}">
              <a16:creationId xmlns:a16="http://schemas.microsoft.com/office/drawing/2014/main" id="{00000000-0008-0000-2F00-000001A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8401050" cy="12123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irtack-db\&#23458;&#25143;&#26381;&#21153;&#37096;\&#33402;&#36798;&#26032;&#20215;\AT061015&#31354;&#36816;&#25253;&#20215;-&#33402;&#36798;\AT051015&#31354;&#36816;&#25253;&#20215;&#65293;&#33402;&#36798;\NW&#36135;&#264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NW 货机"/>
    </sheetNames>
    <sheetDataSet>
      <sheetData sheetId="0" refreshError="1"/>
      <sheetData sheetId="1"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7.bin"/><Relationship Id="rId1" Type="http://schemas.openxmlformats.org/officeDocument/2006/relationships/externalLinkPath" Target="&#38738;&#23707;D0.xlsx"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4.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25.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26.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27.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28.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29.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0.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1.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2.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4.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5.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36.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3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6699FF"/>
    <pageSetUpPr fitToPage="1"/>
  </sheetPr>
  <dimension ref="A1:F252"/>
  <sheetViews>
    <sheetView showGridLines="0" zoomScaleNormal="100" workbookViewId="0">
      <pane ySplit="5" topLeftCell="A6" activePane="bottomLeft" state="frozenSplit"/>
      <selection pane="bottomLeft" activeCell="B16" sqref="B16"/>
    </sheetView>
  </sheetViews>
  <sheetFormatPr defaultColWidth="9" defaultRowHeight="16.5"/>
  <cols>
    <col min="1" max="1" width="7.125" style="162" customWidth="1"/>
    <col min="2" max="3" width="25.75" style="163" customWidth="1"/>
    <col min="4" max="4" width="60.5" style="163" bestFit="1" customWidth="1"/>
    <col min="5" max="5" width="25.75" style="163" customWidth="1"/>
    <col min="6" max="6" width="15.75" style="162" customWidth="1"/>
    <col min="7" max="16384" width="9" style="164"/>
  </cols>
  <sheetData>
    <row r="1" spans="1:6" s="157" customFormat="1" ht="22.15" customHeight="1">
      <c r="A1" s="1226" t="s">
        <v>1175</v>
      </c>
      <c r="B1" s="1226"/>
      <c r="C1" s="1226"/>
      <c r="D1" s="1226"/>
      <c r="E1" s="1226"/>
      <c r="F1" s="1226"/>
    </row>
    <row r="2" spans="1:6" s="157" customFormat="1" ht="22.15" customHeight="1">
      <c r="A2" s="1227" t="s">
        <v>0</v>
      </c>
      <c r="B2" s="1227"/>
      <c r="C2" s="1227"/>
      <c r="D2" s="1227"/>
      <c r="E2" s="1227"/>
      <c r="F2" s="1227"/>
    </row>
    <row r="3" spans="1:6" s="157" customFormat="1" ht="21.6" customHeight="1">
      <c r="A3" s="1227" t="s">
        <v>1</v>
      </c>
      <c r="B3" s="1227"/>
      <c r="C3" s="1227"/>
      <c r="D3" s="1227"/>
      <c r="E3" s="1227"/>
      <c r="F3" s="1227"/>
    </row>
    <row r="4" spans="1:6" ht="13.9" customHeight="1">
      <c r="A4" s="1228"/>
      <c r="B4" s="1228"/>
      <c r="C4" s="1228"/>
      <c r="D4" s="1228"/>
      <c r="E4" s="1228"/>
      <c r="F4" s="1228"/>
    </row>
    <row r="5" spans="1:6" s="158" customFormat="1" ht="19.899999999999999" customHeight="1">
      <c r="A5" s="198" t="s">
        <v>2</v>
      </c>
      <c r="B5" s="165" t="s">
        <v>3</v>
      </c>
      <c r="C5" s="165" t="s">
        <v>4</v>
      </c>
      <c r="D5" s="165" t="s">
        <v>707</v>
      </c>
      <c r="E5" s="165" t="s">
        <v>5</v>
      </c>
      <c r="F5" s="165" t="s">
        <v>706</v>
      </c>
    </row>
    <row r="6" spans="1:6" s="159" customFormat="1" ht="22.15" customHeight="1">
      <c r="A6" s="546">
        <v>1</v>
      </c>
      <c r="B6" s="547" t="s">
        <v>6</v>
      </c>
      <c r="C6" s="548" t="s">
        <v>6</v>
      </c>
      <c r="D6" s="548" t="s">
        <v>711</v>
      </c>
      <c r="E6" s="549">
        <v>45744</v>
      </c>
    </row>
    <row r="7" spans="1:6" s="159" customFormat="1" ht="22.15" customHeight="1">
      <c r="A7" s="546">
        <f t="shared" ref="A7:A16" si="0">A6+1</f>
        <v>2</v>
      </c>
      <c r="B7" s="547" t="s">
        <v>509</v>
      </c>
      <c r="C7" s="548" t="s">
        <v>716</v>
      </c>
      <c r="D7" s="548"/>
      <c r="E7" s="549">
        <v>45628</v>
      </c>
    </row>
    <row r="8" spans="1:6" s="159" customFormat="1" ht="22.15" customHeight="1">
      <c r="A8" s="546">
        <f t="shared" si="0"/>
        <v>3</v>
      </c>
      <c r="B8" s="547" t="s">
        <v>599</v>
      </c>
      <c r="C8" s="548" t="s">
        <v>708</v>
      </c>
      <c r="D8" s="548" t="s">
        <v>705</v>
      </c>
      <c r="E8" s="549">
        <v>45510</v>
      </c>
    </row>
    <row r="9" spans="1:6" s="159" customFormat="1" ht="22.15" customHeight="1">
      <c r="A9" s="551">
        <f t="shared" si="0"/>
        <v>4</v>
      </c>
      <c r="B9" s="167" t="s">
        <v>910</v>
      </c>
      <c r="C9" s="168"/>
      <c r="D9" s="168" t="s">
        <v>917</v>
      </c>
      <c r="E9" s="360">
        <v>46013</v>
      </c>
    </row>
    <row r="10" spans="1:6" s="159" customFormat="1" ht="22.15" customHeight="1">
      <c r="A10" s="551">
        <f t="shared" si="0"/>
        <v>5</v>
      </c>
      <c r="B10" s="167" t="s">
        <v>1350</v>
      </c>
      <c r="C10" s="168" t="s">
        <v>1352</v>
      </c>
      <c r="D10" s="168" t="s">
        <v>1476</v>
      </c>
      <c r="E10" s="360">
        <v>46077</v>
      </c>
    </row>
    <row r="11" spans="1:6" s="159" customFormat="1" ht="22.15" customHeight="1">
      <c r="A11" s="551">
        <f t="shared" si="0"/>
        <v>6</v>
      </c>
      <c r="B11" s="167" t="s">
        <v>734</v>
      </c>
      <c r="C11" s="168" t="s">
        <v>1351</v>
      </c>
      <c r="D11" s="168" t="s">
        <v>8</v>
      </c>
      <c r="E11" s="360">
        <v>46077</v>
      </c>
    </row>
    <row r="12" spans="1:6" s="159" customFormat="1" ht="22.15" customHeight="1">
      <c r="A12" s="546">
        <f>A11+1</f>
        <v>7</v>
      </c>
      <c r="B12" s="1005" t="s">
        <v>1126</v>
      </c>
      <c r="C12" s="548" t="s">
        <v>1097</v>
      </c>
      <c r="D12" s="548" t="s">
        <v>1096</v>
      </c>
      <c r="E12" s="549">
        <v>45916</v>
      </c>
    </row>
    <row r="13" spans="1:6" s="159" customFormat="1" ht="22.15" customHeight="1">
      <c r="A13" s="551">
        <f t="shared" si="0"/>
        <v>8</v>
      </c>
      <c r="B13" s="167" t="s">
        <v>1127</v>
      </c>
      <c r="C13" s="168" t="s">
        <v>7</v>
      </c>
      <c r="D13" s="168" t="s">
        <v>8</v>
      </c>
      <c r="E13" s="360">
        <v>46087</v>
      </c>
    </row>
    <row r="14" spans="1:6" s="159" customFormat="1" ht="22.15" customHeight="1">
      <c r="A14" s="225">
        <f t="shared" si="0"/>
        <v>9</v>
      </c>
      <c r="B14" s="167" t="s">
        <v>839</v>
      </c>
      <c r="C14" s="168" t="s">
        <v>7</v>
      </c>
      <c r="D14" s="168" t="s">
        <v>8</v>
      </c>
      <c r="E14" s="360">
        <v>46078</v>
      </c>
    </row>
    <row r="15" spans="1:6" s="159" customFormat="1" ht="22.15" customHeight="1">
      <c r="A15" s="546">
        <f t="shared" si="0"/>
        <v>10</v>
      </c>
      <c r="B15" s="547" t="s">
        <v>840</v>
      </c>
      <c r="C15" s="548" t="s">
        <v>841</v>
      </c>
      <c r="D15" s="548" t="s">
        <v>842</v>
      </c>
      <c r="E15" s="549">
        <v>45894</v>
      </c>
    </row>
    <row r="16" spans="1:6" s="159" customFormat="1" ht="22.15" customHeight="1">
      <c r="A16" s="551">
        <f t="shared" si="0"/>
        <v>11</v>
      </c>
      <c r="B16" s="928" t="s">
        <v>896</v>
      </c>
      <c r="C16" s="552" t="s">
        <v>822</v>
      </c>
      <c r="D16" s="552" t="s">
        <v>909</v>
      </c>
      <c r="E16" s="360">
        <v>46090</v>
      </c>
    </row>
    <row r="17" spans="1:6" s="159" customFormat="1" ht="22.15" customHeight="1">
      <c r="A17" s="551">
        <f>A16+1</f>
        <v>12</v>
      </c>
      <c r="B17" s="167" t="s">
        <v>1473</v>
      </c>
      <c r="C17" s="168" t="s">
        <v>1352</v>
      </c>
      <c r="D17" s="168" t="s">
        <v>1474</v>
      </c>
      <c r="E17" s="360">
        <v>46011</v>
      </c>
    </row>
    <row r="18" spans="1:6" s="159" customFormat="1" ht="22.15" customHeight="1">
      <c r="A18" s="546">
        <f>A17+1</f>
        <v>13</v>
      </c>
      <c r="B18" s="547" t="s">
        <v>886</v>
      </c>
      <c r="C18" s="548" t="s">
        <v>408</v>
      </c>
      <c r="D18" s="548" t="s">
        <v>659</v>
      </c>
      <c r="E18" s="549">
        <v>45543</v>
      </c>
    </row>
    <row r="19" spans="1:6" s="159" customFormat="1" ht="22.15" customHeight="1">
      <c r="A19" s="551">
        <f>A18+1</f>
        <v>14</v>
      </c>
      <c r="B19" s="167" t="s">
        <v>1565</v>
      </c>
      <c r="C19" s="552" t="s">
        <v>1564</v>
      </c>
      <c r="D19" s="552" t="s">
        <v>1562</v>
      </c>
      <c r="E19" s="360">
        <v>46056</v>
      </c>
    </row>
    <row r="20" spans="1:6" s="159" customFormat="1" ht="22.15" customHeight="1">
      <c r="A20" s="546">
        <f>A19+1</f>
        <v>15</v>
      </c>
      <c r="B20" s="550" t="s">
        <v>613</v>
      </c>
      <c r="C20" s="548" t="s">
        <v>10</v>
      </c>
      <c r="D20" s="548" t="s">
        <v>709</v>
      </c>
      <c r="E20" s="549">
        <v>45743</v>
      </c>
    </row>
    <row r="21" spans="1:6" s="159" customFormat="1" ht="22.15" customHeight="1">
      <c r="A21" s="551">
        <f>A20+1</f>
        <v>16</v>
      </c>
      <c r="B21" s="167" t="s">
        <v>1566</v>
      </c>
      <c r="C21" s="552" t="s">
        <v>1569</v>
      </c>
      <c r="D21" s="552" t="s">
        <v>1573</v>
      </c>
      <c r="E21" s="360">
        <v>46056</v>
      </c>
    </row>
    <row r="22" spans="1:6" s="159" customFormat="1" ht="22.15" customHeight="1">
      <c r="A22" s="551">
        <f t="shared" ref="A22:A27" si="1">A21+1</f>
        <v>17</v>
      </c>
      <c r="B22" s="928" t="s">
        <v>674</v>
      </c>
      <c r="C22" s="552" t="s">
        <v>1183</v>
      </c>
      <c r="D22" s="552" t="s">
        <v>995</v>
      </c>
      <c r="E22" s="360">
        <v>46052</v>
      </c>
    </row>
    <row r="23" spans="1:6" s="159" customFormat="1" ht="22.15" customHeight="1">
      <c r="A23" s="551">
        <f t="shared" si="1"/>
        <v>18</v>
      </c>
      <c r="B23" s="167" t="s">
        <v>1567</v>
      </c>
      <c r="C23" s="552" t="s">
        <v>1571</v>
      </c>
      <c r="D23" s="552" t="s">
        <v>1575</v>
      </c>
      <c r="E23" s="360">
        <v>46056</v>
      </c>
    </row>
    <row r="24" spans="1:6" s="159" customFormat="1" ht="22.15" customHeight="1">
      <c r="A24" s="551">
        <f t="shared" si="1"/>
        <v>19</v>
      </c>
      <c r="B24" s="167" t="s">
        <v>1708</v>
      </c>
      <c r="C24" s="552" t="s">
        <v>508</v>
      </c>
      <c r="D24" s="552" t="s">
        <v>1714</v>
      </c>
      <c r="E24" s="360">
        <v>46080</v>
      </c>
    </row>
    <row r="25" spans="1:6" s="159" customFormat="1" ht="22.15" customHeight="1">
      <c r="A25" s="551">
        <f t="shared" si="1"/>
        <v>20</v>
      </c>
      <c r="B25" s="928" t="s">
        <v>1457</v>
      </c>
      <c r="C25" s="552" t="s">
        <v>1463</v>
      </c>
      <c r="D25" s="552" t="s">
        <v>1462</v>
      </c>
      <c r="E25" s="360">
        <v>46063</v>
      </c>
    </row>
    <row r="26" spans="1:6" s="159" customFormat="1" ht="22.15" customHeight="1">
      <c r="A26" s="551">
        <f t="shared" si="1"/>
        <v>21</v>
      </c>
      <c r="B26" s="928" t="s">
        <v>1747</v>
      </c>
      <c r="C26" s="552" t="s">
        <v>1720</v>
      </c>
      <c r="D26" s="552" t="s">
        <v>1718</v>
      </c>
      <c r="E26" s="360">
        <v>46087</v>
      </c>
    </row>
    <row r="27" spans="1:6" s="159" customFormat="1" ht="22.15" customHeight="1">
      <c r="A27" s="551">
        <f t="shared" si="1"/>
        <v>22</v>
      </c>
      <c r="B27" s="167" t="s">
        <v>1155</v>
      </c>
      <c r="C27" s="552" t="s">
        <v>1129</v>
      </c>
      <c r="D27" s="552" t="s">
        <v>1156</v>
      </c>
      <c r="E27" s="360">
        <v>46088</v>
      </c>
    </row>
    <row r="28" spans="1:6" s="159" customFormat="1" ht="22.15" customHeight="1">
      <c r="A28" s="551">
        <f t="shared" ref="A28:A32" si="2">A27+1</f>
        <v>23</v>
      </c>
      <c r="B28" s="167" t="s">
        <v>1315</v>
      </c>
      <c r="C28" s="552" t="s">
        <v>1269</v>
      </c>
      <c r="D28" s="552" t="s">
        <v>1313</v>
      </c>
      <c r="E28" s="360">
        <v>46088</v>
      </c>
    </row>
    <row r="29" spans="1:6" s="159" customFormat="1" ht="22.15" customHeight="1">
      <c r="A29" s="551">
        <f t="shared" si="2"/>
        <v>24</v>
      </c>
      <c r="B29" s="167" t="s">
        <v>1316</v>
      </c>
      <c r="C29" s="552" t="s">
        <v>1269</v>
      </c>
      <c r="D29" s="552" t="s">
        <v>1314</v>
      </c>
      <c r="E29" s="360">
        <v>46088</v>
      </c>
    </row>
    <row r="30" spans="1:6" s="562" customFormat="1" ht="22.15" customHeight="1">
      <c r="A30" s="551">
        <f t="shared" si="2"/>
        <v>25</v>
      </c>
      <c r="B30" s="167" t="s">
        <v>1288</v>
      </c>
      <c r="C30" s="552" t="s">
        <v>1289</v>
      </c>
      <c r="D30" s="552" t="s">
        <v>1272</v>
      </c>
      <c r="E30" s="360">
        <v>46090</v>
      </c>
    </row>
    <row r="31" spans="1:6" s="159" customFormat="1" ht="22.15" customHeight="1">
      <c r="A31" s="551">
        <f t="shared" si="2"/>
        <v>26</v>
      </c>
      <c r="B31" s="928" t="s">
        <v>1531</v>
      </c>
      <c r="C31" s="168" t="s">
        <v>1123</v>
      </c>
      <c r="D31" s="168" t="s">
        <v>1528</v>
      </c>
      <c r="E31" s="169">
        <v>46013</v>
      </c>
    </row>
    <row r="32" spans="1:6" s="159" customFormat="1" ht="22.15" customHeight="1">
      <c r="A32" s="551">
        <f t="shared" si="2"/>
        <v>27</v>
      </c>
      <c r="B32" s="654" t="s">
        <v>890</v>
      </c>
      <c r="C32" s="552" t="s">
        <v>9</v>
      </c>
      <c r="D32" s="552" t="s">
        <v>891</v>
      </c>
      <c r="E32" s="360">
        <v>46090</v>
      </c>
      <c r="F32" s="960"/>
    </row>
    <row r="33" spans="1:6" s="159" customFormat="1" ht="22.15" customHeight="1">
      <c r="A33" s="546">
        <f t="shared" ref="A33:A39" si="3">A32+1</f>
        <v>28</v>
      </c>
      <c r="B33" s="550" t="s">
        <v>1267</v>
      </c>
      <c r="C33" s="548" t="s">
        <v>1270</v>
      </c>
      <c r="D33" s="548" t="s">
        <v>1268</v>
      </c>
      <c r="E33" s="549">
        <v>45931</v>
      </c>
    </row>
    <row r="34" spans="1:6" s="287" customFormat="1" ht="22.15" customHeight="1">
      <c r="A34" s="546">
        <f>A33+1</f>
        <v>29</v>
      </c>
      <c r="B34" s="550" t="s">
        <v>553</v>
      </c>
      <c r="C34" s="548" t="s">
        <v>554</v>
      </c>
      <c r="D34" s="548" t="s">
        <v>555</v>
      </c>
      <c r="E34" s="549" t="s">
        <v>905</v>
      </c>
    </row>
    <row r="35" spans="1:6" s="287" customFormat="1" ht="22.15" customHeight="1">
      <c r="A35" s="551">
        <f>A34+1</f>
        <v>30</v>
      </c>
      <c r="B35" s="654" t="s">
        <v>1014</v>
      </c>
      <c r="C35" s="552" t="s">
        <v>1008</v>
      </c>
      <c r="D35" s="552" t="s">
        <v>1009</v>
      </c>
      <c r="E35" s="360">
        <v>46052</v>
      </c>
    </row>
    <row r="36" spans="1:6" s="287" customFormat="1" ht="22.15" customHeight="1">
      <c r="A36" s="551">
        <f t="shared" ref="A36:A37" si="4">A35+1</f>
        <v>31</v>
      </c>
      <c r="B36" s="654" t="s">
        <v>1783</v>
      </c>
      <c r="C36" s="552" t="s">
        <v>508</v>
      </c>
      <c r="D36" s="552" t="s">
        <v>1605</v>
      </c>
      <c r="E36" s="360">
        <v>46055</v>
      </c>
    </row>
    <row r="37" spans="1:6" s="287" customFormat="1" ht="22.15" customHeight="1">
      <c r="A37" s="551">
        <f t="shared" si="4"/>
        <v>32</v>
      </c>
      <c r="B37" s="655" t="s">
        <v>963</v>
      </c>
      <c r="C37" s="552" t="s">
        <v>964</v>
      </c>
      <c r="D37" s="552" t="s">
        <v>965</v>
      </c>
      <c r="E37" s="360">
        <v>46089</v>
      </c>
    </row>
    <row r="38" spans="1:6" s="287" customFormat="1" ht="22.15" customHeight="1">
      <c r="A38" s="551">
        <f>A37+1</f>
        <v>33</v>
      </c>
      <c r="B38" s="655" t="s">
        <v>966</v>
      </c>
      <c r="C38" s="552" t="s">
        <v>967</v>
      </c>
      <c r="D38" s="552" t="s">
        <v>949</v>
      </c>
      <c r="E38" s="360">
        <v>46089</v>
      </c>
    </row>
    <row r="39" spans="1:6" s="287" customFormat="1" ht="22.15" customHeight="1">
      <c r="A39" s="551">
        <f t="shared" si="3"/>
        <v>34</v>
      </c>
      <c r="B39" s="655" t="s">
        <v>968</v>
      </c>
      <c r="C39" s="552" t="s">
        <v>969</v>
      </c>
      <c r="D39" s="552" t="s">
        <v>970</v>
      </c>
      <c r="E39" s="360">
        <v>46089</v>
      </c>
    </row>
    <row r="40" spans="1:6" ht="22.15" customHeight="1">
      <c r="A40" s="166"/>
    </row>
    <row r="41" spans="1:6" s="158" customFormat="1" ht="19.899999999999999" customHeight="1">
      <c r="A41" s="1224" t="s">
        <v>11</v>
      </c>
      <c r="B41" s="1224"/>
      <c r="C41" s="1225"/>
      <c r="D41" s="1225"/>
      <c r="E41" s="1225"/>
      <c r="F41" s="1225"/>
    </row>
    <row r="42" spans="1:6" s="159" customFormat="1" ht="22.15" customHeight="1">
      <c r="A42" s="166"/>
      <c r="B42" s="167" t="s">
        <v>12</v>
      </c>
      <c r="C42" s="171"/>
      <c r="D42" s="172"/>
      <c r="E42" s="172"/>
      <c r="F42" s="166"/>
    </row>
    <row r="43" spans="1:6" s="158" customFormat="1" ht="19.899999999999999" customHeight="1">
      <c r="A43" s="1224" t="s">
        <v>13</v>
      </c>
      <c r="B43" s="1224"/>
      <c r="C43" s="1225"/>
      <c r="D43" s="1225"/>
      <c r="E43" s="1225"/>
      <c r="F43" s="1225"/>
    </row>
    <row r="44" spans="1:6" s="160" customFormat="1" ht="22.15" customHeight="1">
      <c r="A44" s="166" t="s">
        <v>14</v>
      </c>
      <c r="B44" s="170" t="s">
        <v>15</v>
      </c>
      <c r="C44" s="168"/>
      <c r="D44" s="168"/>
      <c r="E44" s="168"/>
      <c r="F44" s="166"/>
    </row>
    <row r="45" spans="1:6" s="159" customFormat="1" ht="22.15" customHeight="1">
      <c r="A45" s="166" t="s">
        <v>16</v>
      </c>
      <c r="B45" s="167" t="s">
        <v>17</v>
      </c>
      <c r="C45" s="167" t="s">
        <v>18</v>
      </c>
      <c r="D45" s="167" t="s">
        <v>19</v>
      </c>
      <c r="E45" s="167" t="s">
        <v>20</v>
      </c>
      <c r="F45" s="167" t="s">
        <v>21</v>
      </c>
    </row>
    <row r="46" spans="1:6" s="159" customFormat="1" ht="22.15" customHeight="1">
      <c r="A46" s="166"/>
      <c r="B46" s="171"/>
      <c r="C46" s="171"/>
      <c r="D46" s="171"/>
      <c r="E46" s="171"/>
      <c r="F46" s="166"/>
    </row>
    <row r="47" spans="1:6" s="160" customFormat="1" ht="22.15" customHeight="1">
      <c r="A47" s="166"/>
      <c r="B47" s="168"/>
      <c r="C47" s="168"/>
      <c r="D47" s="168"/>
      <c r="E47" s="168"/>
      <c r="F47" s="173"/>
    </row>
    <row r="48" spans="1:6" s="160" customFormat="1" ht="22.15" customHeight="1">
      <c r="A48" s="166"/>
      <c r="B48" s="168"/>
      <c r="C48" s="168"/>
      <c r="D48" s="168"/>
      <c r="E48" s="168"/>
      <c r="F48" s="173"/>
    </row>
    <row r="49" spans="1:6" s="159" customFormat="1" ht="22.15" customHeight="1">
      <c r="A49" s="166"/>
      <c r="B49" s="168"/>
      <c r="C49" s="168"/>
      <c r="D49" s="172"/>
      <c r="E49" s="172"/>
      <c r="F49" s="174"/>
    </row>
    <row r="50" spans="1:6" s="161" customFormat="1" ht="22.15" customHeight="1">
      <c r="A50" s="166"/>
      <c r="B50" s="168"/>
      <c r="C50" s="168"/>
      <c r="D50" s="168"/>
      <c r="E50" s="168"/>
      <c r="F50" s="175"/>
    </row>
    <row r="51" spans="1:6" ht="22.15" customHeight="1">
      <c r="A51" s="166"/>
      <c r="B51" s="168"/>
      <c r="C51" s="168"/>
      <c r="D51" s="176"/>
      <c r="E51" s="176"/>
    </row>
    <row r="52" spans="1:6" ht="22.15" customHeight="1">
      <c r="A52" s="166"/>
      <c r="B52" s="168"/>
      <c r="C52" s="168"/>
      <c r="D52" s="176"/>
      <c r="E52" s="176"/>
    </row>
    <row r="53" spans="1:6" ht="22.15" customHeight="1">
      <c r="A53" s="166"/>
      <c r="B53" s="168"/>
      <c r="C53" s="168"/>
      <c r="D53" s="176"/>
      <c r="E53" s="176"/>
    </row>
    <row r="54" spans="1:6" ht="22.15" customHeight="1">
      <c r="A54" s="177"/>
      <c r="B54" s="176"/>
      <c r="C54" s="176"/>
      <c r="D54" s="176"/>
      <c r="E54" s="176"/>
    </row>
    <row r="55" spans="1:6" ht="22.15" customHeight="1">
      <c r="A55" s="177"/>
      <c r="B55" s="176"/>
      <c r="C55" s="176"/>
      <c r="D55" s="176"/>
      <c r="E55" s="176"/>
      <c r="F55" s="164"/>
    </row>
    <row r="56" spans="1:6" ht="22.15" customHeight="1">
      <c r="A56" s="177"/>
      <c r="B56" s="176"/>
      <c r="C56" s="176"/>
      <c r="D56" s="176"/>
      <c r="E56" s="176"/>
      <c r="F56" s="164"/>
    </row>
    <row r="57" spans="1:6" ht="22.15" customHeight="1">
      <c r="A57" s="177"/>
      <c r="B57" s="176"/>
      <c r="C57" s="176"/>
      <c r="D57" s="176"/>
      <c r="E57" s="176"/>
      <c r="F57" s="164"/>
    </row>
    <row r="58" spans="1:6" ht="22.15" customHeight="1">
      <c r="A58" s="177"/>
      <c r="B58" s="176"/>
      <c r="C58" s="176"/>
      <c r="D58" s="176"/>
      <c r="E58" s="176"/>
      <c r="F58" s="164"/>
    </row>
    <row r="59" spans="1:6" ht="22.15" customHeight="1">
      <c r="A59" s="177"/>
      <c r="B59" s="176"/>
      <c r="C59" s="176"/>
      <c r="D59" s="176"/>
      <c r="E59" s="176"/>
      <c r="F59" s="164"/>
    </row>
    <row r="60" spans="1:6" ht="22.15" customHeight="1">
      <c r="A60" s="177"/>
      <c r="B60" s="176"/>
      <c r="C60" s="176"/>
      <c r="D60" s="176"/>
      <c r="E60" s="176"/>
      <c r="F60" s="164"/>
    </row>
    <row r="61" spans="1:6" ht="22.15" customHeight="1">
      <c r="A61" s="177"/>
      <c r="B61" s="176"/>
      <c r="C61" s="176"/>
      <c r="D61" s="176"/>
      <c r="E61" s="176"/>
      <c r="F61" s="164"/>
    </row>
    <row r="62" spans="1:6" ht="22.15" customHeight="1">
      <c r="A62" s="177"/>
      <c r="B62" s="176"/>
      <c r="C62" s="176"/>
      <c r="D62" s="176"/>
      <c r="E62" s="176"/>
      <c r="F62" s="164"/>
    </row>
    <row r="63" spans="1:6" ht="22.15" customHeight="1">
      <c r="A63" s="177"/>
      <c r="B63" s="176"/>
      <c r="C63" s="176"/>
      <c r="D63" s="176"/>
      <c r="E63" s="176"/>
      <c r="F63" s="164"/>
    </row>
    <row r="64" spans="1:6" ht="22.15" customHeight="1">
      <c r="A64" s="177"/>
      <c r="B64" s="176"/>
      <c r="C64" s="176"/>
      <c r="D64" s="176"/>
      <c r="E64" s="176"/>
      <c r="F64" s="164"/>
    </row>
    <row r="65" spans="1:6" ht="22.15" customHeight="1">
      <c r="A65" s="177"/>
      <c r="B65" s="176"/>
      <c r="C65" s="176"/>
      <c r="D65" s="176"/>
      <c r="E65" s="176"/>
      <c r="F65" s="164"/>
    </row>
    <row r="66" spans="1:6" ht="22.15" customHeight="1">
      <c r="A66" s="177"/>
      <c r="B66" s="176"/>
      <c r="C66" s="176"/>
      <c r="D66" s="176"/>
      <c r="E66" s="176"/>
      <c r="F66" s="164"/>
    </row>
    <row r="67" spans="1:6" ht="22.15" customHeight="1">
      <c r="A67" s="177"/>
      <c r="B67" s="176"/>
      <c r="C67" s="176"/>
      <c r="D67" s="176"/>
      <c r="E67" s="176"/>
      <c r="F67" s="164"/>
    </row>
    <row r="68" spans="1:6" ht="22.15" customHeight="1">
      <c r="A68" s="177"/>
      <c r="B68" s="176"/>
      <c r="C68" s="176"/>
      <c r="D68" s="176"/>
      <c r="E68" s="176"/>
      <c r="F68" s="164"/>
    </row>
    <row r="69" spans="1:6" ht="22.15" customHeight="1">
      <c r="A69" s="177"/>
      <c r="B69" s="176"/>
      <c r="C69" s="176"/>
      <c r="D69" s="176"/>
      <c r="E69" s="176"/>
      <c r="F69" s="164"/>
    </row>
    <row r="70" spans="1:6" ht="22.15" customHeight="1">
      <c r="A70" s="177"/>
      <c r="B70" s="176"/>
      <c r="C70" s="176"/>
      <c r="D70" s="176"/>
      <c r="E70" s="176"/>
      <c r="F70" s="164"/>
    </row>
    <row r="71" spans="1:6" ht="22.15" customHeight="1">
      <c r="A71" s="177"/>
      <c r="B71" s="176"/>
      <c r="C71" s="176"/>
      <c r="D71" s="176"/>
      <c r="E71" s="176"/>
      <c r="F71" s="164"/>
    </row>
    <row r="72" spans="1:6" ht="22.15" customHeight="1">
      <c r="A72" s="177"/>
      <c r="B72" s="176"/>
      <c r="C72" s="176"/>
      <c r="D72" s="176"/>
      <c r="E72" s="176"/>
      <c r="F72" s="164"/>
    </row>
    <row r="73" spans="1:6" ht="22.15" customHeight="1">
      <c r="A73" s="177"/>
      <c r="B73" s="176"/>
      <c r="C73" s="176"/>
      <c r="D73" s="176"/>
      <c r="E73" s="176"/>
      <c r="F73" s="164"/>
    </row>
    <row r="74" spans="1:6" ht="22.15" customHeight="1">
      <c r="A74" s="177"/>
      <c r="B74" s="176"/>
      <c r="C74" s="176"/>
      <c r="D74" s="176"/>
      <c r="E74" s="176"/>
      <c r="F74" s="164"/>
    </row>
    <row r="75" spans="1:6" ht="22.15" customHeight="1">
      <c r="A75" s="177"/>
      <c r="B75" s="176"/>
      <c r="C75" s="176"/>
      <c r="D75" s="176"/>
      <c r="E75" s="176"/>
      <c r="F75" s="164"/>
    </row>
    <row r="76" spans="1:6" ht="22.15" customHeight="1">
      <c r="A76" s="177"/>
      <c r="B76" s="176"/>
      <c r="C76" s="176"/>
      <c r="D76" s="176"/>
      <c r="E76" s="176"/>
      <c r="F76" s="164"/>
    </row>
    <row r="77" spans="1:6" ht="22.15" customHeight="1">
      <c r="A77" s="177"/>
      <c r="B77" s="176"/>
      <c r="C77" s="176"/>
      <c r="D77" s="176"/>
      <c r="E77" s="176"/>
      <c r="F77" s="164"/>
    </row>
    <row r="78" spans="1:6" ht="22.15" customHeight="1">
      <c r="A78" s="177"/>
      <c r="B78" s="176"/>
      <c r="C78" s="176"/>
      <c r="D78" s="176"/>
      <c r="E78" s="176"/>
      <c r="F78" s="164"/>
    </row>
    <row r="79" spans="1:6" ht="22.15" customHeight="1">
      <c r="A79" s="177"/>
      <c r="B79" s="176"/>
      <c r="C79" s="176"/>
      <c r="D79" s="176"/>
      <c r="E79" s="176"/>
      <c r="F79" s="164"/>
    </row>
    <row r="80" spans="1:6" ht="22.15" customHeight="1">
      <c r="A80" s="177"/>
      <c r="B80" s="176"/>
      <c r="C80" s="176"/>
      <c r="D80" s="176"/>
      <c r="E80" s="176"/>
      <c r="F80" s="164"/>
    </row>
    <row r="81" spans="1:6" ht="22.15" customHeight="1">
      <c r="A81" s="177"/>
      <c r="B81" s="176"/>
      <c r="C81" s="176"/>
      <c r="D81" s="176"/>
      <c r="E81" s="176"/>
      <c r="F81" s="164"/>
    </row>
    <row r="82" spans="1:6" ht="22.15" customHeight="1">
      <c r="A82" s="177"/>
      <c r="B82" s="176"/>
      <c r="C82" s="176"/>
      <c r="D82" s="176"/>
      <c r="E82" s="176"/>
      <c r="F82" s="164"/>
    </row>
    <row r="83" spans="1:6" ht="22.15" customHeight="1">
      <c r="A83" s="177"/>
      <c r="B83" s="176"/>
      <c r="C83" s="176"/>
      <c r="D83" s="176"/>
      <c r="E83" s="176"/>
      <c r="F83" s="164"/>
    </row>
    <row r="84" spans="1:6" ht="22.15" customHeight="1">
      <c r="A84" s="177"/>
      <c r="B84" s="176"/>
      <c r="C84" s="176"/>
      <c r="D84" s="176"/>
      <c r="E84" s="176"/>
      <c r="F84" s="164"/>
    </row>
    <row r="85" spans="1:6" ht="22.15" customHeight="1">
      <c r="A85" s="177"/>
      <c r="B85" s="176"/>
      <c r="C85" s="176"/>
      <c r="D85" s="176"/>
      <c r="E85" s="176"/>
      <c r="F85" s="164"/>
    </row>
    <row r="86" spans="1:6" ht="22.15" customHeight="1">
      <c r="A86" s="177"/>
      <c r="B86" s="176"/>
      <c r="C86" s="176"/>
      <c r="D86" s="176"/>
      <c r="E86" s="176"/>
      <c r="F86" s="164"/>
    </row>
    <row r="87" spans="1:6" ht="22.15" customHeight="1">
      <c r="A87" s="177"/>
      <c r="B87" s="176"/>
      <c r="C87" s="176"/>
      <c r="D87" s="176"/>
      <c r="E87" s="176"/>
      <c r="F87" s="164"/>
    </row>
    <row r="88" spans="1:6" ht="22.15" customHeight="1">
      <c r="A88" s="177"/>
      <c r="B88" s="176"/>
      <c r="C88" s="176"/>
      <c r="D88" s="176"/>
      <c r="E88" s="176"/>
      <c r="F88" s="164"/>
    </row>
    <row r="89" spans="1:6" ht="22.15" customHeight="1">
      <c r="A89" s="177"/>
      <c r="B89" s="176"/>
      <c r="C89" s="176"/>
      <c r="D89" s="176"/>
      <c r="E89" s="176"/>
      <c r="F89" s="164"/>
    </row>
    <row r="90" spans="1:6" ht="22.15" customHeight="1">
      <c r="A90" s="177"/>
      <c r="B90" s="176"/>
      <c r="C90" s="176"/>
      <c r="D90" s="176"/>
      <c r="E90" s="176"/>
      <c r="F90" s="164"/>
    </row>
    <row r="91" spans="1:6" ht="22.15" customHeight="1">
      <c r="A91" s="177"/>
      <c r="B91" s="176"/>
      <c r="C91" s="176"/>
      <c r="D91" s="176"/>
      <c r="E91" s="176"/>
      <c r="F91" s="164"/>
    </row>
    <row r="92" spans="1:6" ht="22.15" customHeight="1">
      <c r="A92" s="177"/>
      <c r="B92" s="176"/>
      <c r="C92" s="176"/>
      <c r="D92" s="176"/>
      <c r="E92" s="176"/>
      <c r="F92" s="164"/>
    </row>
    <row r="93" spans="1:6" ht="22.15" customHeight="1">
      <c r="A93" s="177"/>
      <c r="B93" s="176"/>
      <c r="C93" s="176"/>
      <c r="D93" s="176"/>
      <c r="E93" s="176"/>
      <c r="F93" s="164"/>
    </row>
    <row r="94" spans="1:6" ht="22.15" customHeight="1">
      <c r="A94" s="177"/>
      <c r="B94" s="176"/>
      <c r="C94" s="176"/>
      <c r="D94" s="176"/>
      <c r="E94" s="176"/>
      <c r="F94" s="164"/>
    </row>
    <row r="95" spans="1:6" ht="22.15" customHeight="1">
      <c r="A95" s="177"/>
      <c r="B95" s="176"/>
      <c r="C95" s="176"/>
      <c r="D95" s="176"/>
      <c r="E95" s="176"/>
      <c r="F95" s="164"/>
    </row>
    <row r="96" spans="1:6" ht="22.15" customHeight="1">
      <c r="A96" s="177"/>
      <c r="B96" s="176"/>
      <c r="C96" s="176"/>
      <c r="D96" s="176"/>
      <c r="E96" s="176"/>
      <c r="F96" s="164"/>
    </row>
    <row r="97" spans="1:6" ht="22.15" customHeight="1">
      <c r="A97" s="177"/>
      <c r="B97" s="176"/>
      <c r="C97" s="176"/>
      <c r="D97" s="176"/>
      <c r="E97" s="176"/>
      <c r="F97" s="164"/>
    </row>
    <row r="98" spans="1:6" ht="22.15" customHeight="1">
      <c r="A98" s="177"/>
      <c r="B98" s="176"/>
      <c r="C98" s="176"/>
      <c r="D98" s="176"/>
      <c r="E98" s="176"/>
      <c r="F98" s="164"/>
    </row>
    <row r="99" spans="1:6" ht="22.15" customHeight="1">
      <c r="A99" s="177"/>
      <c r="B99" s="176"/>
      <c r="C99" s="176"/>
      <c r="D99" s="176"/>
      <c r="E99" s="176"/>
      <c r="F99" s="164"/>
    </row>
    <row r="100" spans="1:6" ht="22.15" customHeight="1">
      <c r="A100" s="177"/>
      <c r="B100" s="176"/>
      <c r="C100" s="176"/>
      <c r="D100" s="176"/>
      <c r="E100" s="176"/>
      <c r="F100" s="164"/>
    </row>
    <row r="101" spans="1:6" ht="22.15" customHeight="1">
      <c r="A101" s="177"/>
      <c r="B101" s="176"/>
      <c r="C101" s="176"/>
      <c r="D101" s="176"/>
      <c r="E101" s="176"/>
      <c r="F101" s="164"/>
    </row>
    <row r="102" spans="1:6" ht="22.15" customHeight="1">
      <c r="A102" s="177"/>
      <c r="B102" s="176"/>
      <c r="C102" s="176"/>
      <c r="D102" s="176"/>
      <c r="E102" s="176"/>
      <c r="F102" s="164"/>
    </row>
    <row r="103" spans="1:6" ht="22.15" customHeight="1">
      <c r="A103" s="177"/>
      <c r="B103" s="176"/>
      <c r="C103" s="176"/>
      <c r="D103" s="176"/>
      <c r="E103" s="176"/>
      <c r="F103" s="164"/>
    </row>
    <row r="104" spans="1:6" ht="22.15" customHeight="1">
      <c r="A104" s="177"/>
      <c r="B104" s="176"/>
      <c r="C104" s="176"/>
      <c r="D104" s="176"/>
      <c r="E104" s="176"/>
      <c r="F104" s="164"/>
    </row>
    <row r="105" spans="1:6" ht="22.15" customHeight="1">
      <c r="A105" s="177"/>
      <c r="B105" s="176"/>
      <c r="C105" s="176"/>
      <c r="D105" s="176"/>
      <c r="E105" s="176"/>
      <c r="F105" s="164"/>
    </row>
    <row r="106" spans="1:6" ht="22.15" customHeight="1">
      <c r="A106" s="177"/>
      <c r="B106" s="176"/>
      <c r="C106" s="176"/>
      <c r="D106" s="176"/>
      <c r="E106" s="176"/>
      <c r="F106" s="164"/>
    </row>
    <row r="107" spans="1:6" ht="22.15" customHeight="1">
      <c r="A107" s="177"/>
      <c r="B107" s="176"/>
      <c r="C107" s="176"/>
      <c r="D107" s="176"/>
      <c r="E107" s="176"/>
      <c r="F107" s="164"/>
    </row>
    <row r="108" spans="1:6" ht="22.15" customHeight="1">
      <c r="A108" s="177"/>
      <c r="B108" s="176"/>
      <c r="C108" s="176"/>
      <c r="D108" s="176"/>
      <c r="E108" s="176"/>
      <c r="F108" s="164"/>
    </row>
    <row r="109" spans="1:6" ht="22.15" customHeight="1">
      <c r="A109" s="177"/>
      <c r="B109" s="176"/>
      <c r="C109" s="176"/>
      <c r="D109" s="176"/>
      <c r="E109" s="176"/>
      <c r="F109" s="164"/>
    </row>
    <row r="110" spans="1:6" ht="22.15" customHeight="1">
      <c r="A110" s="177"/>
      <c r="B110" s="176"/>
      <c r="C110" s="176"/>
      <c r="D110" s="176"/>
      <c r="E110" s="176"/>
      <c r="F110" s="164"/>
    </row>
    <row r="111" spans="1:6" ht="22.15" customHeight="1">
      <c r="A111" s="177"/>
      <c r="B111" s="176"/>
      <c r="C111" s="176"/>
      <c r="D111" s="176"/>
      <c r="E111" s="176"/>
      <c r="F111" s="164"/>
    </row>
    <row r="112" spans="1:6" ht="22.15" customHeight="1">
      <c r="A112" s="177"/>
      <c r="B112" s="176"/>
      <c r="C112" s="176"/>
      <c r="D112" s="176"/>
      <c r="E112" s="176"/>
      <c r="F112" s="164"/>
    </row>
    <row r="113" spans="1:6" ht="22.15" customHeight="1">
      <c r="A113" s="177"/>
      <c r="B113" s="176"/>
      <c r="C113" s="176"/>
      <c r="D113" s="176"/>
      <c r="E113" s="176"/>
      <c r="F113" s="164"/>
    </row>
    <row r="114" spans="1:6" ht="22.15" customHeight="1">
      <c r="A114" s="177"/>
      <c r="B114" s="176"/>
      <c r="C114" s="176"/>
      <c r="D114" s="176"/>
      <c r="E114" s="176"/>
      <c r="F114" s="164"/>
    </row>
    <row r="115" spans="1:6" ht="22.15" customHeight="1">
      <c r="A115" s="177"/>
      <c r="B115" s="176"/>
      <c r="C115" s="176"/>
      <c r="D115" s="176"/>
      <c r="E115" s="176"/>
      <c r="F115" s="164"/>
    </row>
    <row r="116" spans="1:6" ht="22.15" customHeight="1">
      <c r="A116" s="177"/>
      <c r="B116" s="176"/>
      <c r="C116" s="176"/>
      <c r="D116" s="176"/>
      <c r="E116" s="176"/>
      <c r="F116" s="164"/>
    </row>
    <row r="117" spans="1:6" ht="22.15" customHeight="1">
      <c r="A117" s="177"/>
      <c r="B117" s="176"/>
      <c r="C117" s="176"/>
      <c r="D117" s="176"/>
      <c r="E117" s="176"/>
      <c r="F117" s="164"/>
    </row>
    <row r="118" spans="1:6" ht="22.15" customHeight="1">
      <c r="A118" s="177"/>
      <c r="B118" s="176"/>
      <c r="C118" s="176"/>
      <c r="D118" s="176"/>
      <c r="E118" s="176"/>
      <c r="F118" s="164"/>
    </row>
    <row r="119" spans="1:6" ht="22.15" customHeight="1">
      <c r="A119" s="177"/>
      <c r="B119" s="176"/>
      <c r="C119" s="176"/>
      <c r="D119" s="176"/>
      <c r="E119" s="176"/>
      <c r="F119" s="164"/>
    </row>
    <row r="120" spans="1:6" ht="22.15" customHeight="1">
      <c r="A120" s="177"/>
      <c r="B120" s="176"/>
      <c r="C120" s="176"/>
      <c r="D120" s="176"/>
      <c r="E120" s="176"/>
      <c r="F120" s="164"/>
    </row>
    <row r="121" spans="1:6" ht="22.15" customHeight="1">
      <c r="A121" s="177"/>
      <c r="B121" s="176"/>
      <c r="C121" s="176"/>
      <c r="D121" s="176"/>
      <c r="E121" s="176"/>
      <c r="F121" s="164"/>
    </row>
    <row r="122" spans="1:6" ht="22.15" customHeight="1">
      <c r="A122" s="177"/>
      <c r="B122" s="176"/>
      <c r="C122" s="176"/>
      <c r="D122" s="176"/>
      <c r="E122" s="176"/>
      <c r="F122" s="164"/>
    </row>
    <row r="123" spans="1:6" ht="22.15" customHeight="1">
      <c r="A123" s="177"/>
      <c r="B123" s="176"/>
      <c r="C123" s="176"/>
      <c r="D123" s="176"/>
      <c r="E123" s="176"/>
      <c r="F123" s="164"/>
    </row>
    <row r="124" spans="1:6" ht="22.15" customHeight="1">
      <c r="A124" s="177"/>
      <c r="B124" s="176"/>
      <c r="C124" s="176"/>
      <c r="D124" s="176"/>
      <c r="E124" s="176"/>
      <c r="F124" s="164"/>
    </row>
    <row r="125" spans="1:6" ht="22.15" customHeight="1">
      <c r="A125" s="177"/>
      <c r="B125" s="176"/>
      <c r="C125" s="176"/>
      <c r="D125" s="176"/>
      <c r="E125" s="176"/>
      <c r="F125" s="164"/>
    </row>
    <row r="126" spans="1:6" ht="22.15" customHeight="1">
      <c r="A126" s="177"/>
      <c r="B126" s="176"/>
      <c r="C126" s="176"/>
      <c r="D126" s="176"/>
      <c r="E126" s="176"/>
      <c r="F126" s="164"/>
    </row>
    <row r="127" spans="1:6" ht="22.15" customHeight="1">
      <c r="A127" s="177"/>
      <c r="B127" s="176"/>
      <c r="C127" s="176"/>
      <c r="D127" s="176"/>
      <c r="E127" s="176"/>
      <c r="F127" s="164"/>
    </row>
    <row r="128" spans="1:6" ht="22.15" customHeight="1">
      <c r="A128" s="177"/>
      <c r="B128" s="176"/>
      <c r="C128" s="176"/>
      <c r="D128" s="176"/>
      <c r="E128" s="176"/>
      <c r="F128" s="164"/>
    </row>
    <row r="129" spans="1:6" ht="22.15" customHeight="1">
      <c r="A129" s="177"/>
      <c r="B129" s="176"/>
      <c r="C129" s="176"/>
      <c r="D129" s="176"/>
      <c r="E129" s="176"/>
      <c r="F129" s="164"/>
    </row>
    <row r="130" spans="1:6" ht="22.15" customHeight="1">
      <c r="A130" s="177"/>
      <c r="B130" s="176"/>
      <c r="C130" s="176"/>
      <c r="D130" s="176"/>
      <c r="E130" s="176"/>
      <c r="F130" s="164"/>
    </row>
    <row r="131" spans="1:6" ht="22.15" customHeight="1">
      <c r="A131" s="177"/>
      <c r="B131" s="176"/>
      <c r="C131" s="176"/>
      <c r="D131" s="176"/>
      <c r="E131" s="176"/>
      <c r="F131" s="164"/>
    </row>
    <row r="132" spans="1:6" ht="22.15" customHeight="1">
      <c r="A132" s="177"/>
      <c r="B132" s="176"/>
      <c r="C132" s="176"/>
      <c r="D132" s="176"/>
      <c r="E132" s="176"/>
      <c r="F132" s="164"/>
    </row>
    <row r="133" spans="1:6" ht="22.15" customHeight="1">
      <c r="A133" s="177"/>
      <c r="B133" s="176"/>
      <c r="C133" s="176"/>
      <c r="D133" s="176"/>
      <c r="E133" s="176"/>
      <c r="F133" s="164"/>
    </row>
    <row r="134" spans="1:6" ht="22.15" customHeight="1">
      <c r="A134" s="177"/>
      <c r="B134" s="176"/>
      <c r="C134" s="176"/>
      <c r="D134" s="176"/>
      <c r="E134" s="176"/>
      <c r="F134" s="164"/>
    </row>
    <row r="135" spans="1:6" ht="22.15" customHeight="1">
      <c r="A135" s="177"/>
      <c r="B135" s="176"/>
      <c r="C135" s="176"/>
      <c r="D135" s="176"/>
      <c r="E135" s="176"/>
      <c r="F135" s="164"/>
    </row>
    <row r="136" spans="1:6" ht="22.15" customHeight="1">
      <c r="A136" s="177"/>
      <c r="B136" s="176"/>
      <c r="C136" s="176"/>
      <c r="D136" s="176"/>
      <c r="E136" s="176"/>
      <c r="F136" s="164"/>
    </row>
    <row r="137" spans="1:6" ht="22.15" customHeight="1">
      <c r="A137" s="177"/>
      <c r="B137" s="176"/>
      <c r="C137" s="176"/>
      <c r="D137" s="176"/>
      <c r="E137" s="176"/>
      <c r="F137" s="164"/>
    </row>
    <row r="138" spans="1:6" ht="22.15" customHeight="1">
      <c r="A138" s="177"/>
      <c r="B138" s="176"/>
      <c r="C138" s="176"/>
      <c r="D138" s="176"/>
      <c r="E138" s="176"/>
      <c r="F138" s="164"/>
    </row>
    <row r="139" spans="1:6" ht="22.15" customHeight="1">
      <c r="A139" s="177"/>
      <c r="B139" s="176"/>
      <c r="C139" s="176"/>
      <c r="D139" s="176"/>
      <c r="E139" s="176"/>
      <c r="F139" s="164"/>
    </row>
    <row r="140" spans="1:6" ht="22.15" customHeight="1">
      <c r="A140" s="177"/>
      <c r="B140" s="176"/>
      <c r="C140" s="176"/>
      <c r="D140" s="176"/>
      <c r="E140" s="176"/>
      <c r="F140" s="164"/>
    </row>
    <row r="141" spans="1:6" ht="22.15" customHeight="1">
      <c r="A141" s="177"/>
      <c r="B141" s="176"/>
      <c r="C141" s="176"/>
      <c r="D141" s="176"/>
      <c r="E141" s="176"/>
      <c r="F141" s="164"/>
    </row>
    <row r="142" spans="1:6" ht="22.15" customHeight="1">
      <c r="A142" s="177"/>
      <c r="B142" s="176"/>
      <c r="C142" s="176"/>
      <c r="D142" s="176"/>
      <c r="E142" s="176"/>
      <c r="F142" s="164"/>
    </row>
    <row r="143" spans="1:6" ht="22.15" customHeight="1">
      <c r="A143" s="177"/>
      <c r="B143" s="176"/>
      <c r="C143" s="176"/>
      <c r="D143" s="176"/>
      <c r="E143" s="176"/>
      <c r="F143" s="164"/>
    </row>
    <row r="144" spans="1:6" ht="22.15" customHeight="1">
      <c r="A144" s="177"/>
      <c r="B144" s="176"/>
      <c r="C144" s="176"/>
      <c r="D144" s="176"/>
      <c r="E144" s="176"/>
      <c r="F144" s="164"/>
    </row>
    <row r="145" spans="1:6" ht="22.15" customHeight="1">
      <c r="A145" s="177"/>
      <c r="B145" s="176"/>
      <c r="C145" s="176"/>
      <c r="D145" s="176"/>
      <c r="E145" s="176"/>
      <c r="F145" s="164"/>
    </row>
    <row r="146" spans="1:6" ht="22.15" customHeight="1">
      <c r="A146" s="177"/>
      <c r="B146" s="176"/>
      <c r="C146" s="176"/>
      <c r="D146" s="176"/>
      <c r="E146" s="176"/>
      <c r="F146" s="164"/>
    </row>
    <row r="147" spans="1:6" ht="22.15" customHeight="1">
      <c r="A147" s="177"/>
      <c r="B147" s="176"/>
      <c r="C147" s="176"/>
      <c r="D147" s="176"/>
      <c r="E147" s="176"/>
      <c r="F147" s="164"/>
    </row>
    <row r="148" spans="1:6" ht="22.15" customHeight="1">
      <c r="A148" s="177"/>
      <c r="B148" s="176"/>
      <c r="C148" s="176"/>
      <c r="D148" s="176"/>
      <c r="E148" s="176"/>
      <c r="F148" s="164"/>
    </row>
    <row r="149" spans="1:6" ht="22.15" customHeight="1">
      <c r="A149" s="177"/>
      <c r="B149" s="176"/>
      <c r="C149" s="176"/>
      <c r="D149" s="176"/>
      <c r="E149" s="176"/>
      <c r="F149" s="164"/>
    </row>
    <row r="150" spans="1:6" ht="22.15" customHeight="1">
      <c r="A150" s="177"/>
      <c r="B150" s="176"/>
      <c r="C150" s="176"/>
      <c r="D150" s="176"/>
      <c r="E150" s="176"/>
      <c r="F150" s="164"/>
    </row>
    <row r="151" spans="1:6" ht="22.15" customHeight="1">
      <c r="A151" s="177"/>
      <c r="B151" s="176"/>
      <c r="C151" s="176"/>
      <c r="D151" s="176"/>
      <c r="E151" s="176"/>
      <c r="F151" s="164"/>
    </row>
    <row r="152" spans="1:6" ht="22.15" customHeight="1">
      <c r="A152" s="177"/>
      <c r="B152" s="176"/>
      <c r="C152" s="176"/>
      <c r="D152" s="176"/>
      <c r="E152" s="176"/>
      <c r="F152" s="164"/>
    </row>
    <row r="153" spans="1:6" ht="22.15" customHeight="1">
      <c r="A153" s="177"/>
      <c r="B153" s="176"/>
      <c r="C153" s="176"/>
      <c r="D153" s="176"/>
      <c r="E153" s="176"/>
      <c r="F153" s="164"/>
    </row>
    <row r="154" spans="1:6" ht="22.15" customHeight="1">
      <c r="A154" s="177"/>
      <c r="B154" s="176"/>
      <c r="C154" s="176"/>
      <c r="D154" s="176"/>
      <c r="E154" s="176"/>
      <c r="F154" s="164"/>
    </row>
    <row r="155" spans="1:6" ht="22.15" customHeight="1">
      <c r="A155" s="177"/>
      <c r="B155" s="176"/>
      <c r="C155" s="176"/>
      <c r="D155" s="176"/>
      <c r="E155" s="176"/>
      <c r="F155" s="164"/>
    </row>
    <row r="156" spans="1:6" ht="22.15" customHeight="1">
      <c r="A156" s="177"/>
      <c r="B156" s="176"/>
      <c r="C156" s="176"/>
      <c r="D156" s="176"/>
      <c r="E156" s="176"/>
      <c r="F156" s="164"/>
    </row>
    <row r="157" spans="1:6" ht="22.15" customHeight="1">
      <c r="A157" s="177"/>
      <c r="B157" s="176"/>
      <c r="C157" s="176"/>
      <c r="D157" s="176"/>
      <c r="E157" s="176"/>
      <c r="F157" s="164"/>
    </row>
    <row r="158" spans="1:6" ht="22.15" customHeight="1">
      <c r="A158" s="177"/>
      <c r="B158" s="176"/>
      <c r="C158" s="176"/>
      <c r="D158" s="176"/>
      <c r="E158" s="176"/>
      <c r="F158" s="164"/>
    </row>
    <row r="159" spans="1:6" ht="22.15" customHeight="1">
      <c r="A159" s="177"/>
      <c r="B159" s="176"/>
      <c r="C159" s="176"/>
      <c r="D159" s="176"/>
      <c r="E159" s="176"/>
      <c r="F159" s="164"/>
    </row>
    <row r="160" spans="1:6" ht="22.15" customHeight="1">
      <c r="A160" s="177"/>
      <c r="B160" s="176"/>
      <c r="C160" s="176"/>
      <c r="D160" s="176"/>
      <c r="E160" s="176"/>
      <c r="F160" s="164"/>
    </row>
    <row r="161" spans="1:6" ht="22.15" customHeight="1">
      <c r="A161" s="177"/>
      <c r="B161" s="176"/>
      <c r="C161" s="176"/>
      <c r="D161" s="176"/>
      <c r="E161" s="176"/>
      <c r="F161" s="164"/>
    </row>
    <row r="162" spans="1:6" ht="22.15" customHeight="1">
      <c r="A162" s="177"/>
      <c r="B162" s="176"/>
      <c r="C162" s="176"/>
      <c r="D162" s="176"/>
      <c r="E162" s="176"/>
      <c r="F162" s="164"/>
    </row>
    <row r="163" spans="1:6" ht="22.15" customHeight="1">
      <c r="A163" s="177"/>
      <c r="B163" s="176"/>
      <c r="C163" s="176"/>
      <c r="D163" s="176"/>
      <c r="E163" s="176"/>
      <c r="F163" s="164"/>
    </row>
    <row r="164" spans="1:6" ht="22.15" customHeight="1">
      <c r="A164" s="177"/>
      <c r="B164" s="176"/>
      <c r="C164" s="176"/>
      <c r="D164" s="176"/>
      <c r="E164" s="176"/>
      <c r="F164" s="164"/>
    </row>
    <row r="165" spans="1:6" ht="22.15" customHeight="1">
      <c r="A165" s="177"/>
      <c r="B165" s="176"/>
      <c r="C165" s="176"/>
      <c r="D165" s="176"/>
      <c r="E165" s="176"/>
      <c r="F165" s="164"/>
    </row>
    <row r="166" spans="1:6" ht="22.15" customHeight="1">
      <c r="A166" s="177"/>
      <c r="B166" s="176"/>
      <c r="C166" s="176"/>
      <c r="D166" s="176"/>
      <c r="E166" s="176"/>
      <c r="F166" s="164"/>
    </row>
    <row r="167" spans="1:6" ht="22.15" customHeight="1">
      <c r="A167" s="177"/>
      <c r="B167" s="176"/>
      <c r="C167" s="176"/>
      <c r="D167" s="176"/>
      <c r="E167" s="176"/>
      <c r="F167" s="164"/>
    </row>
    <row r="168" spans="1:6" ht="22.15" customHeight="1">
      <c r="A168" s="177"/>
      <c r="B168" s="176"/>
      <c r="C168" s="176"/>
      <c r="D168" s="176"/>
      <c r="E168" s="176"/>
      <c r="F168" s="164"/>
    </row>
    <row r="169" spans="1:6" ht="22.15" customHeight="1">
      <c r="A169" s="177"/>
      <c r="B169" s="176"/>
      <c r="C169" s="176"/>
      <c r="D169" s="176"/>
      <c r="E169" s="176"/>
      <c r="F169" s="164"/>
    </row>
    <row r="170" spans="1:6" ht="22.15" customHeight="1">
      <c r="A170" s="177"/>
      <c r="B170" s="176"/>
      <c r="C170" s="176"/>
      <c r="D170" s="176"/>
      <c r="E170" s="176"/>
      <c r="F170" s="164"/>
    </row>
    <row r="171" spans="1:6" ht="22.15" customHeight="1">
      <c r="A171" s="177"/>
      <c r="B171" s="176"/>
      <c r="C171" s="176"/>
      <c r="D171" s="176"/>
      <c r="E171" s="176"/>
      <c r="F171" s="164"/>
    </row>
    <row r="172" spans="1:6" ht="22.15" customHeight="1">
      <c r="A172" s="177"/>
      <c r="B172" s="176"/>
      <c r="C172" s="176"/>
      <c r="D172" s="176"/>
      <c r="E172" s="176"/>
      <c r="F172" s="164"/>
    </row>
    <row r="173" spans="1:6" ht="22.15" customHeight="1">
      <c r="A173" s="177"/>
      <c r="B173" s="176"/>
      <c r="C173" s="176"/>
      <c r="D173" s="176"/>
      <c r="E173" s="176"/>
      <c r="F173" s="164"/>
    </row>
    <row r="174" spans="1:6" ht="22.15" customHeight="1">
      <c r="A174" s="177"/>
      <c r="B174" s="176"/>
      <c r="C174" s="176"/>
      <c r="D174" s="176"/>
      <c r="E174" s="176"/>
      <c r="F174" s="164"/>
    </row>
    <row r="175" spans="1:6" ht="22.15" customHeight="1">
      <c r="A175" s="177"/>
      <c r="B175" s="176"/>
      <c r="C175" s="176"/>
      <c r="D175" s="176"/>
      <c r="E175" s="176"/>
      <c r="F175" s="164"/>
    </row>
    <row r="176" spans="1:6" ht="22.15" customHeight="1">
      <c r="A176" s="177"/>
      <c r="B176" s="176"/>
      <c r="C176" s="176"/>
      <c r="D176" s="176"/>
      <c r="E176" s="176"/>
      <c r="F176" s="164"/>
    </row>
    <row r="177" spans="1:6" ht="22.15" customHeight="1">
      <c r="A177" s="177"/>
      <c r="B177" s="176"/>
      <c r="C177" s="176"/>
      <c r="D177" s="176"/>
      <c r="E177" s="176"/>
      <c r="F177" s="164"/>
    </row>
    <row r="178" spans="1:6" ht="22.15" customHeight="1">
      <c r="A178" s="177"/>
      <c r="B178" s="176"/>
      <c r="C178" s="176"/>
      <c r="D178" s="176"/>
      <c r="E178" s="176"/>
      <c r="F178" s="164"/>
    </row>
    <row r="179" spans="1:6" ht="22.15" customHeight="1">
      <c r="A179" s="177"/>
      <c r="B179" s="176"/>
      <c r="C179" s="176"/>
      <c r="D179" s="176"/>
      <c r="E179" s="176"/>
      <c r="F179" s="164"/>
    </row>
    <row r="180" spans="1:6" ht="22.15" customHeight="1">
      <c r="A180" s="177"/>
      <c r="B180" s="176"/>
      <c r="C180" s="176"/>
      <c r="D180" s="176"/>
      <c r="E180" s="176"/>
      <c r="F180" s="164"/>
    </row>
    <row r="181" spans="1:6" ht="22.15" customHeight="1">
      <c r="A181" s="177"/>
      <c r="B181" s="176"/>
      <c r="C181" s="176"/>
      <c r="D181" s="176"/>
      <c r="E181" s="176"/>
      <c r="F181" s="164"/>
    </row>
    <row r="182" spans="1:6" ht="22.15" customHeight="1">
      <c r="A182" s="177"/>
      <c r="B182" s="176"/>
      <c r="C182" s="176"/>
      <c r="D182" s="176"/>
      <c r="E182" s="176"/>
      <c r="F182" s="164"/>
    </row>
    <row r="183" spans="1:6" ht="22.15" customHeight="1">
      <c r="A183" s="177"/>
      <c r="B183" s="176"/>
      <c r="C183" s="176"/>
      <c r="D183" s="176"/>
      <c r="E183" s="176"/>
      <c r="F183" s="164"/>
    </row>
    <row r="184" spans="1:6" ht="22.15" customHeight="1">
      <c r="A184" s="177"/>
      <c r="B184" s="176"/>
      <c r="C184" s="176"/>
      <c r="D184" s="176"/>
      <c r="E184" s="176"/>
      <c r="F184" s="164"/>
    </row>
    <row r="185" spans="1:6" ht="22.15" customHeight="1">
      <c r="A185" s="177"/>
      <c r="B185" s="176"/>
      <c r="C185" s="176"/>
      <c r="D185" s="176"/>
      <c r="E185" s="176"/>
      <c r="F185" s="164"/>
    </row>
    <row r="186" spans="1:6" ht="22.15" customHeight="1">
      <c r="A186" s="177"/>
      <c r="B186" s="176"/>
      <c r="C186" s="176"/>
      <c r="D186" s="176"/>
      <c r="E186" s="176"/>
      <c r="F186" s="164"/>
    </row>
    <row r="187" spans="1:6" ht="22.15" customHeight="1">
      <c r="A187" s="177"/>
      <c r="B187" s="176"/>
      <c r="C187" s="176"/>
      <c r="D187" s="176"/>
      <c r="E187" s="176"/>
      <c r="F187" s="164"/>
    </row>
    <row r="188" spans="1:6" ht="22.15" customHeight="1">
      <c r="A188" s="177"/>
      <c r="B188" s="176"/>
      <c r="C188" s="176"/>
      <c r="D188" s="176"/>
      <c r="E188" s="176"/>
      <c r="F188" s="164"/>
    </row>
    <row r="189" spans="1:6" ht="22.15" customHeight="1">
      <c r="A189" s="177"/>
      <c r="B189" s="176"/>
      <c r="C189" s="176"/>
      <c r="D189" s="176"/>
      <c r="E189" s="176"/>
      <c r="F189" s="164"/>
    </row>
    <row r="190" spans="1:6" ht="22.15" customHeight="1">
      <c r="A190" s="177"/>
      <c r="B190" s="176"/>
      <c r="C190" s="176"/>
      <c r="D190" s="176"/>
      <c r="E190" s="176"/>
      <c r="F190" s="164"/>
    </row>
    <row r="191" spans="1:6" ht="22.15" customHeight="1">
      <c r="A191" s="177"/>
      <c r="B191" s="176"/>
      <c r="C191" s="176"/>
      <c r="D191" s="176"/>
      <c r="E191" s="176"/>
      <c r="F191" s="164"/>
    </row>
    <row r="192" spans="1:6" ht="22.15" customHeight="1">
      <c r="A192" s="177"/>
      <c r="B192" s="176"/>
      <c r="C192" s="176"/>
      <c r="D192" s="176"/>
      <c r="E192" s="176"/>
      <c r="F192" s="164"/>
    </row>
    <row r="193" spans="1:6" ht="22.15" customHeight="1">
      <c r="A193" s="177"/>
      <c r="B193" s="176"/>
      <c r="C193" s="176"/>
      <c r="D193" s="176"/>
      <c r="E193" s="176"/>
      <c r="F193" s="164"/>
    </row>
    <row r="194" spans="1:6" ht="22.15" customHeight="1">
      <c r="A194" s="177"/>
      <c r="B194" s="176"/>
      <c r="C194" s="176"/>
      <c r="D194" s="176"/>
      <c r="E194" s="176"/>
      <c r="F194" s="164"/>
    </row>
    <row r="195" spans="1:6" ht="22.15" customHeight="1">
      <c r="A195" s="177"/>
      <c r="B195" s="176"/>
      <c r="C195" s="176"/>
      <c r="D195" s="176"/>
      <c r="E195" s="176"/>
      <c r="F195" s="164"/>
    </row>
    <row r="196" spans="1:6" ht="22.15" customHeight="1">
      <c r="A196" s="177"/>
      <c r="B196" s="176"/>
      <c r="C196" s="176"/>
      <c r="D196" s="176"/>
      <c r="E196" s="176"/>
      <c r="F196" s="164"/>
    </row>
    <row r="197" spans="1:6" ht="22.15" customHeight="1">
      <c r="A197" s="177"/>
      <c r="B197" s="176"/>
      <c r="C197" s="176"/>
      <c r="D197" s="176"/>
      <c r="E197" s="176"/>
      <c r="F197" s="164"/>
    </row>
    <row r="198" spans="1:6" ht="22.15" customHeight="1">
      <c r="A198" s="177"/>
      <c r="B198" s="176"/>
      <c r="C198" s="176"/>
      <c r="D198" s="176"/>
      <c r="E198" s="176"/>
      <c r="F198" s="164"/>
    </row>
    <row r="199" spans="1:6" ht="22.15" customHeight="1">
      <c r="A199" s="177"/>
      <c r="B199" s="176"/>
      <c r="C199" s="176"/>
      <c r="D199" s="176"/>
      <c r="E199" s="176"/>
      <c r="F199" s="164"/>
    </row>
    <row r="200" spans="1:6" ht="22.15" customHeight="1">
      <c r="A200" s="177"/>
      <c r="B200" s="176"/>
      <c r="C200" s="176"/>
      <c r="D200" s="176"/>
      <c r="E200" s="176"/>
      <c r="F200" s="164"/>
    </row>
    <row r="201" spans="1:6" ht="22.15" customHeight="1">
      <c r="A201" s="177"/>
      <c r="B201" s="176"/>
      <c r="C201" s="176"/>
      <c r="D201" s="176"/>
      <c r="E201" s="176"/>
      <c r="F201" s="164"/>
    </row>
    <row r="202" spans="1:6" ht="22.15" customHeight="1">
      <c r="A202" s="177"/>
      <c r="B202" s="176"/>
      <c r="C202" s="176"/>
      <c r="D202" s="176"/>
      <c r="E202" s="176"/>
      <c r="F202" s="164"/>
    </row>
    <row r="203" spans="1:6" ht="22.15" customHeight="1">
      <c r="A203" s="177"/>
      <c r="B203" s="176"/>
      <c r="C203" s="176"/>
      <c r="D203" s="176"/>
      <c r="E203" s="176"/>
      <c r="F203" s="164"/>
    </row>
    <row r="204" spans="1:6" ht="22.15" customHeight="1">
      <c r="A204" s="177"/>
      <c r="B204" s="176"/>
      <c r="C204" s="176"/>
      <c r="D204" s="176"/>
      <c r="E204" s="176"/>
      <c r="F204" s="164"/>
    </row>
    <row r="205" spans="1:6" ht="22.15" customHeight="1">
      <c r="A205" s="177"/>
      <c r="B205" s="176"/>
      <c r="C205" s="176"/>
      <c r="D205" s="176"/>
      <c r="E205" s="176"/>
      <c r="F205" s="164"/>
    </row>
    <row r="206" spans="1:6" ht="22.15" customHeight="1">
      <c r="A206" s="177"/>
      <c r="B206" s="176"/>
      <c r="C206" s="176"/>
      <c r="D206" s="176"/>
      <c r="E206" s="176"/>
      <c r="F206" s="164"/>
    </row>
    <row r="207" spans="1:6" ht="22.15" customHeight="1">
      <c r="A207" s="177"/>
      <c r="B207" s="176"/>
      <c r="C207" s="176"/>
      <c r="D207" s="176"/>
      <c r="E207" s="176"/>
      <c r="F207" s="164"/>
    </row>
    <row r="208" spans="1:6" ht="22.15" customHeight="1">
      <c r="A208" s="177"/>
      <c r="B208" s="176"/>
      <c r="C208" s="176"/>
      <c r="D208" s="176"/>
      <c r="E208" s="176"/>
      <c r="F208" s="164"/>
    </row>
    <row r="209" spans="1:6" ht="22.15" customHeight="1">
      <c r="A209" s="177"/>
      <c r="B209" s="176"/>
      <c r="C209" s="176"/>
      <c r="D209" s="176"/>
      <c r="E209" s="176"/>
      <c r="F209" s="164"/>
    </row>
    <row r="210" spans="1:6" ht="22.15" customHeight="1">
      <c r="A210" s="177"/>
      <c r="B210" s="176"/>
      <c r="C210" s="176"/>
      <c r="D210" s="176"/>
      <c r="E210" s="176"/>
      <c r="F210" s="164"/>
    </row>
    <row r="211" spans="1:6" ht="22.15" customHeight="1">
      <c r="A211" s="177"/>
      <c r="B211" s="176"/>
      <c r="C211" s="176"/>
      <c r="D211" s="176"/>
      <c r="E211" s="176"/>
      <c r="F211" s="164"/>
    </row>
    <row r="212" spans="1:6" ht="22.15" customHeight="1">
      <c r="A212" s="177"/>
      <c r="B212" s="176"/>
      <c r="C212" s="176"/>
      <c r="D212" s="176"/>
      <c r="E212" s="176"/>
      <c r="F212" s="164"/>
    </row>
    <row r="213" spans="1:6" ht="22.15" customHeight="1">
      <c r="A213" s="177"/>
      <c r="B213" s="176"/>
      <c r="C213" s="176"/>
      <c r="D213" s="176"/>
      <c r="E213" s="176"/>
      <c r="F213" s="164"/>
    </row>
    <row r="214" spans="1:6" ht="22.15" customHeight="1">
      <c r="A214" s="177"/>
      <c r="B214" s="176"/>
      <c r="C214" s="176"/>
      <c r="D214" s="176"/>
      <c r="E214" s="176"/>
      <c r="F214" s="164"/>
    </row>
    <row r="215" spans="1:6" ht="22.15" customHeight="1">
      <c r="A215" s="177"/>
      <c r="B215" s="176"/>
      <c r="C215" s="176"/>
      <c r="D215" s="176"/>
      <c r="E215" s="176"/>
      <c r="F215" s="164"/>
    </row>
    <row r="216" spans="1:6" ht="22.15" customHeight="1">
      <c r="A216" s="177"/>
      <c r="B216" s="176"/>
      <c r="C216" s="176"/>
      <c r="D216" s="176"/>
      <c r="E216" s="176"/>
      <c r="F216" s="164"/>
    </row>
    <row r="217" spans="1:6" ht="22.15" customHeight="1">
      <c r="A217" s="177"/>
      <c r="B217" s="176"/>
      <c r="C217" s="176"/>
      <c r="D217" s="176"/>
      <c r="E217" s="176"/>
      <c r="F217" s="164"/>
    </row>
    <row r="218" spans="1:6" ht="22.15" customHeight="1">
      <c r="A218" s="177"/>
      <c r="B218" s="176"/>
      <c r="C218" s="176"/>
      <c r="D218" s="176"/>
      <c r="E218" s="176"/>
      <c r="F218" s="164"/>
    </row>
    <row r="219" spans="1:6" ht="22.15" customHeight="1">
      <c r="A219" s="177"/>
      <c r="B219" s="176"/>
      <c r="C219" s="176"/>
      <c r="D219" s="176"/>
      <c r="E219" s="176"/>
      <c r="F219" s="164"/>
    </row>
    <row r="220" spans="1:6" ht="22.15" customHeight="1">
      <c r="A220" s="177"/>
      <c r="B220" s="176"/>
      <c r="C220" s="176"/>
      <c r="D220" s="176"/>
      <c r="E220" s="176"/>
      <c r="F220" s="164"/>
    </row>
    <row r="221" spans="1:6" ht="22.15" customHeight="1">
      <c r="A221" s="177"/>
      <c r="B221" s="176"/>
      <c r="C221" s="176"/>
      <c r="D221" s="176"/>
      <c r="E221" s="176"/>
      <c r="F221" s="164"/>
    </row>
    <row r="222" spans="1:6" ht="22.15" customHeight="1">
      <c r="A222" s="177"/>
      <c r="B222" s="176"/>
      <c r="C222" s="176"/>
      <c r="D222" s="176"/>
      <c r="E222" s="176"/>
      <c r="F222" s="164"/>
    </row>
    <row r="223" spans="1:6" ht="22.15" customHeight="1">
      <c r="A223" s="177"/>
      <c r="B223" s="176"/>
      <c r="C223" s="176"/>
      <c r="D223" s="176"/>
      <c r="E223" s="176"/>
      <c r="F223" s="164"/>
    </row>
    <row r="224" spans="1:6" ht="22.15" customHeight="1">
      <c r="A224" s="177"/>
      <c r="B224" s="176"/>
      <c r="C224" s="176"/>
      <c r="D224" s="176"/>
      <c r="E224" s="176"/>
      <c r="F224" s="164"/>
    </row>
    <row r="225" spans="1:6" ht="22.15" customHeight="1">
      <c r="A225" s="177"/>
      <c r="B225" s="176"/>
      <c r="C225" s="176"/>
      <c r="D225" s="176"/>
      <c r="E225" s="176"/>
      <c r="F225" s="164"/>
    </row>
    <row r="226" spans="1:6" ht="22.15" customHeight="1">
      <c r="A226" s="177"/>
      <c r="B226" s="176"/>
      <c r="C226" s="176"/>
      <c r="D226" s="176"/>
      <c r="E226" s="176"/>
      <c r="F226" s="164"/>
    </row>
    <row r="227" spans="1:6" ht="22.15" customHeight="1">
      <c r="A227" s="177"/>
      <c r="B227" s="176"/>
      <c r="C227" s="176"/>
      <c r="D227" s="176"/>
      <c r="E227" s="176"/>
      <c r="F227" s="164"/>
    </row>
    <row r="228" spans="1:6" ht="22.15" customHeight="1">
      <c r="A228" s="177"/>
      <c r="B228" s="176"/>
      <c r="C228" s="176"/>
      <c r="D228" s="176"/>
      <c r="E228" s="176"/>
      <c r="F228" s="164"/>
    </row>
    <row r="229" spans="1:6" ht="22.15" customHeight="1">
      <c r="A229" s="177"/>
      <c r="B229" s="176"/>
      <c r="C229" s="176"/>
      <c r="D229" s="176"/>
      <c r="E229" s="176"/>
      <c r="F229" s="164"/>
    </row>
    <row r="230" spans="1:6" ht="22.15" customHeight="1">
      <c r="A230" s="177"/>
      <c r="B230" s="176"/>
      <c r="C230" s="176"/>
      <c r="D230" s="176"/>
      <c r="E230" s="176"/>
      <c r="F230" s="164"/>
    </row>
    <row r="231" spans="1:6" ht="22.15" customHeight="1">
      <c r="A231" s="177"/>
      <c r="B231" s="176"/>
      <c r="C231" s="176"/>
      <c r="D231" s="176"/>
      <c r="E231" s="176"/>
      <c r="F231" s="164"/>
    </row>
    <row r="232" spans="1:6" ht="22.15" customHeight="1">
      <c r="A232" s="177"/>
      <c r="B232" s="176"/>
      <c r="C232" s="176"/>
      <c r="D232" s="176"/>
      <c r="E232" s="176"/>
      <c r="F232" s="164"/>
    </row>
    <row r="233" spans="1:6" ht="22.15" customHeight="1">
      <c r="A233" s="177"/>
      <c r="B233" s="176"/>
      <c r="C233" s="176"/>
      <c r="D233" s="176"/>
      <c r="E233" s="176"/>
      <c r="F233" s="164"/>
    </row>
    <row r="234" spans="1:6" ht="22.15" customHeight="1">
      <c r="A234" s="177"/>
      <c r="B234" s="176"/>
      <c r="C234" s="176"/>
      <c r="D234" s="176"/>
      <c r="E234" s="176"/>
      <c r="F234" s="164"/>
    </row>
    <row r="235" spans="1:6" ht="22.15" customHeight="1">
      <c r="A235" s="177"/>
      <c r="B235" s="176"/>
      <c r="C235" s="176"/>
      <c r="D235" s="176"/>
      <c r="E235" s="176"/>
      <c r="F235" s="164"/>
    </row>
    <row r="236" spans="1:6" ht="22.15" customHeight="1">
      <c r="A236" s="177"/>
      <c r="B236" s="176"/>
      <c r="C236" s="176"/>
      <c r="D236" s="176"/>
      <c r="E236" s="176"/>
      <c r="F236" s="164"/>
    </row>
    <row r="237" spans="1:6" ht="22.15" customHeight="1">
      <c r="A237" s="177"/>
      <c r="B237" s="176"/>
      <c r="C237" s="176"/>
      <c r="D237" s="176"/>
      <c r="E237" s="176"/>
      <c r="F237" s="164"/>
    </row>
    <row r="238" spans="1:6" ht="22.15" customHeight="1">
      <c r="A238" s="177"/>
      <c r="B238" s="176"/>
      <c r="C238" s="176"/>
      <c r="D238" s="176"/>
      <c r="E238" s="176"/>
      <c r="F238" s="164"/>
    </row>
    <row r="239" spans="1:6" ht="22.15" customHeight="1">
      <c r="A239" s="177"/>
      <c r="B239" s="176"/>
      <c r="C239" s="176"/>
      <c r="D239" s="176"/>
      <c r="E239" s="176"/>
      <c r="F239" s="164"/>
    </row>
    <row r="240" spans="1:6" ht="22.15" customHeight="1">
      <c r="A240" s="177"/>
      <c r="B240" s="176"/>
      <c r="C240" s="176"/>
      <c r="D240" s="176"/>
      <c r="E240" s="176"/>
      <c r="F240" s="164"/>
    </row>
    <row r="241" spans="1:6" ht="22.15" customHeight="1">
      <c r="A241" s="177"/>
      <c r="B241" s="176"/>
      <c r="C241" s="176"/>
      <c r="D241" s="176"/>
      <c r="E241" s="176"/>
      <c r="F241" s="164"/>
    </row>
    <row r="242" spans="1:6" ht="22.15" customHeight="1">
      <c r="A242" s="177"/>
      <c r="B242" s="176"/>
      <c r="C242" s="176"/>
      <c r="D242" s="176"/>
      <c r="E242" s="176"/>
      <c r="F242" s="164"/>
    </row>
    <row r="243" spans="1:6" ht="22.15" customHeight="1">
      <c r="F243" s="164"/>
    </row>
    <row r="244" spans="1:6" ht="22.15" customHeight="1">
      <c r="F244" s="164"/>
    </row>
    <row r="245" spans="1:6" ht="25.5" customHeight="1">
      <c r="F245" s="164"/>
    </row>
    <row r="246" spans="1:6" ht="25.5" customHeight="1">
      <c r="F246" s="164"/>
    </row>
    <row r="247" spans="1:6" ht="25.5" customHeight="1">
      <c r="A247" s="164"/>
      <c r="B247" s="164"/>
      <c r="C247" s="164"/>
      <c r="D247" s="164"/>
      <c r="E247" s="164"/>
      <c r="F247" s="164"/>
    </row>
    <row r="248" spans="1:6" ht="25.5" customHeight="1">
      <c r="A248" s="164"/>
      <c r="B248" s="164"/>
      <c r="C248" s="164"/>
      <c r="D248" s="164"/>
      <c r="E248" s="164"/>
      <c r="F248" s="164"/>
    </row>
    <row r="249" spans="1:6" ht="25.5" customHeight="1">
      <c r="A249" s="164"/>
      <c r="B249" s="164"/>
      <c r="C249" s="164"/>
      <c r="D249" s="164"/>
      <c r="E249" s="164"/>
      <c r="F249" s="164"/>
    </row>
    <row r="250" spans="1:6" ht="25.5" customHeight="1">
      <c r="A250" s="164"/>
      <c r="B250" s="164"/>
      <c r="C250" s="164"/>
      <c r="D250" s="164"/>
      <c r="E250" s="164"/>
      <c r="F250" s="164"/>
    </row>
    <row r="251" spans="1:6" ht="25.5" customHeight="1">
      <c r="A251" s="164"/>
      <c r="B251" s="164"/>
      <c r="C251" s="164"/>
      <c r="D251" s="164"/>
      <c r="E251" s="164"/>
      <c r="F251" s="164"/>
    </row>
    <row r="252" spans="1:6" ht="25.5" customHeight="1">
      <c r="A252" s="164"/>
      <c r="B252" s="164"/>
      <c r="C252" s="164"/>
      <c r="D252" s="164"/>
      <c r="E252" s="164"/>
      <c r="F252" s="164"/>
    </row>
  </sheetData>
  <autoFilter ref="A5:F5"/>
  <sortState ref="A7:A24">
    <sortCondition ref="A7:A24"/>
  </sortState>
  <mergeCells count="8">
    <mergeCell ref="A41:B41"/>
    <mergeCell ref="C41:F41"/>
    <mergeCell ref="A43:B43"/>
    <mergeCell ref="C43:F43"/>
    <mergeCell ref="A1:F1"/>
    <mergeCell ref="A2:F2"/>
    <mergeCell ref="A3:F3"/>
    <mergeCell ref="A4:F4"/>
  </mergeCells>
  <phoneticPr fontId="144" type="noConversion"/>
  <hyperlinks>
    <hyperlink ref="B45" location="上海隽美普货进仓图!A1" display="上海隽美普货进仓图"/>
    <hyperlink ref="B42" location="青岛捷美收费标准!A1" display="青岛捷美收费标准"/>
    <hyperlink ref="B32" location="厦门ET!A1" display="厦门ET"/>
    <hyperlink ref="C45" location="上海发车外地航班进仓图!A1" display="上海发车外地航班进仓图"/>
    <hyperlink ref="B44" location="青岛捷美进仓图!A1" display="青岛捷美进仓图"/>
    <hyperlink ref="D45" location="浦东机场货站保函!A1" display="浦东机场货站保函"/>
    <hyperlink ref="E45" location="物流新非危保函!A1" display="物流新非危保函"/>
    <hyperlink ref="F45" location="安检清单!A1" display="安检清单"/>
    <hyperlink ref="B20" location="'上海AM '!A1" display="上海AM"/>
    <hyperlink ref="B13" location="青岛DL!A1" display="青岛DL"/>
    <hyperlink ref="B15" location="郑州M6!A1" display="郑州M6"/>
    <hyperlink ref="B22" location="'上海QT  KZ头程'!A1" display="上海QT（LAX、MIA）"/>
    <hyperlink ref="B6" location="南美空空联运!A1" display="南美空空联运"/>
    <hyperlink ref="B11" location="青岛AA!A1" display="青岛AA"/>
    <hyperlink ref="B7" location="南美海空联运!A1" display="海空联运"/>
    <hyperlink ref="B34" location="广州AR!A1" display="广州AR"/>
    <hyperlink ref="B8" location="'LIS 联运'!A1" display="LIS 联运"/>
    <hyperlink ref="B14" location="上海浦东DL!A1" display="上海DL"/>
    <hyperlink ref="B30" location="郑州UX!A1" display="郑州UX"/>
    <hyperlink ref="B18" location="上海AA!A1" display="上海AA"/>
    <hyperlink ref="B16" location="南京Y8!A1" display="南京Y8"/>
    <hyperlink ref="B9" location="'MAD 转南美'!A1" display="MAD转南美"/>
    <hyperlink ref="B37" location="澳门QT!A1" display="澳门QT"/>
    <hyperlink ref="B38" location="澳门UX!A1" display="澳门UX"/>
    <hyperlink ref="B39" location="澳门AD!A1" display="澳门AD"/>
    <hyperlink ref="B35" location="广州CZ!A1" display="广州CZ"/>
    <hyperlink ref="B28" location="'郑州TP CX头程'!A1" display="郑州TP CX头程"/>
    <hyperlink ref="B12" location="青岛D0!A1" display="青岛D0"/>
    <hyperlink ref="B31" location="无锡M7!A1" display="无锡M7"/>
    <hyperlink ref="B27" location="郑州CM!A1" display="郑州CM"/>
    <hyperlink ref="B33" location="厦门TP!A1" display="厦门TP"/>
    <hyperlink ref="B29" location="'郑州TP CZ头程'!A1" display="郑州TP CZ头程"/>
    <hyperlink ref="B10" location="'北京HU+AA'!A1" display="北京HU+AA"/>
    <hyperlink ref="B25" location="上海QR!A1" display="上海QR"/>
    <hyperlink ref="B17" location="'上海HU+AA'!A1" display="上海HU+AA"/>
    <hyperlink ref="B19" location="'上海AD ET头程'!A1" display="上海AD ET头程"/>
    <hyperlink ref="B21" location="'上海QT ET头程'!A1" display="上海QT ET头程"/>
    <hyperlink ref="B23" location="'上海UX ET头程'!A1" display="上海UX ET头程"/>
    <hyperlink ref="B36" location="深圳、广州UC!A1" display="深圳、广州UC"/>
    <hyperlink ref="B24" location="上海UC!A1" display="上海UC"/>
    <hyperlink ref="B26" location="郑州A7!A1" display="郑州A7"/>
  </hyperlinks>
  <pageMargins left="0.235416666666667" right="0.235416666666667" top="0.196527777777778" bottom="0.196527777777778" header="0.31388888888888899" footer="0.31388888888888899"/>
  <pageSetup paperSize="9" scale="15"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0" tint="-0.499984740745262"/>
    <pageSetUpPr fitToPage="1"/>
  </sheetPr>
  <dimension ref="A1:P96"/>
  <sheetViews>
    <sheetView showGridLines="0" zoomScaleNormal="100" workbookViewId="0">
      <pane ySplit="3" topLeftCell="A4" activePane="bottomLeft" state="frozen"/>
      <selection pane="bottomLeft" activeCell="P1" sqref="P1"/>
    </sheetView>
  </sheetViews>
  <sheetFormatPr defaultColWidth="8.875" defaultRowHeight="14.25"/>
  <cols>
    <col min="1" max="1" width="1.625" style="140" customWidth="1"/>
    <col min="2" max="2" width="7.875" style="117" customWidth="1"/>
    <col min="3" max="3" width="7.625" style="117" customWidth="1"/>
    <col min="4" max="4" width="11.5" style="140" customWidth="1"/>
    <col min="5" max="5" width="9.5" style="117" customWidth="1"/>
    <col min="6" max="6" width="9.125" style="117" customWidth="1"/>
    <col min="7" max="7" width="8.75" style="117" customWidth="1"/>
    <col min="8" max="9" width="7.75" style="117" customWidth="1"/>
    <col min="10" max="10" width="11.5" style="117" customWidth="1"/>
    <col min="11" max="11" width="14.125" style="117" customWidth="1"/>
    <col min="12" max="12" width="8.625" style="117" customWidth="1"/>
    <col min="13" max="13" width="7.75" style="117" customWidth="1"/>
    <col min="14" max="14" width="16.5" style="141" customWidth="1"/>
    <col min="15" max="15" width="9" style="141" customWidth="1"/>
    <col min="16" max="24" width="14.875" style="140" customWidth="1"/>
    <col min="25" max="16384" width="8.875" style="140"/>
  </cols>
  <sheetData>
    <row r="1" spans="1:16" ht="56.45" customHeight="1">
      <c r="A1" s="1229" t="s">
        <v>22</v>
      </c>
      <c r="B1" s="1229"/>
      <c r="C1" s="1229"/>
      <c r="D1" s="1229"/>
      <c r="E1" s="1229"/>
      <c r="F1" s="1229"/>
      <c r="G1" s="1229"/>
      <c r="H1" s="1229"/>
      <c r="I1" s="1229"/>
      <c r="J1" s="1229"/>
      <c r="K1" s="1229"/>
      <c r="L1" s="1229"/>
      <c r="M1" s="1229"/>
      <c r="N1" s="1229"/>
      <c r="O1" s="1229"/>
      <c r="P1" s="3" t="s">
        <v>23</v>
      </c>
    </row>
    <row r="2" spans="1:16" s="138" customFormat="1" ht="19.899999999999999" customHeight="1" thickBot="1">
      <c r="B2" s="61" t="s">
        <v>24</v>
      </c>
      <c r="C2" s="61" t="s">
        <v>25</v>
      </c>
      <c r="D2" s="118"/>
      <c r="E2" s="118"/>
      <c r="F2" s="118"/>
      <c r="G2" s="118"/>
      <c r="H2" s="118"/>
      <c r="I2" s="118"/>
      <c r="J2" s="118"/>
      <c r="K2" s="118"/>
      <c r="L2" s="149"/>
      <c r="M2" s="150" t="s">
        <v>26</v>
      </c>
      <c r="N2" s="241">
        <v>45744</v>
      </c>
      <c r="O2" s="151"/>
    </row>
    <row r="3" spans="1:16" s="139" customFormat="1" ht="30" customHeight="1" thickBot="1">
      <c r="B3" s="142" t="s">
        <v>27</v>
      </c>
      <c r="C3" s="380" t="s">
        <v>28</v>
      </c>
      <c r="D3" s="381" t="s">
        <v>30</v>
      </c>
      <c r="E3" s="381" t="s">
        <v>31</v>
      </c>
      <c r="F3" s="381" t="s">
        <v>32</v>
      </c>
      <c r="G3" s="381" t="s">
        <v>33</v>
      </c>
      <c r="H3" s="381" t="s">
        <v>34</v>
      </c>
      <c r="I3" s="381" t="s">
        <v>35</v>
      </c>
      <c r="J3" s="381" t="s">
        <v>36</v>
      </c>
      <c r="K3" s="381" t="s">
        <v>37</v>
      </c>
      <c r="L3" s="381" t="s">
        <v>38</v>
      </c>
      <c r="M3" s="381" t="s">
        <v>39</v>
      </c>
      <c r="N3" s="382" t="s">
        <v>40</v>
      </c>
      <c r="O3" s="379" t="s">
        <v>737</v>
      </c>
    </row>
    <row r="4" spans="1:16" s="139" customFormat="1" ht="19.899999999999999" customHeight="1">
      <c r="B4" s="300" t="s">
        <v>41</v>
      </c>
      <c r="C4" s="301" t="s">
        <v>42</v>
      </c>
      <c r="D4" s="447">
        <v>57</v>
      </c>
      <c r="E4" s="447">
        <v>42</v>
      </c>
      <c r="F4" s="447">
        <v>37.5</v>
      </c>
      <c r="G4" s="447">
        <v>34</v>
      </c>
      <c r="H4" s="447">
        <v>31.5</v>
      </c>
      <c r="I4" s="447">
        <v>31</v>
      </c>
      <c r="J4" s="302" t="s">
        <v>43</v>
      </c>
      <c r="K4" s="303" t="s">
        <v>44</v>
      </c>
      <c r="L4" s="303" t="s">
        <v>433</v>
      </c>
      <c r="M4" s="302" t="s">
        <v>46</v>
      </c>
      <c r="N4" s="448" t="s">
        <v>762</v>
      </c>
      <c r="O4" s="383"/>
    </row>
    <row r="5" spans="1:16" ht="19.899999999999999" customHeight="1">
      <c r="B5" s="384" t="s">
        <v>41</v>
      </c>
      <c r="C5" s="385" t="s">
        <v>47</v>
      </c>
      <c r="D5" s="386">
        <v>37.5</v>
      </c>
      <c r="E5" s="386">
        <v>22.5</v>
      </c>
      <c r="F5" s="386">
        <v>18</v>
      </c>
      <c r="G5" s="386">
        <v>16</v>
      </c>
      <c r="H5" s="386">
        <v>13.5</v>
      </c>
      <c r="I5" s="386">
        <v>13</v>
      </c>
      <c r="J5" s="386" t="s">
        <v>422</v>
      </c>
      <c r="K5" s="387" t="s">
        <v>48</v>
      </c>
      <c r="L5" s="387" t="s">
        <v>51</v>
      </c>
      <c r="M5" s="386" t="s">
        <v>46</v>
      </c>
      <c r="N5" s="376" t="s">
        <v>755</v>
      </c>
      <c r="O5" s="388"/>
    </row>
    <row r="6" spans="1:16" ht="19.899999999999999" customHeight="1">
      <c r="B6" s="384" t="s">
        <v>41</v>
      </c>
      <c r="C6" s="385" t="s">
        <v>49</v>
      </c>
      <c r="D6" s="386">
        <v>41</v>
      </c>
      <c r="E6" s="386">
        <v>27.5</v>
      </c>
      <c r="F6" s="386">
        <v>22.5</v>
      </c>
      <c r="G6" s="386">
        <v>21.5</v>
      </c>
      <c r="H6" s="386">
        <v>18.5</v>
      </c>
      <c r="I6" s="386">
        <v>18</v>
      </c>
      <c r="J6" s="386" t="s">
        <v>83</v>
      </c>
      <c r="K6" s="387" t="s">
        <v>50</v>
      </c>
      <c r="L6" s="387" t="s">
        <v>51</v>
      </c>
      <c r="M6" s="386" t="s">
        <v>46</v>
      </c>
      <c r="N6" s="376" t="s">
        <v>667</v>
      </c>
      <c r="O6" s="388"/>
    </row>
    <row r="7" spans="1:16" ht="19.899999999999999" customHeight="1">
      <c r="B7" s="384" t="s">
        <v>41</v>
      </c>
      <c r="C7" s="385" t="s">
        <v>52</v>
      </c>
      <c r="D7" s="386">
        <v>42</v>
      </c>
      <c r="E7" s="386">
        <v>28.5</v>
      </c>
      <c r="F7" s="386">
        <v>23.5</v>
      </c>
      <c r="G7" s="386">
        <v>22.5</v>
      </c>
      <c r="H7" s="386">
        <v>19.5</v>
      </c>
      <c r="I7" s="386">
        <v>19</v>
      </c>
      <c r="J7" s="386" t="s">
        <v>43</v>
      </c>
      <c r="K7" s="387" t="s">
        <v>54</v>
      </c>
      <c r="L7" s="387" t="s">
        <v>269</v>
      </c>
      <c r="M7" s="386" t="s">
        <v>46</v>
      </c>
      <c r="N7" s="376" t="s">
        <v>584</v>
      </c>
      <c r="O7" s="388"/>
    </row>
    <row r="8" spans="1:16" ht="19.899999999999999" customHeight="1">
      <c r="B8" s="384" t="s">
        <v>41</v>
      </c>
      <c r="C8" s="385" t="s">
        <v>56</v>
      </c>
      <c r="D8" s="386">
        <v>37.5</v>
      </c>
      <c r="E8" s="386">
        <v>24</v>
      </c>
      <c r="F8" s="386">
        <v>19</v>
      </c>
      <c r="G8" s="386">
        <v>18</v>
      </c>
      <c r="H8" s="386">
        <v>15</v>
      </c>
      <c r="I8" s="386">
        <v>14.5</v>
      </c>
      <c r="J8" s="386" t="s">
        <v>43</v>
      </c>
      <c r="K8" s="387" t="s">
        <v>57</v>
      </c>
      <c r="L8" s="387" t="s">
        <v>51</v>
      </c>
      <c r="M8" s="386" t="s">
        <v>46</v>
      </c>
      <c r="N8" s="376" t="s">
        <v>584</v>
      </c>
      <c r="O8" s="388"/>
    </row>
    <row r="9" spans="1:16" ht="19.899999999999999" customHeight="1">
      <c r="B9" s="384" t="s">
        <v>41</v>
      </c>
      <c r="C9" s="385" t="s">
        <v>58</v>
      </c>
      <c r="D9" s="386">
        <v>55</v>
      </c>
      <c r="E9" s="386">
        <v>41.5</v>
      </c>
      <c r="F9" s="386">
        <v>36.5</v>
      </c>
      <c r="G9" s="386">
        <v>35.5</v>
      </c>
      <c r="H9" s="386">
        <v>32.5</v>
      </c>
      <c r="I9" s="386">
        <v>32</v>
      </c>
      <c r="J9" s="386" t="s">
        <v>59</v>
      </c>
      <c r="K9" s="387" t="s">
        <v>60</v>
      </c>
      <c r="L9" s="387" t="s">
        <v>51</v>
      </c>
      <c r="M9" s="386" t="s">
        <v>61</v>
      </c>
      <c r="N9" s="376" t="s">
        <v>585</v>
      </c>
      <c r="O9" s="389"/>
    </row>
    <row r="10" spans="1:16" ht="19.899999999999999" customHeight="1">
      <c r="B10" s="384" t="s">
        <v>41</v>
      </c>
      <c r="C10" s="385" t="s">
        <v>62</v>
      </c>
      <c r="D10" s="386">
        <v>66.5</v>
      </c>
      <c r="E10" s="386">
        <v>53</v>
      </c>
      <c r="F10" s="386">
        <v>48.5</v>
      </c>
      <c r="G10" s="386">
        <v>47</v>
      </c>
      <c r="H10" s="386">
        <v>44</v>
      </c>
      <c r="I10" s="386">
        <v>43.5</v>
      </c>
      <c r="J10" s="386" t="s">
        <v>422</v>
      </c>
      <c r="K10" s="387" t="s">
        <v>675</v>
      </c>
      <c r="L10" s="387" t="s">
        <v>676</v>
      </c>
      <c r="M10" s="386" t="s">
        <v>438</v>
      </c>
      <c r="N10" s="377" t="s">
        <v>677</v>
      </c>
      <c r="O10" s="388"/>
    </row>
    <row r="11" spans="1:16" ht="19.899999999999999" customHeight="1">
      <c r="B11" s="384" t="s">
        <v>41</v>
      </c>
      <c r="C11" s="385" t="s">
        <v>63</v>
      </c>
      <c r="D11" s="386">
        <v>44</v>
      </c>
      <c r="E11" s="386">
        <v>29</v>
      </c>
      <c r="F11" s="386">
        <v>24.5</v>
      </c>
      <c r="G11" s="386">
        <v>22.5</v>
      </c>
      <c r="H11" s="386">
        <v>20</v>
      </c>
      <c r="I11" s="386">
        <v>19.5</v>
      </c>
      <c r="J11" s="386" t="s">
        <v>83</v>
      </c>
      <c r="K11" s="387" t="s">
        <v>64</v>
      </c>
      <c r="L11" s="387" t="s">
        <v>65</v>
      </c>
      <c r="M11" s="386" t="s">
        <v>46</v>
      </c>
      <c r="N11" s="377" t="s">
        <v>755</v>
      </c>
      <c r="O11" s="388"/>
    </row>
    <row r="12" spans="1:16" ht="19.899999999999999" customHeight="1">
      <c r="B12" s="384" t="s">
        <v>41</v>
      </c>
      <c r="C12" s="385" t="s">
        <v>66</v>
      </c>
      <c r="D12" s="386">
        <v>46.5</v>
      </c>
      <c r="E12" s="386">
        <v>33</v>
      </c>
      <c r="F12" s="386">
        <v>28</v>
      </c>
      <c r="G12" s="386">
        <v>26.5</v>
      </c>
      <c r="H12" s="386">
        <v>22.5</v>
      </c>
      <c r="I12" s="386">
        <v>22</v>
      </c>
      <c r="J12" s="386" t="s">
        <v>59</v>
      </c>
      <c r="K12" s="387" t="s">
        <v>423</v>
      </c>
      <c r="L12" s="387" t="s">
        <v>51</v>
      </c>
      <c r="M12" s="386" t="s">
        <v>61</v>
      </c>
      <c r="N12" s="377" t="s">
        <v>585</v>
      </c>
      <c r="O12" s="388"/>
    </row>
    <row r="13" spans="1:16" ht="19.899999999999999" customHeight="1">
      <c r="B13" s="384" t="s">
        <v>41</v>
      </c>
      <c r="C13" s="385" t="s">
        <v>68</v>
      </c>
      <c r="D13" s="390">
        <v>46</v>
      </c>
      <c r="E13" s="390">
        <v>31</v>
      </c>
      <c r="F13" s="390">
        <v>26.5</v>
      </c>
      <c r="G13" s="390">
        <v>23</v>
      </c>
      <c r="H13" s="390">
        <v>20.5</v>
      </c>
      <c r="I13" s="390">
        <v>20</v>
      </c>
      <c r="J13" s="386" t="s">
        <v>424</v>
      </c>
      <c r="K13" s="387" t="s">
        <v>586</v>
      </c>
      <c r="L13" s="387" t="s">
        <v>425</v>
      </c>
      <c r="M13" s="386" t="s">
        <v>46</v>
      </c>
      <c r="N13" s="449" t="s">
        <v>762</v>
      </c>
      <c r="O13" s="388"/>
    </row>
    <row r="14" spans="1:16" ht="19.899999999999999" customHeight="1">
      <c r="B14" s="384" t="s">
        <v>41</v>
      </c>
      <c r="C14" s="385" t="s">
        <v>71</v>
      </c>
      <c r="D14" s="386">
        <v>59.5</v>
      </c>
      <c r="E14" s="386">
        <v>46</v>
      </c>
      <c r="F14" s="386">
        <v>41</v>
      </c>
      <c r="G14" s="386">
        <v>40</v>
      </c>
      <c r="H14" s="386">
        <v>37</v>
      </c>
      <c r="I14" s="386">
        <v>36.5</v>
      </c>
      <c r="J14" s="386" t="s">
        <v>422</v>
      </c>
      <c r="K14" s="387" t="s">
        <v>72</v>
      </c>
      <c r="L14" s="387" t="s">
        <v>51</v>
      </c>
      <c r="M14" s="386" t="s">
        <v>46</v>
      </c>
      <c r="N14" s="377" t="s">
        <v>668</v>
      </c>
      <c r="O14" s="388"/>
    </row>
    <row r="15" spans="1:16" ht="19.899999999999999" customHeight="1">
      <c r="B15" s="384" t="s">
        <v>41</v>
      </c>
      <c r="C15" s="385" t="s">
        <v>73</v>
      </c>
      <c r="D15" s="386">
        <v>78.5</v>
      </c>
      <c r="E15" s="386">
        <v>65</v>
      </c>
      <c r="F15" s="386">
        <v>60</v>
      </c>
      <c r="G15" s="386">
        <v>59</v>
      </c>
      <c r="H15" s="386">
        <v>56</v>
      </c>
      <c r="I15" s="386">
        <v>55.5</v>
      </c>
      <c r="J15" s="386" t="s">
        <v>422</v>
      </c>
      <c r="K15" s="387" t="s">
        <v>696</v>
      </c>
      <c r="L15" s="387" t="s">
        <v>149</v>
      </c>
      <c r="M15" s="386" t="s">
        <v>46</v>
      </c>
      <c r="N15" s="378" t="s">
        <v>677</v>
      </c>
      <c r="O15" s="388"/>
    </row>
    <row r="16" spans="1:16" ht="19.899999999999999" customHeight="1">
      <c r="B16" s="384" t="s">
        <v>41</v>
      </c>
      <c r="C16" s="385" t="s">
        <v>74</v>
      </c>
      <c r="D16" s="386">
        <v>51.5</v>
      </c>
      <c r="E16" s="386">
        <v>38</v>
      </c>
      <c r="F16" s="386">
        <v>33.5</v>
      </c>
      <c r="G16" s="386">
        <v>32</v>
      </c>
      <c r="H16" s="386">
        <v>29</v>
      </c>
      <c r="I16" s="386">
        <v>28.5</v>
      </c>
      <c r="J16" s="386" t="s">
        <v>75</v>
      </c>
      <c r="K16" s="387" t="s">
        <v>76</v>
      </c>
      <c r="L16" s="387" t="s">
        <v>55</v>
      </c>
      <c r="M16" s="386" t="s">
        <v>46</v>
      </c>
      <c r="N16" s="378" t="s">
        <v>692</v>
      </c>
      <c r="O16" s="388"/>
    </row>
    <row r="17" spans="2:15" ht="19.899999999999999" customHeight="1">
      <c r="B17" s="384" t="s">
        <v>41</v>
      </c>
      <c r="C17" s="385" t="s">
        <v>77</v>
      </c>
      <c r="D17" s="386">
        <v>51</v>
      </c>
      <c r="E17" s="386">
        <v>37.5</v>
      </c>
      <c r="F17" s="386">
        <v>32.5</v>
      </c>
      <c r="G17" s="386">
        <v>31.5</v>
      </c>
      <c r="H17" s="386">
        <v>28.5</v>
      </c>
      <c r="I17" s="386">
        <v>28</v>
      </c>
      <c r="J17" s="386" t="s">
        <v>75</v>
      </c>
      <c r="K17" s="387" t="s">
        <v>78</v>
      </c>
      <c r="L17" s="387" t="s">
        <v>79</v>
      </c>
      <c r="M17" s="386" t="s">
        <v>46</v>
      </c>
      <c r="N17" s="378" t="s">
        <v>693</v>
      </c>
      <c r="O17" s="388"/>
    </row>
    <row r="18" spans="2:15" ht="19.899999999999999" customHeight="1">
      <c r="B18" s="384" t="s">
        <v>41</v>
      </c>
      <c r="C18" s="385" t="s">
        <v>80</v>
      </c>
      <c r="D18" s="390">
        <v>45.5</v>
      </c>
      <c r="E18" s="390">
        <v>30.5</v>
      </c>
      <c r="F18" s="390">
        <v>26</v>
      </c>
      <c r="G18" s="390">
        <v>22.5</v>
      </c>
      <c r="H18" s="390">
        <v>20</v>
      </c>
      <c r="I18" s="390">
        <v>19.5</v>
      </c>
      <c r="J18" s="386" t="s">
        <v>122</v>
      </c>
      <c r="K18" s="387" t="s">
        <v>81</v>
      </c>
      <c r="L18" s="387" t="s">
        <v>434</v>
      </c>
      <c r="M18" s="386" t="s">
        <v>46</v>
      </c>
      <c r="N18" s="444" t="s">
        <v>762</v>
      </c>
      <c r="O18" s="388"/>
    </row>
    <row r="19" spans="2:15" ht="19.899999999999999" customHeight="1">
      <c r="B19" s="384" t="s">
        <v>41</v>
      </c>
      <c r="C19" s="385" t="s">
        <v>82</v>
      </c>
      <c r="D19" s="390">
        <v>57.5</v>
      </c>
      <c r="E19" s="390">
        <v>42.5</v>
      </c>
      <c r="F19" s="390">
        <v>38</v>
      </c>
      <c r="G19" s="390">
        <v>34.5</v>
      </c>
      <c r="H19" s="390">
        <v>32</v>
      </c>
      <c r="I19" s="390">
        <v>31.5</v>
      </c>
      <c r="J19" s="386" t="s">
        <v>122</v>
      </c>
      <c r="K19" s="387" t="s">
        <v>84</v>
      </c>
      <c r="L19" s="387" t="s">
        <v>426</v>
      </c>
      <c r="M19" s="386" t="s">
        <v>46</v>
      </c>
      <c r="N19" s="444" t="s">
        <v>762</v>
      </c>
      <c r="O19" s="388"/>
    </row>
    <row r="20" spans="2:15" ht="19.899999999999999" customHeight="1">
      <c r="B20" s="384" t="s">
        <v>41</v>
      </c>
      <c r="C20" s="385" t="s">
        <v>90</v>
      </c>
      <c r="D20" s="386">
        <v>66</v>
      </c>
      <c r="E20" s="386">
        <v>52.5</v>
      </c>
      <c r="F20" s="386">
        <v>47.5</v>
      </c>
      <c r="G20" s="386">
        <v>46.5</v>
      </c>
      <c r="H20" s="386">
        <v>43.5</v>
      </c>
      <c r="I20" s="386">
        <v>43</v>
      </c>
      <c r="J20" s="386" t="s">
        <v>67</v>
      </c>
      <c r="K20" s="387" t="s">
        <v>91</v>
      </c>
      <c r="L20" s="387" t="s">
        <v>92</v>
      </c>
      <c r="M20" s="386" t="s">
        <v>46</v>
      </c>
      <c r="N20" s="378" t="s">
        <v>588</v>
      </c>
      <c r="O20" s="388"/>
    </row>
    <row r="21" spans="2:15" ht="19.899999999999999" customHeight="1">
      <c r="B21" s="384" t="s">
        <v>41</v>
      </c>
      <c r="C21" s="385" t="s">
        <v>93</v>
      </c>
      <c r="D21" s="390">
        <v>50</v>
      </c>
      <c r="E21" s="390">
        <v>35</v>
      </c>
      <c r="F21" s="390">
        <v>30.5</v>
      </c>
      <c r="G21" s="390">
        <v>27</v>
      </c>
      <c r="H21" s="390">
        <v>24.5</v>
      </c>
      <c r="I21" s="390">
        <v>24</v>
      </c>
      <c r="J21" s="386" t="s">
        <v>122</v>
      </c>
      <c r="K21" s="387" t="s">
        <v>94</v>
      </c>
      <c r="L21" s="387" t="s">
        <v>669</v>
      </c>
      <c r="M21" s="386" t="s">
        <v>46</v>
      </c>
      <c r="N21" s="444" t="s">
        <v>762</v>
      </c>
      <c r="O21" s="388"/>
    </row>
    <row r="22" spans="2:15" ht="19.899999999999999" customHeight="1">
      <c r="B22" s="384" t="s">
        <v>41</v>
      </c>
      <c r="C22" s="385" t="s">
        <v>95</v>
      </c>
      <c r="D22" s="386">
        <v>43.5</v>
      </c>
      <c r="E22" s="386">
        <v>28.5</v>
      </c>
      <c r="F22" s="386">
        <v>24</v>
      </c>
      <c r="G22" s="386">
        <v>22</v>
      </c>
      <c r="H22" s="386">
        <v>19.5</v>
      </c>
      <c r="I22" s="386">
        <v>19</v>
      </c>
      <c r="J22" s="386" t="s">
        <v>43</v>
      </c>
      <c r="K22" s="387" t="s">
        <v>96</v>
      </c>
      <c r="L22" s="387" t="s">
        <v>97</v>
      </c>
      <c r="M22" s="386" t="s">
        <v>46</v>
      </c>
      <c r="N22" s="378" t="s">
        <v>755</v>
      </c>
      <c r="O22" s="388"/>
    </row>
    <row r="23" spans="2:15" ht="19.899999999999999" customHeight="1">
      <c r="B23" s="384" t="s">
        <v>41</v>
      </c>
      <c r="C23" s="385" t="s">
        <v>98</v>
      </c>
      <c r="D23" s="386">
        <v>35.5</v>
      </c>
      <c r="E23" s="386">
        <v>22</v>
      </c>
      <c r="F23" s="386">
        <v>17.5</v>
      </c>
      <c r="G23" s="386">
        <v>16</v>
      </c>
      <c r="H23" s="386">
        <v>13</v>
      </c>
      <c r="I23" s="386">
        <v>12.5</v>
      </c>
      <c r="J23" s="386" t="s">
        <v>83</v>
      </c>
      <c r="K23" s="387" t="s">
        <v>99</v>
      </c>
      <c r="L23" s="387" t="s">
        <v>55</v>
      </c>
      <c r="M23" s="386" t="s">
        <v>46</v>
      </c>
      <c r="N23" s="376" t="s">
        <v>588</v>
      </c>
      <c r="O23" s="388"/>
    </row>
    <row r="24" spans="2:15" ht="19.899999999999999" customHeight="1">
      <c r="B24" s="384" t="s">
        <v>41</v>
      </c>
      <c r="C24" s="385" t="s">
        <v>100</v>
      </c>
      <c r="D24" s="386">
        <v>43.5</v>
      </c>
      <c r="E24" s="386">
        <v>29</v>
      </c>
      <c r="F24" s="386">
        <v>24.5</v>
      </c>
      <c r="G24" s="386">
        <v>22.5</v>
      </c>
      <c r="H24" s="386">
        <v>20</v>
      </c>
      <c r="I24" s="386">
        <v>20</v>
      </c>
      <c r="J24" s="386" t="s">
        <v>422</v>
      </c>
      <c r="K24" s="387" t="s">
        <v>102</v>
      </c>
      <c r="L24" s="387" t="s">
        <v>103</v>
      </c>
      <c r="M24" s="386" t="s">
        <v>46</v>
      </c>
      <c r="N24" s="376" t="s">
        <v>755</v>
      </c>
      <c r="O24" s="388"/>
    </row>
    <row r="25" spans="2:15" ht="19.899999999999999" customHeight="1">
      <c r="B25" s="384" t="s">
        <v>41</v>
      </c>
      <c r="C25" s="385" t="s">
        <v>104</v>
      </c>
      <c r="D25" s="390">
        <v>57</v>
      </c>
      <c r="E25" s="390">
        <v>42</v>
      </c>
      <c r="F25" s="390">
        <v>37.5</v>
      </c>
      <c r="G25" s="390">
        <v>34</v>
      </c>
      <c r="H25" s="390">
        <v>31.5</v>
      </c>
      <c r="I25" s="390">
        <v>31</v>
      </c>
      <c r="J25" s="386" t="s">
        <v>43</v>
      </c>
      <c r="K25" s="387" t="s">
        <v>105</v>
      </c>
      <c r="L25" s="387" t="s">
        <v>85</v>
      </c>
      <c r="M25" s="386" t="s">
        <v>46</v>
      </c>
      <c r="N25" s="443" t="s">
        <v>762</v>
      </c>
      <c r="O25" s="388"/>
    </row>
    <row r="26" spans="2:15" ht="19.899999999999999" customHeight="1">
      <c r="B26" s="384" t="s">
        <v>41</v>
      </c>
      <c r="C26" s="385" t="s">
        <v>106</v>
      </c>
      <c r="D26" s="386">
        <v>39.5</v>
      </c>
      <c r="E26" s="386">
        <v>24.5</v>
      </c>
      <c r="F26" s="386">
        <v>20.5</v>
      </c>
      <c r="G26" s="386">
        <v>18</v>
      </c>
      <c r="H26" s="386">
        <v>15.5</v>
      </c>
      <c r="I26" s="386">
        <v>15</v>
      </c>
      <c r="J26" s="386" t="s">
        <v>122</v>
      </c>
      <c r="K26" s="387" t="s">
        <v>107</v>
      </c>
      <c r="L26" s="387" t="s">
        <v>427</v>
      </c>
      <c r="M26" s="386" t="s">
        <v>46</v>
      </c>
      <c r="N26" s="376" t="s">
        <v>755</v>
      </c>
      <c r="O26" s="388"/>
    </row>
    <row r="27" spans="2:15" ht="19.899999999999999" customHeight="1">
      <c r="B27" s="384" t="s">
        <v>41</v>
      </c>
      <c r="C27" s="385" t="s">
        <v>108</v>
      </c>
      <c r="D27" s="390">
        <v>50</v>
      </c>
      <c r="E27" s="390">
        <v>35</v>
      </c>
      <c r="F27" s="390">
        <v>30.5</v>
      </c>
      <c r="G27" s="390">
        <v>27</v>
      </c>
      <c r="H27" s="390">
        <v>24.5</v>
      </c>
      <c r="I27" s="390">
        <v>24</v>
      </c>
      <c r="J27" s="386" t="s">
        <v>43</v>
      </c>
      <c r="K27" s="387" t="s">
        <v>109</v>
      </c>
      <c r="L27" s="387" t="s">
        <v>485</v>
      </c>
      <c r="M27" s="386" t="s">
        <v>46</v>
      </c>
      <c r="N27" s="443" t="s">
        <v>762</v>
      </c>
      <c r="O27" s="388"/>
    </row>
    <row r="28" spans="2:15" ht="19.899999999999999" customHeight="1">
      <c r="B28" s="384" t="s">
        <v>41</v>
      </c>
      <c r="C28" s="385" t="s">
        <v>111</v>
      </c>
      <c r="D28" s="386">
        <v>41</v>
      </c>
      <c r="E28" s="386">
        <v>26</v>
      </c>
      <c r="F28" s="386">
        <v>22</v>
      </c>
      <c r="G28" s="386">
        <v>19.5</v>
      </c>
      <c r="H28" s="386">
        <v>17</v>
      </c>
      <c r="I28" s="386">
        <v>16.5</v>
      </c>
      <c r="J28" s="386" t="s">
        <v>422</v>
      </c>
      <c r="K28" s="387" t="s">
        <v>112</v>
      </c>
      <c r="L28" s="387" t="s">
        <v>428</v>
      </c>
      <c r="M28" s="386" t="s">
        <v>46</v>
      </c>
      <c r="N28" s="378" t="s">
        <v>755</v>
      </c>
      <c r="O28" s="388"/>
    </row>
    <row r="29" spans="2:15" ht="19.899999999999999" customHeight="1">
      <c r="B29" s="384" t="s">
        <v>41</v>
      </c>
      <c r="C29" s="385" t="s">
        <v>113</v>
      </c>
      <c r="D29" s="386">
        <v>42</v>
      </c>
      <c r="E29" s="386">
        <v>28.5</v>
      </c>
      <c r="F29" s="386">
        <v>24</v>
      </c>
      <c r="G29" s="386">
        <v>22.5</v>
      </c>
      <c r="H29" s="386">
        <v>19.5</v>
      </c>
      <c r="I29" s="386">
        <v>19</v>
      </c>
      <c r="J29" s="386" t="s">
        <v>59</v>
      </c>
      <c r="K29" s="387" t="s">
        <v>114</v>
      </c>
      <c r="L29" s="387" t="s">
        <v>51</v>
      </c>
      <c r="M29" s="386" t="s">
        <v>61</v>
      </c>
      <c r="N29" s="378" t="s">
        <v>585</v>
      </c>
      <c r="O29" s="388"/>
    </row>
    <row r="30" spans="2:15" ht="19.899999999999999" customHeight="1">
      <c r="B30" s="384" t="s">
        <v>41</v>
      </c>
      <c r="C30" s="385" t="s">
        <v>115</v>
      </c>
      <c r="D30" s="386">
        <v>66</v>
      </c>
      <c r="E30" s="386">
        <v>52.5</v>
      </c>
      <c r="F30" s="386">
        <v>47.5</v>
      </c>
      <c r="G30" s="386">
        <v>46.5</v>
      </c>
      <c r="H30" s="386">
        <v>43.5</v>
      </c>
      <c r="I30" s="386">
        <v>43</v>
      </c>
      <c r="J30" s="386" t="s">
        <v>422</v>
      </c>
      <c r="K30" s="387" t="s">
        <v>116</v>
      </c>
      <c r="L30" s="387" t="s">
        <v>45</v>
      </c>
      <c r="M30" s="386" t="s">
        <v>46</v>
      </c>
      <c r="N30" s="378" t="s">
        <v>677</v>
      </c>
      <c r="O30" s="388"/>
    </row>
    <row r="31" spans="2:15" ht="19.899999999999999" customHeight="1">
      <c r="B31" s="384" t="s">
        <v>41</v>
      </c>
      <c r="C31" s="385" t="s">
        <v>117</v>
      </c>
      <c r="D31" s="386">
        <v>46.5</v>
      </c>
      <c r="E31" s="386">
        <v>33</v>
      </c>
      <c r="F31" s="386">
        <v>28</v>
      </c>
      <c r="G31" s="386">
        <v>27</v>
      </c>
      <c r="H31" s="386">
        <v>24</v>
      </c>
      <c r="I31" s="386">
        <v>23.5</v>
      </c>
      <c r="J31" s="386" t="s">
        <v>67</v>
      </c>
      <c r="K31" s="387" t="s">
        <v>590</v>
      </c>
      <c r="L31" s="387" t="s">
        <v>149</v>
      </c>
      <c r="M31" s="386" t="s">
        <v>46</v>
      </c>
      <c r="N31" s="378" t="s">
        <v>588</v>
      </c>
      <c r="O31" s="388"/>
    </row>
    <row r="32" spans="2:15" ht="19.899999999999999" customHeight="1">
      <c r="B32" s="384" t="s">
        <v>41</v>
      </c>
      <c r="C32" s="385" t="s">
        <v>211</v>
      </c>
      <c r="D32" s="386">
        <v>38.5</v>
      </c>
      <c r="E32" s="386">
        <v>25</v>
      </c>
      <c r="F32" s="386">
        <v>20</v>
      </c>
      <c r="G32" s="386">
        <v>19</v>
      </c>
      <c r="H32" s="386">
        <v>16</v>
      </c>
      <c r="I32" s="386">
        <v>15.5</v>
      </c>
      <c r="J32" s="386" t="s">
        <v>43</v>
      </c>
      <c r="K32" s="387" t="s">
        <v>591</v>
      </c>
      <c r="L32" s="387" t="s">
        <v>97</v>
      </c>
      <c r="M32" s="386" t="s">
        <v>46</v>
      </c>
      <c r="N32" s="378" t="s">
        <v>584</v>
      </c>
      <c r="O32" s="388"/>
    </row>
    <row r="33" spans="2:15" ht="19.899999999999999" customHeight="1">
      <c r="B33" s="384" t="s">
        <v>41</v>
      </c>
      <c r="C33" s="385" t="s">
        <v>118</v>
      </c>
      <c r="D33" s="386">
        <v>65.5</v>
      </c>
      <c r="E33" s="386">
        <v>52</v>
      </c>
      <c r="F33" s="386">
        <v>47</v>
      </c>
      <c r="G33" s="386">
        <v>46</v>
      </c>
      <c r="H33" s="386">
        <v>43</v>
      </c>
      <c r="I33" s="386">
        <v>42.5</v>
      </c>
      <c r="J33" s="386" t="s">
        <v>422</v>
      </c>
      <c r="K33" s="387" t="s">
        <v>119</v>
      </c>
      <c r="L33" s="387" t="s">
        <v>70</v>
      </c>
      <c r="M33" s="386" t="s">
        <v>46</v>
      </c>
      <c r="N33" s="378" t="s">
        <v>695</v>
      </c>
      <c r="O33" s="388"/>
    </row>
    <row r="34" spans="2:15" ht="19.899999999999999" customHeight="1">
      <c r="B34" s="384" t="s">
        <v>41</v>
      </c>
      <c r="C34" s="385" t="s">
        <v>120</v>
      </c>
      <c r="D34" s="386">
        <v>58.5</v>
      </c>
      <c r="E34" s="386">
        <v>43.5</v>
      </c>
      <c r="F34" s="386">
        <v>39</v>
      </c>
      <c r="G34" s="386">
        <v>37</v>
      </c>
      <c r="H34" s="386">
        <v>34.5</v>
      </c>
      <c r="I34" s="386">
        <v>33</v>
      </c>
      <c r="J34" s="386" t="s">
        <v>67</v>
      </c>
      <c r="K34" s="387" t="s">
        <v>429</v>
      </c>
      <c r="L34" s="387" t="s">
        <v>51</v>
      </c>
      <c r="M34" s="386" t="s">
        <v>46</v>
      </c>
      <c r="N34" s="378" t="s">
        <v>755</v>
      </c>
      <c r="O34" s="388"/>
    </row>
    <row r="35" spans="2:15" ht="19.899999999999999" customHeight="1">
      <c r="B35" s="384" t="s">
        <v>41</v>
      </c>
      <c r="C35" s="385" t="s">
        <v>121</v>
      </c>
      <c r="D35" s="386">
        <v>51</v>
      </c>
      <c r="E35" s="386">
        <v>37.5</v>
      </c>
      <c r="F35" s="386">
        <v>33</v>
      </c>
      <c r="G35" s="386">
        <v>31.5</v>
      </c>
      <c r="H35" s="386">
        <v>28.5</v>
      </c>
      <c r="I35" s="386">
        <v>28</v>
      </c>
      <c r="J35" s="386" t="s">
        <v>122</v>
      </c>
      <c r="K35" s="387" t="s">
        <v>123</v>
      </c>
      <c r="L35" s="387" t="s">
        <v>430</v>
      </c>
      <c r="M35" s="386" t="s">
        <v>46</v>
      </c>
      <c r="N35" s="378" t="s">
        <v>587</v>
      </c>
      <c r="O35" s="388"/>
    </row>
    <row r="36" spans="2:15" s="240" customFormat="1" ht="19.899999999999999" customHeight="1">
      <c r="B36" s="384" t="s">
        <v>41</v>
      </c>
      <c r="C36" s="385" t="s">
        <v>143</v>
      </c>
      <c r="D36" s="386">
        <v>53</v>
      </c>
      <c r="E36" s="386">
        <v>38.5</v>
      </c>
      <c r="F36" s="386">
        <v>34.5</v>
      </c>
      <c r="G36" s="386">
        <v>33.5</v>
      </c>
      <c r="H36" s="386">
        <v>30.5</v>
      </c>
      <c r="I36" s="386">
        <v>30</v>
      </c>
      <c r="J36" s="386" t="s">
        <v>59</v>
      </c>
      <c r="K36" s="387" t="s">
        <v>439</v>
      </c>
      <c r="L36" s="387" t="s">
        <v>269</v>
      </c>
      <c r="M36" s="386" t="s">
        <v>87</v>
      </c>
      <c r="N36" s="378" t="s">
        <v>585</v>
      </c>
      <c r="O36" s="388"/>
    </row>
    <row r="37" spans="2:15" s="445" customFormat="1" ht="19.899999999999999" customHeight="1">
      <c r="B37" s="450" t="s">
        <v>47</v>
      </c>
      <c r="C37" s="451" t="s">
        <v>58</v>
      </c>
      <c r="D37" s="452" t="s">
        <v>676</v>
      </c>
      <c r="E37" s="452" t="s">
        <v>676</v>
      </c>
      <c r="F37" s="452" t="s">
        <v>676</v>
      </c>
      <c r="G37" s="452">
        <v>28</v>
      </c>
      <c r="H37" s="452">
        <v>25</v>
      </c>
      <c r="I37" s="452" t="s">
        <v>676</v>
      </c>
      <c r="J37" s="452" t="s">
        <v>125</v>
      </c>
      <c r="K37" s="453" t="s">
        <v>126</v>
      </c>
      <c r="L37" s="453" t="s">
        <v>45</v>
      </c>
      <c r="M37" s="452" t="s">
        <v>46</v>
      </c>
      <c r="N37" s="454" t="s">
        <v>763</v>
      </c>
      <c r="O37" s="446"/>
    </row>
    <row r="38" spans="2:15" s="445" customFormat="1" ht="19.899999999999999" customHeight="1">
      <c r="B38" s="450" t="s">
        <v>47</v>
      </c>
      <c r="C38" s="451" t="s">
        <v>58</v>
      </c>
      <c r="D38" s="452" t="s">
        <v>676</v>
      </c>
      <c r="E38" s="452" t="s">
        <v>676</v>
      </c>
      <c r="F38" s="452" t="s">
        <v>676</v>
      </c>
      <c r="G38" s="452">
        <v>33</v>
      </c>
      <c r="H38" s="452">
        <v>30</v>
      </c>
      <c r="I38" s="452" t="s">
        <v>676</v>
      </c>
      <c r="J38" s="452" t="s">
        <v>127</v>
      </c>
      <c r="K38" s="453" t="s">
        <v>126</v>
      </c>
      <c r="L38" s="453" t="s">
        <v>45</v>
      </c>
      <c r="M38" s="452" t="s">
        <v>46</v>
      </c>
      <c r="N38" s="454" t="s">
        <v>128</v>
      </c>
      <c r="O38" s="446"/>
    </row>
    <row r="39" spans="2:15" s="445" customFormat="1" ht="19.899999999999999" customHeight="1">
      <c r="B39" s="450" t="s">
        <v>47</v>
      </c>
      <c r="C39" s="451" t="s">
        <v>118</v>
      </c>
      <c r="D39" s="452" t="s">
        <v>676</v>
      </c>
      <c r="E39" s="452" t="s">
        <v>676</v>
      </c>
      <c r="F39" s="452" t="s">
        <v>676</v>
      </c>
      <c r="G39" s="452">
        <v>25</v>
      </c>
      <c r="H39" s="452">
        <v>22</v>
      </c>
      <c r="I39" s="452" t="s">
        <v>676</v>
      </c>
      <c r="J39" s="452" t="s">
        <v>125</v>
      </c>
      <c r="K39" s="453" t="s">
        <v>764</v>
      </c>
      <c r="L39" s="453" t="s">
        <v>676</v>
      </c>
      <c r="M39" s="452" t="s">
        <v>46</v>
      </c>
      <c r="N39" s="454" t="s">
        <v>763</v>
      </c>
      <c r="O39" s="446"/>
    </row>
    <row r="40" spans="2:15" s="445" customFormat="1" ht="19.899999999999999" customHeight="1">
      <c r="B40" s="450" t="s">
        <v>47</v>
      </c>
      <c r="C40" s="451" t="s">
        <v>118</v>
      </c>
      <c r="D40" s="452" t="s">
        <v>676</v>
      </c>
      <c r="E40" s="452" t="s">
        <v>676</v>
      </c>
      <c r="F40" s="452" t="s">
        <v>676</v>
      </c>
      <c r="G40" s="452">
        <v>30</v>
      </c>
      <c r="H40" s="452">
        <v>26</v>
      </c>
      <c r="I40" s="452" t="s">
        <v>676</v>
      </c>
      <c r="J40" s="452" t="s">
        <v>127</v>
      </c>
      <c r="K40" s="453" t="s">
        <v>764</v>
      </c>
      <c r="L40" s="453" t="s">
        <v>676</v>
      </c>
      <c r="M40" s="452" t="s">
        <v>46</v>
      </c>
      <c r="N40" s="454" t="s">
        <v>128</v>
      </c>
      <c r="O40" s="446"/>
    </row>
    <row r="41" spans="2:15" ht="19.899999999999999" customHeight="1">
      <c r="B41" s="450" t="s">
        <v>47</v>
      </c>
      <c r="C41" s="441" t="s">
        <v>82</v>
      </c>
      <c r="D41" s="390" t="s">
        <v>676</v>
      </c>
      <c r="E41" s="390" t="s">
        <v>676</v>
      </c>
      <c r="F41" s="390" t="s">
        <v>676</v>
      </c>
      <c r="G41" s="390">
        <v>26</v>
      </c>
      <c r="H41" s="390">
        <v>23</v>
      </c>
      <c r="I41" s="390" t="s">
        <v>676</v>
      </c>
      <c r="J41" s="390" t="s">
        <v>125</v>
      </c>
      <c r="K41" s="442" t="s">
        <v>765</v>
      </c>
      <c r="L41" s="442" t="s">
        <v>676</v>
      </c>
      <c r="M41" s="390" t="s">
        <v>46</v>
      </c>
      <c r="N41" s="443" t="s">
        <v>763</v>
      </c>
      <c r="O41" s="388"/>
    </row>
    <row r="42" spans="2:15" ht="19.899999999999999" customHeight="1">
      <c r="B42" s="450" t="s">
        <v>47</v>
      </c>
      <c r="C42" s="441" t="s">
        <v>82</v>
      </c>
      <c r="D42" s="390" t="s">
        <v>676</v>
      </c>
      <c r="E42" s="390" t="s">
        <v>676</v>
      </c>
      <c r="F42" s="390" t="s">
        <v>676</v>
      </c>
      <c r="G42" s="390">
        <v>31</v>
      </c>
      <c r="H42" s="390">
        <v>27</v>
      </c>
      <c r="I42" s="390" t="s">
        <v>676</v>
      </c>
      <c r="J42" s="390" t="s">
        <v>127</v>
      </c>
      <c r="K42" s="442" t="s">
        <v>765</v>
      </c>
      <c r="L42" s="442" t="s">
        <v>676</v>
      </c>
      <c r="M42" s="390" t="s">
        <v>46</v>
      </c>
      <c r="N42" s="443" t="s">
        <v>128</v>
      </c>
      <c r="O42" s="388"/>
    </row>
    <row r="43" spans="2:15" ht="19.899999999999999" customHeight="1">
      <c r="B43" s="384" t="s">
        <v>174</v>
      </c>
      <c r="C43" s="385" t="s">
        <v>71</v>
      </c>
      <c r="D43" s="386"/>
      <c r="E43" s="386"/>
      <c r="F43" s="386"/>
      <c r="G43" s="386"/>
      <c r="H43" s="386">
        <v>24</v>
      </c>
      <c r="I43" s="386" t="s">
        <v>676</v>
      </c>
      <c r="J43" s="386" t="s">
        <v>422</v>
      </c>
      <c r="K43" s="387" t="s">
        <v>592</v>
      </c>
      <c r="L43" s="387" t="s">
        <v>110</v>
      </c>
      <c r="M43" s="386" t="s">
        <v>46</v>
      </c>
      <c r="N43" s="376" t="s">
        <v>593</v>
      </c>
      <c r="O43" s="388"/>
    </row>
    <row r="44" spans="2:15" ht="19.899999999999999" customHeight="1">
      <c r="B44" s="384" t="s">
        <v>174</v>
      </c>
      <c r="C44" s="385" t="s">
        <v>68</v>
      </c>
      <c r="D44" s="386"/>
      <c r="E44" s="386"/>
      <c r="F44" s="386"/>
      <c r="G44" s="386"/>
      <c r="H44" s="386">
        <v>27.5</v>
      </c>
      <c r="I44" s="386" t="s">
        <v>676</v>
      </c>
      <c r="J44" s="386" t="s">
        <v>422</v>
      </c>
      <c r="K44" s="387" t="s">
        <v>594</v>
      </c>
      <c r="L44" s="387" t="s">
        <v>110</v>
      </c>
      <c r="M44" s="386" t="s">
        <v>46</v>
      </c>
      <c r="N44" s="376" t="s">
        <v>593</v>
      </c>
      <c r="O44" s="388"/>
    </row>
    <row r="45" spans="2:15" ht="19.899999999999999" customHeight="1">
      <c r="B45" s="384" t="s">
        <v>41</v>
      </c>
      <c r="C45" s="385" t="s">
        <v>146</v>
      </c>
      <c r="D45" s="386">
        <v>50.5</v>
      </c>
      <c r="E45" s="386">
        <v>37</v>
      </c>
      <c r="F45" s="386">
        <v>32</v>
      </c>
      <c r="G45" s="386">
        <v>31</v>
      </c>
      <c r="H45" s="386">
        <v>28</v>
      </c>
      <c r="I45" s="386">
        <v>27.5</v>
      </c>
      <c r="J45" s="386" t="s">
        <v>69</v>
      </c>
      <c r="K45" s="387" t="s">
        <v>435</v>
      </c>
      <c r="L45" s="387" t="s">
        <v>124</v>
      </c>
      <c r="M45" s="386" t="s">
        <v>130</v>
      </c>
      <c r="N45" s="376" t="s">
        <v>589</v>
      </c>
      <c r="O45" s="388"/>
    </row>
    <row r="46" spans="2:15" ht="19.899999999999999" customHeight="1">
      <c r="B46" s="384" t="s">
        <v>41</v>
      </c>
      <c r="C46" s="385" t="s">
        <v>145</v>
      </c>
      <c r="D46" s="386">
        <v>39.5</v>
      </c>
      <c r="E46" s="386">
        <v>26</v>
      </c>
      <c r="F46" s="386">
        <v>21</v>
      </c>
      <c r="G46" s="386">
        <v>20</v>
      </c>
      <c r="H46" s="386">
        <v>17</v>
      </c>
      <c r="I46" s="386">
        <v>16.5</v>
      </c>
      <c r="J46" s="386" t="s">
        <v>122</v>
      </c>
      <c r="K46" s="387" t="s">
        <v>436</v>
      </c>
      <c r="L46" s="387" t="s">
        <v>595</v>
      </c>
      <c r="M46" s="386" t="s">
        <v>46</v>
      </c>
      <c r="N46" s="376" t="s">
        <v>596</v>
      </c>
      <c r="O46" s="388"/>
    </row>
    <row r="47" spans="2:15" ht="19.899999999999999" customHeight="1">
      <c r="B47" s="384" t="s">
        <v>41</v>
      </c>
      <c r="C47" s="385" t="s">
        <v>147</v>
      </c>
      <c r="D47" s="386">
        <v>55</v>
      </c>
      <c r="E47" s="386">
        <v>41.5</v>
      </c>
      <c r="F47" s="386">
        <v>36.5</v>
      </c>
      <c r="G47" s="386">
        <v>35.5</v>
      </c>
      <c r="H47" s="386">
        <v>32.5</v>
      </c>
      <c r="I47" s="386">
        <v>32</v>
      </c>
      <c r="J47" s="386" t="s">
        <v>122</v>
      </c>
      <c r="K47" s="387" t="s">
        <v>437</v>
      </c>
      <c r="L47" s="387" t="s">
        <v>92</v>
      </c>
      <c r="M47" s="386" t="s">
        <v>438</v>
      </c>
      <c r="N47" s="378" t="s">
        <v>596</v>
      </c>
      <c r="O47" s="388"/>
    </row>
    <row r="48" spans="2:15" s="315" customFormat="1" ht="19.899999999999999" customHeight="1">
      <c r="B48" s="391" t="s">
        <v>41</v>
      </c>
      <c r="C48" s="385" t="s">
        <v>215</v>
      </c>
      <c r="D48" s="386">
        <v>51.5</v>
      </c>
      <c r="E48" s="386">
        <v>38</v>
      </c>
      <c r="F48" s="386">
        <v>33.5</v>
      </c>
      <c r="G48" s="386">
        <v>32</v>
      </c>
      <c r="H48" s="386">
        <v>29</v>
      </c>
      <c r="I48" s="386">
        <v>28.5</v>
      </c>
      <c r="J48" s="386" t="s">
        <v>43</v>
      </c>
      <c r="K48" s="387" t="s">
        <v>679</v>
      </c>
      <c r="L48" s="387" t="s">
        <v>676</v>
      </c>
      <c r="M48" s="386" t="s">
        <v>438</v>
      </c>
      <c r="N48" s="378" t="s">
        <v>677</v>
      </c>
      <c r="O48" s="388"/>
    </row>
    <row r="49" spans="2:15" s="299" customFormat="1" ht="19.899999999999999" customHeight="1">
      <c r="B49" s="391" t="s">
        <v>41</v>
      </c>
      <c r="C49" s="385" t="s">
        <v>228</v>
      </c>
      <c r="D49" s="390">
        <v>44.5</v>
      </c>
      <c r="E49" s="390">
        <v>29.5</v>
      </c>
      <c r="F49" s="390">
        <v>25</v>
      </c>
      <c r="G49" s="390">
        <v>21.5</v>
      </c>
      <c r="H49" s="390">
        <v>19</v>
      </c>
      <c r="I49" s="390">
        <v>18.5</v>
      </c>
      <c r="J49" s="386" t="s">
        <v>122</v>
      </c>
      <c r="K49" s="387" t="s">
        <v>694</v>
      </c>
      <c r="L49" s="387" t="s">
        <v>676</v>
      </c>
      <c r="M49" s="386" t="s">
        <v>438</v>
      </c>
      <c r="N49" s="444" t="s">
        <v>762</v>
      </c>
      <c r="O49" s="388"/>
    </row>
    <row r="50" spans="2:15" s="316" customFormat="1" ht="19.899999999999999" customHeight="1">
      <c r="B50" s="436" t="s">
        <v>41</v>
      </c>
      <c r="C50" s="437" t="s">
        <v>212</v>
      </c>
      <c r="D50" s="438">
        <v>41</v>
      </c>
      <c r="E50" s="438">
        <v>27.5</v>
      </c>
      <c r="F50" s="438">
        <v>23</v>
      </c>
      <c r="G50" s="438">
        <v>21.5</v>
      </c>
      <c r="H50" s="438">
        <v>18.5</v>
      </c>
      <c r="I50" s="438">
        <v>18</v>
      </c>
      <c r="J50" s="438" t="s">
        <v>122</v>
      </c>
      <c r="K50" s="439" t="s">
        <v>756</v>
      </c>
      <c r="L50" s="439" t="s">
        <v>676</v>
      </c>
      <c r="M50" s="438" t="s">
        <v>438</v>
      </c>
      <c r="N50" s="440" t="s">
        <v>695</v>
      </c>
      <c r="O50" s="392"/>
    </row>
    <row r="51" spans="2:15" ht="18" customHeight="1" thickBot="1">
      <c r="B51" s="1232"/>
      <c r="C51" s="1233"/>
      <c r="D51" s="1233"/>
      <c r="E51" s="1233"/>
      <c r="F51" s="1233"/>
      <c r="G51" s="1233"/>
      <c r="H51" s="1233"/>
      <c r="I51" s="1233"/>
      <c r="J51" s="1233"/>
      <c r="K51" s="1233"/>
      <c r="L51" s="1233"/>
      <c r="M51" s="1233"/>
      <c r="N51" s="1233"/>
      <c r="O51" s="1234"/>
    </row>
    <row r="52" spans="2:15" ht="19.899999999999999" customHeight="1">
      <c r="B52" s="1231" t="s">
        <v>131</v>
      </c>
      <c r="C52" s="1231"/>
      <c r="D52" s="1231"/>
      <c r="E52" s="1231"/>
      <c r="F52" s="1231"/>
      <c r="G52" s="1231"/>
      <c r="H52" s="1231"/>
      <c r="I52" s="1231"/>
      <c r="J52" s="1231"/>
      <c r="K52" s="1231"/>
      <c r="L52" s="1231"/>
      <c r="M52" s="1231"/>
      <c r="N52" s="1231"/>
    </row>
    <row r="53" spans="2:15" ht="19.899999999999999" customHeight="1">
      <c r="B53" s="1230" t="s">
        <v>132</v>
      </c>
      <c r="C53" s="1230"/>
      <c r="D53" s="1230"/>
      <c r="E53" s="1230"/>
      <c r="F53" s="1230"/>
      <c r="G53" s="1230"/>
      <c r="H53" s="1230"/>
      <c r="I53" s="1230"/>
      <c r="J53" s="1230"/>
      <c r="K53" s="1230"/>
      <c r="L53" s="1230"/>
      <c r="M53" s="1230"/>
      <c r="N53" s="1230"/>
    </row>
    <row r="54" spans="2:15" ht="19.899999999999999" customHeight="1">
      <c r="B54" s="1230" t="s">
        <v>133</v>
      </c>
      <c r="C54" s="1230"/>
      <c r="D54" s="1230"/>
      <c r="E54" s="1230"/>
      <c r="F54" s="1230"/>
      <c r="G54" s="1230"/>
      <c r="H54" s="1230"/>
      <c r="I54" s="1230"/>
      <c r="J54" s="1230"/>
      <c r="K54" s="1230"/>
      <c r="L54" s="1230"/>
      <c r="M54" s="1230"/>
      <c r="N54" s="1230"/>
    </row>
    <row r="55" spans="2:15" ht="19.899999999999999" customHeight="1">
      <c r="B55" s="1230" t="s">
        <v>134</v>
      </c>
      <c r="C55" s="1230"/>
      <c r="D55" s="1230"/>
      <c r="E55" s="1230"/>
      <c r="F55" s="1230"/>
      <c r="G55" s="1230"/>
      <c r="H55" s="1230"/>
      <c r="I55" s="1230"/>
      <c r="J55" s="1230"/>
      <c r="K55" s="1230"/>
      <c r="L55" s="1230"/>
      <c r="M55" s="1230"/>
      <c r="N55" s="1230"/>
    </row>
    <row r="56" spans="2:15" ht="19.899999999999999" customHeight="1">
      <c r="B56" s="1230" t="s">
        <v>135</v>
      </c>
      <c r="C56" s="1230"/>
      <c r="D56" s="1230"/>
      <c r="E56" s="1230"/>
      <c r="F56" s="1230"/>
      <c r="G56" s="1230"/>
      <c r="H56" s="1230"/>
      <c r="I56" s="1230"/>
      <c r="J56" s="1230"/>
      <c r="K56" s="1230"/>
      <c r="L56" s="1230"/>
      <c r="M56" s="1230"/>
      <c r="N56" s="1230"/>
    </row>
    <row r="57" spans="2:15" ht="19.899999999999999" customHeight="1">
      <c r="B57" s="1230"/>
      <c r="C57" s="1230"/>
      <c r="D57" s="1230"/>
      <c r="E57" s="1230"/>
      <c r="F57" s="1230"/>
      <c r="G57" s="1230"/>
      <c r="H57" s="1230"/>
      <c r="I57" s="1230"/>
      <c r="J57" s="1230"/>
      <c r="K57" s="1230"/>
      <c r="L57" s="1230"/>
      <c r="M57" s="1230"/>
      <c r="N57" s="1230"/>
    </row>
    <row r="58" spans="2:15" ht="19.899999999999999" customHeight="1"/>
    <row r="59" spans="2:15" ht="19.899999999999999" customHeight="1"/>
    <row r="60" spans="2:15" ht="19.899999999999999" customHeight="1"/>
    <row r="61" spans="2:15" ht="19.899999999999999" customHeight="1"/>
    <row r="62" spans="2:15" ht="19.899999999999999" customHeight="1"/>
    <row r="63" spans="2:15" ht="19.899999999999999" customHeight="1"/>
    <row r="64" spans="2:15"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row r="71" ht="19.899999999999999" customHeight="1"/>
    <row r="72" ht="19.899999999999999" customHeight="1"/>
    <row r="73" ht="19.899999999999999" customHeight="1"/>
    <row r="74" ht="19.899999999999999" customHeight="1"/>
    <row r="75" ht="19.899999999999999" customHeight="1"/>
    <row r="76" ht="19.899999999999999" customHeight="1"/>
    <row r="77" ht="19.899999999999999" customHeight="1"/>
    <row r="78" ht="19.89999999999999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22.9" customHeight="1"/>
    <row r="89" ht="22.9" customHeight="1"/>
    <row r="90" ht="22.9" customHeight="1"/>
    <row r="91" ht="22.9" customHeight="1"/>
    <row r="92" ht="22.9" customHeight="1"/>
    <row r="93" ht="22.9" customHeight="1"/>
    <row r="94" ht="22.9" customHeight="1"/>
    <row r="95" ht="25.15" customHeight="1"/>
    <row r="96" ht="25.15" customHeight="1"/>
  </sheetData>
  <autoFilter ref="B3:N47"/>
  <mergeCells count="8">
    <mergeCell ref="A1:O1"/>
    <mergeCell ref="B54:N54"/>
    <mergeCell ref="B55:N55"/>
    <mergeCell ref="B56:N56"/>
    <mergeCell ref="B57:N57"/>
    <mergeCell ref="B52:N52"/>
    <mergeCell ref="B53:N53"/>
    <mergeCell ref="B51:O51"/>
  </mergeCells>
  <phoneticPr fontId="144" type="noConversion"/>
  <hyperlinks>
    <hyperlink ref="P1" location="目录!A1" display="返回目录"/>
  </hyperlinks>
  <pageMargins left="0.25" right="0.25" top="0.75" bottom="0.75" header="0.3" footer="0.3"/>
  <pageSetup paperSize="9" scale="53" orientation="portrait" r:id="rId1"/>
  <colBreaks count="1" manualBreakCount="1">
    <brk id="14"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0" tint="-0.499984740745262"/>
    <pageSetUpPr fitToPage="1"/>
  </sheetPr>
  <dimension ref="A1:P83"/>
  <sheetViews>
    <sheetView showGridLines="0" zoomScaleNormal="100" workbookViewId="0">
      <pane ySplit="4" topLeftCell="A5" activePane="bottomLeft" state="frozen"/>
      <selection pane="bottomLeft" activeCell="P1" sqref="P1"/>
    </sheetView>
  </sheetViews>
  <sheetFormatPr defaultColWidth="8.875" defaultRowHeight="14.25"/>
  <cols>
    <col min="1" max="1" width="1.625" style="226" customWidth="1"/>
    <col min="2" max="2" width="7.875" style="227" customWidth="1"/>
    <col min="3" max="3" width="7.625" style="227" customWidth="1"/>
    <col min="4" max="4" width="8.75" style="227" customWidth="1"/>
    <col min="5" max="6" width="7.75" style="227" customWidth="1"/>
    <col min="7" max="7" width="11.5" style="227" customWidth="1"/>
    <col min="8" max="8" width="24.25" style="227" customWidth="1"/>
    <col min="9" max="9" width="11" style="227" customWidth="1"/>
    <col min="10" max="10" width="16.5" style="227" customWidth="1"/>
    <col min="11" max="11" width="15.625" style="227" customWidth="1"/>
    <col min="12" max="12" width="10.125" style="227" customWidth="1"/>
    <col min="13" max="13" width="10.125" style="292" customWidth="1"/>
    <col min="14" max="14" width="23.75" style="141" bestFit="1" customWidth="1"/>
    <col min="15" max="15" width="8.625" style="141" customWidth="1"/>
    <col min="16" max="24" width="14.875" style="226" customWidth="1"/>
    <col min="25" max="16384" width="8.875" style="226"/>
  </cols>
  <sheetData>
    <row r="1" spans="1:16" ht="56.45" customHeight="1">
      <c r="A1" s="1229" t="s">
        <v>716</v>
      </c>
      <c r="B1" s="1229"/>
      <c r="C1" s="1229"/>
      <c r="D1" s="1229"/>
      <c r="E1" s="1229"/>
      <c r="F1" s="1229"/>
      <c r="G1" s="1229"/>
      <c r="H1" s="1229"/>
      <c r="I1" s="1229"/>
      <c r="J1" s="1229"/>
      <c r="K1" s="1229"/>
      <c r="L1" s="1229"/>
      <c r="M1" s="1229"/>
      <c r="N1" s="1229"/>
      <c r="O1" s="1229"/>
      <c r="P1" s="3" t="s">
        <v>23</v>
      </c>
    </row>
    <row r="2" spans="1:16" ht="13.9" customHeight="1">
      <c r="B2" s="1235"/>
      <c r="C2" s="1235"/>
      <c r="D2" s="1235"/>
      <c r="E2" s="1235"/>
      <c r="F2" s="1235"/>
      <c r="G2" s="1235"/>
      <c r="H2" s="1235"/>
      <c r="I2" s="1235"/>
      <c r="J2" s="1235"/>
      <c r="K2" s="1235"/>
      <c r="L2" s="1235"/>
      <c r="M2" s="1235"/>
      <c r="N2" s="1235"/>
      <c r="O2" s="227"/>
    </row>
    <row r="3" spans="1:16" s="138" customFormat="1" ht="19.899999999999999" customHeight="1" thickBot="1">
      <c r="B3" s="61" t="s">
        <v>24</v>
      </c>
      <c r="C3" s="61" t="s">
        <v>25</v>
      </c>
      <c r="D3" s="118"/>
      <c r="E3" s="118"/>
      <c r="F3" s="118"/>
      <c r="G3" s="118"/>
      <c r="H3" s="118"/>
      <c r="I3" s="149"/>
      <c r="J3" s="150"/>
      <c r="K3" s="228"/>
      <c r="L3" s="228"/>
      <c r="M3" s="228" t="s">
        <v>712</v>
      </c>
      <c r="N3" s="241">
        <v>45628</v>
      </c>
      <c r="O3" s="335" t="s">
        <v>715</v>
      </c>
    </row>
    <row r="4" spans="1:16" s="139" customFormat="1" ht="30" customHeight="1" thickBot="1">
      <c r="B4" s="142" t="s">
        <v>27</v>
      </c>
      <c r="C4" s="143" t="s">
        <v>28</v>
      </c>
      <c r="D4" s="144" t="s">
        <v>33</v>
      </c>
      <c r="E4" s="144" t="s">
        <v>34</v>
      </c>
      <c r="F4" s="144" t="s">
        <v>35</v>
      </c>
      <c r="G4" s="144" t="s">
        <v>36</v>
      </c>
      <c r="H4" s="144" t="s">
        <v>37</v>
      </c>
      <c r="I4" s="144" t="s">
        <v>38</v>
      </c>
      <c r="J4" s="144" t="s">
        <v>39</v>
      </c>
      <c r="K4" s="229" t="s">
        <v>510</v>
      </c>
      <c r="L4" s="229" t="s">
        <v>511</v>
      </c>
      <c r="M4" s="229" t="s">
        <v>713</v>
      </c>
      <c r="N4" s="152" t="s">
        <v>40</v>
      </c>
      <c r="O4" s="152" t="s">
        <v>738</v>
      </c>
    </row>
    <row r="5" spans="1:16" s="139" customFormat="1" ht="20.100000000000001" customHeight="1">
      <c r="B5" s="145" t="s">
        <v>531</v>
      </c>
      <c r="C5" s="145" t="s">
        <v>42</v>
      </c>
      <c r="D5" s="146">
        <v>69</v>
      </c>
      <c r="E5" s="146">
        <v>62</v>
      </c>
      <c r="F5" s="146">
        <v>61</v>
      </c>
      <c r="G5" s="146" t="s">
        <v>43</v>
      </c>
      <c r="H5" s="153" t="s">
        <v>561</v>
      </c>
      <c r="I5" s="153" t="s">
        <v>45</v>
      </c>
      <c r="J5" s="146" t="s">
        <v>562</v>
      </c>
      <c r="K5" s="230" t="s">
        <v>527</v>
      </c>
      <c r="L5" s="230" t="s">
        <v>528</v>
      </c>
      <c r="M5" s="293"/>
      <c r="N5" s="153"/>
      <c r="O5" s="153"/>
    </row>
    <row r="6" spans="1:16" s="139" customFormat="1" ht="19.899999999999999" customHeight="1">
      <c r="B6" s="145" t="s">
        <v>531</v>
      </c>
      <c r="C6" s="145" t="s">
        <v>47</v>
      </c>
      <c r="D6" s="146">
        <v>40</v>
      </c>
      <c r="E6" s="146">
        <v>33</v>
      </c>
      <c r="F6" s="146">
        <v>32</v>
      </c>
      <c r="G6" s="146" t="s">
        <v>422</v>
      </c>
      <c r="H6" s="153" t="s">
        <v>512</v>
      </c>
      <c r="I6" s="153" t="s">
        <v>51</v>
      </c>
      <c r="J6" s="146" t="s">
        <v>562</v>
      </c>
      <c r="K6" s="230" t="s">
        <v>527</v>
      </c>
      <c r="L6" s="230" t="s">
        <v>528</v>
      </c>
      <c r="M6" s="304" t="s">
        <v>680</v>
      </c>
      <c r="N6" s="153"/>
      <c r="O6" s="153"/>
    </row>
    <row r="7" spans="1:16" ht="19.899999999999999" customHeight="1">
      <c r="B7" s="145" t="s">
        <v>531</v>
      </c>
      <c r="C7" s="147" t="s">
        <v>52</v>
      </c>
      <c r="D7" s="148">
        <v>46</v>
      </c>
      <c r="E7" s="148">
        <v>39</v>
      </c>
      <c r="F7" s="148">
        <v>39</v>
      </c>
      <c r="G7" s="148" t="s">
        <v>43</v>
      </c>
      <c r="H7" s="154" t="s">
        <v>513</v>
      </c>
      <c r="I7" s="154" t="s">
        <v>55</v>
      </c>
      <c r="J7" s="148" t="s">
        <v>562</v>
      </c>
      <c r="K7" s="231" t="s">
        <v>527</v>
      </c>
      <c r="L7" s="231" t="s">
        <v>528</v>
      </c>
      <c r="M7" s="304"/>
      <c r="N7" s="154"/>
      <c r="O7" s="153"/>
    </row>
    <row r="8" spans="1:16" ht="19.899999999999999" customHeight="1">
      <c r="B8" s="145" t="s">
        <v>531</v>
      </c>
      <c r="C8" s="147" t="s">
        <v>56</v>
      </c>
      <c r="D8" s="148">
        <v>42</v>
      </c>
      <c r="E8" s="148">
        <v>35</v>
      </c>
      <c r="F8" s="148">
        <v>34</v>
      </c>
      <c r="G8" s="148" t="s">
        <v>43</v>
      </c>
      <c r="H8" s="154" t="s">
        <v>514</v>
      </c>
      <c r="I8" s="154" t="s">
        <v>51</v>
      </c>
      <c r="J8" s="148" t="s">
        <v>562</v>
      </c>
      <c r="K8" s="231" t="s">
        <v>527</v>
      </c>
      <c r="L8" s="231" t="s">
        <v>528</v>
      </c>
      <c r="M8" s="304"/>
      <c r="N8" s="154"/>
      <c r="O8" s="153"/>
    </row>
    <row r="9" spans="1:16" ht="19.899999999999999" customHeight="1">
      <c r="B9" s="145" t="s">
        <v>531</v>
      </c>
      <c r="C9" s="147" t="s">
        <v>66</v>
      </c>
      <c r="D9" s="148">
        <v>57</v>
      </c>
      <c r="E9" s="148">
        <v>49</v>
      </c>
      <c r="F9" s="148">
        <v>48</v>
      </c>
      <c r="G9" s="148" t="s">
        <v>67</v>
      </c>
      <c r="H9" s="154" t="s">
        <v>563</v>
      </c>
      <c r="I9" s="154" t="s">
        <v>515</v>
      </c>
      <c r="J9" s="148" t="s">
        <v>562</v>
      </c>
      <c r="K9" s="231" t="s">
        <v>527</v>
      </c>
      <c r="L9" s="231" t="s">
        <v>528</v>
      </c>
      <c r="M9" s="304"/>
      <c r="N9" s="154"/>
      <c r="O9" s="153"/>
    </row>
    <row r="10" spans="1:16" ht="19.899999999999999" customHeight="1">
      <c r="B10" s="145" t="s">
        <v>531</v>
      </c>
      <c r="C10" s="147" t="s">
        <v>71</v>
      </c>
      <c r="D10" s="148">
        <v>64</v>
      </c>
      <c r="E10" s="148">
        <v>57</v>
      </c>
      <c r="F10" s="148">
        <v>56</v>
      </c>
      <c r="G10" s="148" t="s">
        <v>129</v>
      </c>
      <c r="H10" s="154" t="s">
        <v>516</v>
      </c>
      <c r="I10" s="154" t="s">
        <v>51</v>
      </c>
      <c r="J10" s="148" t="s">
        <v>562</v>
      </c>
      <c r="K10" s="231" t="s">
        <v>527</v>
      </c>
      <c r="L10" s="231" t="s">
        <v>528</v>
      </c>
      <c r="M10" s="304" t="s">
        <v>680</v>
      </c>
      <c r="N10" s="154"/>
      <c r="O10" s="153"/>
    </row>
    <row r="11" spans="1:16" s="232" customFormat="1" ht="19.899999999999999" customHeight="1">
      <c r="B11" s="145" t="s">
        <v>531</v>
      </c>
      <c r="C11" s="235" t="s">
        <v>74</v>
      </c>
      <c r="D11" s="231">
        <v>56</v>
      </c>
      <c r="E11" s="231">
        <v>49</v>
      </c>
      <c r="F11" s="231">
        <v>48</v>
      </c>
      <c r="G11" s="231" t="s">
        <v>75</v>
      </c>
      <c r="H11" s="236" t="s">
        <v>564</v>
      </c>
      <c r="I11" s="236" t="s">
        <v>55</v>
      </c>
      <c r="J11" s="148" t="s">
        <v>562</v>
      </c>
      <c r="K11" s="231" t="s">
        <v>527</v>
      </c>
      <c r="L11" s="231" t="s">
        <v>528</v>
      </c>
      <c r="M11" s="304" t="s">
        <v>667</v>
      </c>
      <c r="N11" s="236"/>
      <c r="O11" s="153"/>
    </row>
    <row r="12" spans="1:16" s="232" customFormat="1" ht="19.899999999999999" customHeight="1">
      <c r="B12" s="145" t="s">
        <v>531</v>
      </c>
      <c r="C12" s="235" t="s">
        <v>77</v>
      </c>
      <c r="D12" s="146">
        <v>55</v>
      </c>
      <c r="E12" s="146">
        <v>48</v>
      </c>
      <c r="F12" s="146">
        <v>48</v>
      </c>
      <c r="G12" s="231" t="s">
        <v>75</v>
      </c>
      <c r="H12" s="236" t="s">
        <v>565</v>
      </c>
      <c r="I12" s="236" t="s">
        <v>79</v>
      </c>
      <c r="J12" s="148" t="s">
        <v>562</v>
      </c>
      <c r="K12" s="231" t="s">
        <v>527</v>
      </c>
      <c r="L12" s="231" t="s">
        <v>528</v>
      </c>
      <c r="M12" s="304"/>
      <c r="N12" s="236"/>
      <c r="O12" s="153"/>
    </row>
    <row r="13" spans="1:16" ht="19.899999999999999" customHeight="1">
      <c r="B13" s="145" t="s">
        <v>531</v>
      </c>
      <c r="C13" s="147" t="s">
        <v>80</v>
      </c>
      <c r="D13" s="148">
        <v>45</v>
      </c>
      <c r="E13" s="148">
        <v>38</v>
      </c>
      <c r="F13" s="148">
        <v>38</v>
      </c>
      <c r="G13" s="148" t="s">
        <v>43</v>
      </c>
      <c r="H13" s="154" t="s">
        <v>517</v>
      </c>
      <c r="I13" s="154" t="s">
        <v>518</v>
      </c>
      <c r="J13" s="148" t="s">
        <v>562</v>
      </c>
      <c r="K13" s="231" t="s">
        <v>527</v>
      </c>
      <c r="L13" s="231" t="s">
        <v>528</v>
      </c>
      <c r="M13" s="304" t="s">
        <v>681</v>
      </c>
      <c r="N13" s="155"/>
      <c r="O13" s="153"/>
    </row>
    <row r="14" spans="1:16" s="232" customFormat="1" ht="19.899999999999999" customHeight="1">
      <c r="B14" s="145" t="s">
        <v>531</v>
      </c>
      <c r="C14" s="235" t="s">
        <v>82</v>
      </c>
      <c r="D14" s="231">
        <v>65</v>
      </c>
      <c r="E14" s="231">
        <v>58</v>
      </c>
      <c r="F14" s="231">
        <v>57</v>
      </c>
      <c r="G14" s="231" t="s">
        <v>43</v>
      </c>
      <c r="H14" s="236" t="s">
        <v>566</v>
      </c>
      <c r="I14" s="236" t="s">
        <v>85</v>
      </c>
      <c r="J14" s="148" t="s">
        <v>562</v>
      </c>
      <c r="K14" s="231" t="s">
        <v>527</v>
      </c>
      <c r="L14" s="231" t="s">
        <v>528</v>
      </c>
      <c r="M14" s="304" t="s">
        <v>680</v>
      </c>
      <c r="N14" s="237"/>
      <c r="O14" s="153"/>
    </row>
    <row r="15" spans="1:16" s="232" customFormat="1" ht="19.899999999999999" customHeight="1">
      <c r="B15" s="145" t="s">
        <v>531</v>
      </c>
      <c r="C15" s="235" t="s">
        <v>86</v>
      </c>
      <c r="D15" s="231">
        <v>69</v>
      </c>
      <c r="E15" s="231">
        <v>62</v>
      </c>
      <c r="F15" s="231">
        <v>61</v>
      </c>
      <c r="G15" s="231" t="s">
        <v>83</v>
      </c>
      <c r="H15" s="236" t="s">
        <v>567</v>
      </c>
      <c r="I15" s="236" t="s">
        <v>85</v>
      </c>
      <c r="J15" s="231" t="s">
        <v>568</v>
      </c>
      <c r="K15" s="231" t="s">
        <v>527</v>
      </c>
      <c r="L15" s="231" t="s">
        <v>528</v>
      </c>
      <c r="M15" s="304"/>
      <c r="N15" s="237"/>
      <c r="O15" s="153"/>
    </row>
    <row r="16" spans="1:16" s="232" customFormat="1" ht="19.899999999999999" customHeight="1">
      <c r="B16" s="145" t="s">
        <v>531</v>
      </c>
      <c r="C16" s="235" t="s">
        <v>90</v>
      </c>
      <c r="D16" s="231">
        <v>70</v>
      </c>
      <c r="E16" s="231">
        <v>63</v>
      </c>
      <c r="F16" s="231">
        <v>63</v>
      </c>
      <c r="G16" s="231" t="s">
        <v>67</v>
      </c>
      <c r="H16" s="236" t="s">
        <v>569</v>
      </c>
      <c r="I16" s="236" t="s">
        <v>92</v>
      </c>
      <c r="J16" s="148" t="s">
        <v>562</v>
      </c>
      <c r="K16" s="231" t="s">
        <v>527</v>
      </c>
      <c r="L16" s="231" t="s">
        <v>528</v>
      </c>
      <c r="M16" s="304"/>
      <c r="N16" s="237"/>
      <c r="O16" s="153"/>
    </row>
    <row r="17" spans="2:15" s="232" customFormat="1" ht="19.899999999999999" customHeight="1">
      <c r="B17" s="145" t="s">
        <v>531</v>
      </c>
      <c r="C17" s="235" t="s">
        <v>93</v>
      </c>
      <c r="D17" s="231">
        <v>54</v>
      </c>
      <c r="E17" s="231">
        <v>47</v>
      </c>
      <c r="F17" s="231">
        <v>46</v>
      </c>
      <c r="G17" s="231" t="s">
        <v>122</v>
      </c>
      <c r="H17" s="236" t="s">
        <v>570</v>
      </c>
      <c r="I17" s="236" t="s">
        <v>669</v>
      </c>
      <c r="J17" s="148" t="s">
        <v>562</v>
      </c>
      <c r="K17" s="231" t="s">
        <v>527</v>
      </c>
      <c r="L17" s="231" t="s">
        <v>528</v>
      </c>
      <c r="M17" s="304" t="s">
        <v>667</v>
      </c>
      <c r="N17" s="237"/>
      <c r="O17" s="153"/>
    </row>
    <row r="18" spans="2:15" ht="19.899999999999999" customHeight="1">
      <c r="B18" s="145" t="s">
        <v>531</v>
      </c>
      <c r="C18" s="147" t="s">
        <v>95</v>
      </c>
      <c r="D18" s="148">
        <v>49</v>
      </c>
      <c r="E18" s="148">
        <v>42</v>
      </c>
      <c r="F18" s="148">
        <v>41</v>
      </c>
      <c r="G18" s="148" t="s">
        <v>43</v>
      </c>
      <c r="H18" s="154" t="s">
        <v>519</v>
      </c>
      <c r="I18" s="154" t="s">
        <v>97</v>
      </c>
      <c r="J18" s="148" t="s">
        <v>562</v>
      </c>
      <c r="K18" s="231" t="s">
        <v>527</v>
      </c>
      <c r="L18" s="231" t="s">
        <v>528</v>
      </c>
      <c r="M18" s="304" t="s">
        <v>667</v>
      </c>
      <c r="N18" s="155"/>
      <c r="O18" s="153"/>
    </row>
    <row r="19" spans="2:15" ht="19.899999999999999" customHeight="1">
      <c r="B19" s="145" t="s">
        <v>531</v>
      </c>
      <c r="C19" s="147" t="s">
        <v>98</v>
      </c>
      <c r="D19" s="148">
        <v>40</v>
      </c>
      <c r="E19" s="148">
        <v>33</v>
      </c>
      <c r="F19" s="148">
        <v>32</v>
      </c>
      <c r="G19" s="148" t="s">
        <v>83</v>
      </c>
      <c r="H19" s="154" t="s">
        <v>670</v>
      </c>
      <c r="I19" s="154" t="s">
        <v>55</v>
      </c>
      <c r="J19" s="148" t="s">
        <v>562</v>
      </c>
      <c r="K19" s="231" t="s">
        <v>527</v>
      </c>
      <c r="L19" s="231" t="s">
        <v>528</v>
      </c>
      <c r="M19" s="304"/>
      <c r="N19" s="155"/>
      <c r="O19" s="153"/>
    </row>
    <row r="20" spans="2:15" ht="19.899999999999999" customHeight="1">
      <c r="B20" s="145" t="s">
        <v>531</v>
      </c>
      <c r="C20" s="147" t="s">
        <v>100</v>
      </c>
      <c r="D20" s="148">
        <v>46</v>
      </c>
      <c r="E20" s="148">
        <v>39</v>
      </c>
      <c r="F20" s="148">
        <v>38</v>
      </c>
      <c r="G20" s="148" t="s">
        <v>101</v>
      </c>
      <c r="H20" s="154" t="s">
        <v>520</v>
      </c>
      <c r="I20" s="154" t="s">
        <v>103</v>
      </c>
      <c r="J20" s="148" t="s">
        <v>562</v>
      </c>
      <c r="K20" s="231" t="s">
        <v>527</v>
      </c>
      <c r="L20" s="231" t="s">
        <v>528</v>
      </c>
      <c r="M20" s="304" t="s">
        <v>667</v>
      </c>
      <c r="N20" s="155"/>
      <c r="O20" s="153"/>
    </row>
    <row r="21" spans="2:15" s="232" customFormat="1" ht="19.899999999999999" customHeight="1">
      <c r="B21" s="145" t="s">
        <v>531</v>
      </c>
      <c r="C21" s="235" t="s">
        <v>104</v>
      </c>
      <c r="D21" s="231">
        <v>62</v>
      </c>
      <c r="E21" s="231">
        <v>3555</v>
      </c>
      <c r="F21" s="231">
        <v>55</v>
      </c>
      <c r="G21" s="231" t="s">
        <v>43</v>
      </c>
      <c r="H21" s="236" t="s">
        <v>571</v>
      </c>
      <c r="I21" s="236" t="s">
        <v>45</v>
      </c>
      <c r="J21" s="148" t="s">
        <v>562</v>
      </c>
      <c r="K21" s="231" t="s">
        <v>527</v>
      </c>
      <c r="L21" s="231" t="s">
        <v>528</v>
      </c>
      <c r="M21" s="304"/>
      <c r="N21" s="237"/>
      <c r="O21" s="153"/>
    </row>
    <row r="22" spans="2:15" ht="19.899999999999999" customHeight="1">
      <c r="B22" s="145" t="s">
        <v>531</v>
      </c>
      <c r="C22" s="147" t="s">
        <v>106</v>
      </c>
      <c r="D22" s="148">
        <v>42</v>
      </c>
      <c r="E22" s="148">
        <v>36</v>
      </c>
      <c r="F22" s="148">
        <v>35</v>
      </c>
      <c r="G22" s="148" t="s">
        <v>69</v>
      </c>
      <c r="H22" s="154" t="s">
        <v>521</v>
      </c>
      <c r="I22" s="154" t="s">
        <v>51</v>
      </c>
      <c r="J22" s="148" t="s">
        <v>562</v>
      </c>
      <c r="K22" s="231" t="s">
        <v>527</v>
      </c>
      <c r="L22" s="231" t="s">
        <v>528</v>
      </c>
      <c r="M22" s="304"/>
      <c r="N22" s="155"/>
      <c r="O22" s="153"/>
    </row>
    <row r="23" spans="2:15" ht="19.899999999999999" customHeight="1">
      <c r="B23" s="145" t="s">
        <v>531</v>
      </c>
      <c r="C23" s="147" t="s">
        <v>63</v>
      </c>
      <c r="D23" s="148">
        <v>47</v>
      </c>
      <c r="E23" s="148">
        <v>40</v>
      </c>
      <c r="F23" s="148">
        <v>40</v>
      </c>
      <c r="G23" s="148" t="s">
        <v>83</v>
      </c>
      <c r="H23" s="154" t="s">
        <v>522</v>
      </c>
      <c r="I23" s="154" t="s">
        <v>682</v>
      </c>
      <c r="J23" s="148" t="s">
        <v>562</v>
      </c>
      <c r="K23" s="231" t="s">
        <v>527</v>
      </c>
      <c r="L23" s="231" t="s">
        <v>528</v>
      </c>
      <c r="M23" s="304" t="s">
        <v>683</v>
      </c>
      <c r="N23" s="156"/>
      <c r="O23" s="153"/>
    </row>
    <row r="24" spans="2:15" ht="19.899999999999999" customHeight="1">
      <c r="B24" s="145" t="s">
        <v>531</v>
      </c>
      <c r="C24" s="147" t="s">
        <v>108</v>
      </c>
      <c r="D24" s="148">
        <v>43</v>
      </c>
      <c r="E24" s="148">
        <v>36</v>
      </c>
      <c r="F24" s="148">
        <v>36</v>
      </c>
      <c r="G24" s="148" t="s">
        <v>43</v>
      </c>
      <c r="H24" s="154" t="s">
        <v>523</v>
      </c>
      <c r="I24" s="154" t="s">
        <v>110</v>
      </c>
      <c r="J24" s="148" t="s">
        <v>562</v>
      </c>
      <c r="K24" s="231" t="s">
        <v>527</v>
      </c>
      <c r="L24" s="231" t="s">
        <v>528</v>
      </c>
      <c r="M24" s="304"/>
      <c r="N24" s="156"/>
      <c r="O24" s="153"/>
    </row>
    <row r="25" spans="2:15" ht="19.899999999999999" customHeight="1">
      <c r="B25" s="145" t="s">
        <v>531</v>
      </c>
      <c r="C25" s="147" t="s">
        <v>111</v>
      </c>
      <c r="D25" s="148">
        <v>47</v>
      </c>
      <c r="E25" s="148">
        <v>40</v>
      </c>
      <c r="F25" s="148">
        <v>40</v>
      </c>
      <c r="G25" s="148" t="s">
        <v>422</v>
      </c>
      <c r="H25" s="154" t="s">
        <v>524</v>
      </c>
      <c r="I25" s="154" t="s">
        <v>684</v>
      </c>
      <c r="J25" s="148" t="s">
        <v>562</v>
      </c>
      <c r="K25" s="231" t="s">
        <v>527</v>
      </c>
      <c r="L25" s="231" t="s">
        <v>528</v>
      </c>
      <c r="M25" s="304"/>
      <c r="N25" s="156"/>
      <c r="O25" s="153"/>
    </row>
    <row r="26" spans="2:15" s="232" customFormat="1" ht="19.899999999999999" customHeight="1">
      <c r="B26" s="145" t="s">
        <v>531</v>
      </c>
      <c r="C26" s="235" t="s">
        <v>115</v>
      </c>
      <c r="D26" s="231">
        <v>70</v>
      </c>
      <c r="E26" s="231">
        <v>63</v>
      </c>
      <c r="F26" s="231">
        <v>63</v>
      </c>
      <c r="G26" s="231" t="s">
        <v>422</v>
      </c>
      <c r="H26" s="154" t="s">
        <v>572</v>
      </c>
      <c r="I26" s="236" t="s">
        <v>45</v>
      </c>
      <c r="J26" s="148" t="s">
        <v>562</v>
      </c>
      <c r="K26" s="231" t="s">
        <v>527</v>
      </c>
      <c r="L26" s="231" t="s">
        <v>528</v>
      </c>
      <c r="M26" s="304" t="s">
        <v>685</v>
      </c>
      <c r="N26" s="238"/>
      <c r="O26" s="153"/>
    </row>
    <row r="27" spans="2:15" ht="19.899999999999999" customHeight="1">
      <c r="B27" s="145" t="s">
        <v>531</v>
      </c>
      <c r="C27" s="147" t="s">
        <v>118</v>
      </c>
      <c r="D27" s="148">
        <v>64</v>
      </c>
      <c r="E27" s="148">
        <v>57</v>
      </c>
      <c r="F27" s="148">
        <v>56</v>
      </c>
      <c r="G27" s="148" t="s">
        <v>422</v>
      </c>
      <c r="H27" s="154" t="s">
        <v>525</v>
      </c>
      <c r="I27" s="154" t="s">
        <v>432</v>
      </c>
      <c r="J27" s="148" t="s">
        <v>562</v>
      </c>
      <c r="K27" s="231" t="s">
        <v>527</v>
      </c>
      <c r="L27" s="231" t="s">
        <v>528</v>
      </c>
      <c r="M27" s="304" t="s">
        <v>680</v>
      </c>
      <c r="N27" s="156"/>
      <c r="O27" s="153"/>
    </row>
    <row r="28" spans="2:15" s="232" customFormat="1" ht="19.899999999999999" customHeight="1">
      <c r="B28" s="145" t="s">
        <v>531</v>
      </c>
      <c r="C28" s="235" t="s">
        <v>120</v>
      </c>
      <c r="D28" s="231">
        <v>60</v>
      </c>
      <c r="E28" s="231">
        <v>52</v>
      </c>
      <c r="F28" s="231">
        <v>52</v>
      </c>
      <c r="G28" s="231" t="s">
        <v>69</v>
      </c>
      <c r="H28" s="154" t="s">
        <v>573</v>
      </c>
      <c r="I28" s="154" t="s">
        <v>51</v>
      </c>
      <c r="J28" s="148" t="s">
        <v>562</v>
      </c>
      <c r="K28" s="231" t="s">
        <v>527</v>
      </c>
      <c r="L28" s="231" t="s">
        <v>528</v>
      </c>
      <c r="M28" s="304"/>
      <c r="N28" s="238"/>
      <c r="O28" s="153"/>
    </row>
    <row r="29" spans="2:15" ht="19.899999999999999" customHeight="1">
      <c r="B29" s="145" t="s">
        <v>531</v>
      </c>
      <c r="C29" s="147" t="s">
        <v>121</v>
      </c>
      <c r="D29" s="148">
        <v>56</v>
      </c>
      <c r="E29" s="148">
        <v>48</v>
      </c>
      <c r="F29" s="148">
        <v>48</v>
      </c>
      <c r="G29" s="148" t="s">
        <v>122</v>
      </c>
      <c r="H29" s="154" t="s">
        <v>574</v>
      </c>
      <c r="I29" s="154" t="s">
        <v>124</v>
      </c>
      <c r="J29" s="148" t="s">
        <v>562</v>
      </c>
      <c r="K29" s="231" t="s">
        <v>527</v>
      </c>
      <c r="L29" s="231" t="s">
        <v>528</v>
      </c>
      <c r="M29" s="304"/>
      <c r="N29" s="156"/>
      <c r="O29" s="153"/>
    </row>
    <row r="30" spans="2:15" s="232" customFormat="1" ht="19.899999999999999" customHeight="1">
      <c r="B30" s="145" t="s">
        <v>531</v>
      </c>
      <c r="C30" s="235" t="s">
        <v>143</v>
      </c>
      <c r="D30" s="231">
        <v>57</v>
      </c>
      <c r="E30" s="231">
        <v>50</v>
      </c>
      <c r="F30" s="231">
        <v>50</v>
      </c>
      <c r="G30" s="231" t="s">
        <v>422</v>
      </c>
      <c r="H30" s="154" t="s">
        <v>575</v>
      </c>
      <c r="I30" s="236" t="s">
        <v>269</v>
      </c>
      <c r="J30" s="148" t="s">
        <v>562</v>
      </c>
      <c r="K30" s="231" t="s">
        <v>527</v>
      </c>
      <c r="L30" s="231" t="s">
        <v>528</v>
      </c>
      <c r="M30" s="304"/>
      <c r="N30" s="238"/>
      <c r="O30" s="153"/>
    </row>
    <row r="31" spans="2:15" s="294" customFormat="1" ht="19.899999999999999" customHeight="1">
      <c r="B31" s="145" t="s">
        <v>531</v>
      </c>
      <c r="C31" s="295" t="s">
        <v>208</v>
      </c>
      <c r="D31" s="296">
        <v>42</v>
      </c>
      <c r="E31" s="296">
        <v>38</v>
      </c>
      <c r="F31" s="296">
        <v>38</v>
      </c>
      <c r="G31" s="296" t="s">
        <v>431</v>
      </c>
      <c r="H31" s="297" t="s">
        <v>526</v>
      </c>
      <c r="I31" s="297" t="s">
        <v>432</v>
      </c>
      <c r="J31" s="148" t="s">
        <v>576</v>
      </c>
      <c r="K31" s="231" t="s">
        <v>527</v>
      </c>
      <c r="L31" s="231" t="s">
        <v>528</v>
      </c>
      <c r="M31" s="305" t="s">
        <v>678</v>
      </c>
      <c r="N31" s="297" t="s">
        <v>578</v>
      </c>
      <c r="O31" s="153"/>
    </row>
    <row r="32" spans="2:15" ht="19.899999999999999" customHeight="1">
      <c r="B32" s="145" t="s">
        <v>531</v>
      </c>
      <c r="C32" s="147" t="s">
        <v>200</v>
      </c>
      <c r="D32" s="148">
        <v>42</v>
      </c>
      <c r="E32" s="148">
        <v>38</v>
      </c>
      <c r="F32" s="148">
        <v>38</v>
      </c>
      <c r="G32" s="148" t="s">
        <v>431</v>
      </c>
      <c r="H32" s="154" t="s">
        <v>199</v>
      </c>
      <c r="I32" s="154" t="s">
        <v>432</v>
      </c>
      <c r="J32" s="148" t="s">
        <v>529</v>
      </c>
      <c r="K32" s="231" t="s">
        <v>527</v>
      </c>
      <c r="L32" s="231" t="s">
        <v>528</v>
      </c>
      <c r="M32" s="304"/>
      <c r="N32" s="156" t="s">
        <v>578</v>
      </c>
      <c r="O32" s="153"/>
    </row>
    <row r="33" spans="2:15" ht="19.899999999999999" customHeight="1">
      <c r="B33" s="145" t="s">
        <v>531</v>
      </c>
      <c r="C33" s="147" t="s">
        <v>111</v>
      </c>
      <c r="D33" s="148">
        <v>44</v>
      </c>
      <c r="E33" s="148">
        <v>39</v>
      </c>
      <c r="F33" s="148">
        <v>39</v>
      </c>
      <c r="G33" s="148" t="s">
        <v>431</v>
      </c>
      <c r="H33" s="154" t="s">
        <v>544</v>
      </c>
      <c r="I33" s="154" t="s">
        <v>432</v>
      </c>
      <c r="J33" s="148" t="s">
        <v>529</v>
      </c>
      <c r="K33" s="231" t="s">
        <v>527</v>
      </c>
      <c r="L33" s="231" t="s">
        <v>528</v>
      </c>
      <c r="M33" s="304"/>
      <c r="N33" s="156" t="s">
        <v>579</v>
      </c>
      <c r="O33" s="153"/>
    </row>
    <row r="34" spans="2:15" ht="19.899999999999999" customHeight="1">
      <c r="B34" s="145" t="s">
        <v>531</v>
      </c>
      <c r="C34" s="147" t="s">
        <v>211</v>
      </c>
      <c r="D34" s="148">
        <v>44</v>
      </c>
      <c r="E34" s="148">
        <v>39</v>
      </c>
      <c r="F34" s="148">
        <v>39</v>
      </c>
      <c r="G34" s="148" t="s">
        <v>431</v>
      </c>
      <c r="H34" s="154" t="s">
        <v>545</v>
      </c>
      <c r="I34" s="154" t="s">
        <v>432</v>
      </c>
      <c r="J34" s="148" t="s">
        <v>529</v>
      </c>
      <c r="K34" s="231" t="s">
        <v>527</v>
      </c>
      <c r="L34" s="231" t="s">
        <v>528</v>
      </c>
      <c r="M34" s="304"/>
      <c r="N34" s="156" t="s">
        <v>580</v>
      </c>
      <c r="O34" s="153"/>
    </row>
    <row r="35" spans="2:15" ht="19.899999999999999" customHeight="1">
      <c r="B35" s="145" t="s">
        <v>531</v>
      </c>
      <c r="C35" s="147" t="s">
        <v>47</v>
      </c>
      <c r="D35" s="148">
        <v>41</v>
      </c>
      <c r="E35" s="148">
        <v>35</v>
      </c>
      <c r="F35" s="148">
        <v>35</v>
      </c>
      <c r="G35" s="148" t="s">
        <v>431</v>
      </c>
      <c r="H35" s="154" t="s">
        <v>546</v>
      </c>
      <c r="I35" s="154" t="s">
        <v>432</v>
      </c>
      <c r="J35" s="148" t="s">
        <v>529</v>
      </c>
      <c r="K35" s="231" t="s">
        <v>527</v>
      </c>
      <c r="L35" s="231" t="s">
        <v>528</v>
      </c>
      <c r="M35" s="304"/>
      <c r="N35" s="154" t="s">
        <v>581</v>
      </c>
      <c r="O35" s="153"/>
    </row>
    <row r="36" spans="2:15" ht="19.899999999999999" customHeight="1">
      <c r="B36" s="145" t="s">
        <v>531</v>
      </c>
      <c r="C36" s="147" t="s">
        <v>68</v>
      </c>
      <c r="D36" s="148">
        <v>46</v>
      </c>
      <c r="E36" s="148">
        <v>41</v>
      </c>
      <c r="F36" s="148">
        <v>41</v>
      </c>
      <c r="G36" s="148" t="s">
        <v>431</v>
      </c>
      <c r="H36" s="154" t="s">
        <v>547</v>
      </c>
      <c r="I36" s="154" t="s">
        <v>432</v>
      </c>
      <c r="J36" s="148" t="s">
        <v>529</v>
      </c>
      <c r="K36" s="231" t="s">
        <v>527</v>
      </c>
      <c r="L36" s="231" t="s">
        <v>528</v>
      </c>
      <c r="M36" s="304"/>
      <c r="N36" s="154" t="s">
        <v>582</v>
      </c>
      <c r="O36" s="153"/>
    </row>
    <row r="37" spans="2:15" ht="19.899999999999999" customHeight="1">
      <c r="B37" s="145" t="s">
        <v>531</v>
      </c>
      <c r="C37" s="147" t="s">
        <v>98</v>
      </c>
      <c r="D37" s="148">
        <v>38</v>
      </c>
      <c r="E37" s="148">
        <v>33</v>
      </c>
      <c r="F37" s="148">
        <v>33</v>
      </c>
      <c r="G37" s="148" t="s">
        <v>431</v>
      </c>
      <c r="H37" s="154" t="s">
        <v>548</v>
      </c>
      <c r="I37" s="154" t="s">
        <v>432</v>
      </c>
      <c r="J37" s="148" t="s">
        <v>529</v>
      </c>
      <c r="K37" s="231" t="s">
        <v>527</v>
      </c>
      <c r="L37" s="231" t="s">
        <v>528</v>
      </c>
      <c r="M37" s="304"/>
      <c r="N37" s="154" t="s">
        <v>583</v>
      </c>
      <c r="O37" s="153"/>
    </row>
    <row r="38" spans="2:15" ht="19.899999999999999" customHeight="1">
      <c r="B38" s="145" t="s">
        <v>531</v>
      </c>
      <c r="C38" s="147" t="s">
        <v>68</v>
      </c>
      <c r="D38" s="148">
        <v>63</v>
      </c>
      <c r="E38" s="148">
        <v>56</v>
      </c>
      <c r="F38" s="148">
        <v>56</v>
      </c>
      <c r="G38" s="148" t="s">
        <v>422</v>
      </c>
      <c r="H38" s="154" t="s">
        <v>577</v>
      </c>
      <c r="I38" s="154" t="s">
        <v>686</v>
      </c>
      <c r="J38" s="148" t="s">
        <v>530</v>
      </c>
      <c r="K38" s="231" t="s">
        <v>527</v>
      </c>
      <c r="L38" s="231" t="s">
        <v>528</v>
      </c>
      <c r="M38" s="304" t="s">
        <v>677</v>
      </c>
      <c r="N38" s="154"/>
      <c r="O38" s="153"/>
    </row>
    <row r="39" spans="2:15" ht="19.899999999999999" customHeight="1">
      <c r="B39" s="145" t="s">
        <v>531</v>
      </c>
      <c r="C39" s="147" t="s">
        <v>62</v>
      </c>
      <c r="D39" s="148">
        <v>57</v>
      </c>
      <c r="E39" s="148">
        <v>50</v>
      </c>
      <c r="F39" s="148">
        <v>49</v>
      </c>
      <c r="G39" s="148" t="s">
        <v>83</v>
      </c>
      <c r="H39" s="154" t="s">
        <v>687</v>
      </c>
      <c r="I39" s="154" t="s">
        <v>676</v>
      </c>
      <c r="J39" s="148" t="s">
        <v>562</v>
      </c>
      <c r="K39" s="231" t="s">
        <v>527</v>
      </c>
      <c r="L39" s="231" t="s">
        <v>528</v>
      </c>
      <c r="M39" s="304" t="s">
        <v>678</v>
      </c>
      <c r="N39" s="156"/>
      <c r="O39" s="153"/>
    </row>
    <row r="40" spans="2:15" ht="19.899999999999999" customHeight="1">
      <c r="B40" s="333" t="s">
        <v>541</v>
      </c>
      <c r="C40" s="333"/>
      <c r="D40" s="333"/>
      <c r="E40" s="333"/>
      <c r="F40" s="333"/>
      <c r="G40" s="333"/>
      <c r="H40" s="333"/>
      <c r="I40" s="333"/>
      <c r="J40" s="333"/>
      <c r="K40" s="333"/>
      <c r="L40" s="333"/>
      <c r="M40" s="333"/>
      <c r="N40" s="333"/>
    </row>
    <row r="41" spans="2:15" ht="19.899999999999999" customHeight="1">
      <c r="B41" s="327" t="s">
        <v>688</v>
      </c>
      <c r="C41" s="327"/>
      <c r="D41" s="327"/>
      <c r="E41" s="327"/>
      <c r="F41" s="327"/>
      <c r="G41" s="327"/>
      <c r="H41" s="327"/>
      <c r="I41" s="327"/>
      <c r="J41" s="327"/>
      <c r="K41" s="327"/>
      <c r="L41" s="327"/>
      <c r="M41" s="327"/>
      <c r="N41" s="327"/>
    </row>
    <row r="42" spans="2:15" ht="19.899999999999999" customHeight="1">
      <c r="B42" s="327" t="s">
        <v>689</v>
      </c>
      <c r="C42" s="327"/>
      <c r="D42" s="327"/>
      <c r="E42" s="327"/>
      <c r="F42" s="327"/>
      <c r="G42" s="327"/>
      <c r="H42" s="327"/>
      <c r="I42" s="327"/>
      <c r="J42" s="327"/>
      <c r="K42" s="327"/>
      <c r="L42" s="327"/>
      <c r="M42" s="327"/>
      <c r="N42" s="327"/>
    </row>
    <row r="43" spans="2:15" ht="19.899999999999999" customHeight="1">
      <c r="B43" s="327" t="s">
        <v>690</v>
      </c>
      <c r="C43" s="327"/>
      <c r="D43" s="327"/>
      <c r="E43" s="327"/>
      <c r="F43" s="327"/>
      <c r="G43" s="327"/>
      <c r="H43" s="327"/>
      <c r="I43" s="327"/>
      <c r="J43" s="327"/>
      <c r="K43" s="327"/>
      <c r="L43" s="327"/>
      <c r="M43" s="327"/>
      <c r="N43" s="327"/>
    </row>
    <row r="44" spans="2:15" ht="19.899999999999999" customHeight="1">
      <c r="B44" s="327" t="s">
        <v>542</v>
      </c>
      <c r="C44" s="327"/>
      <c r="D44" s="327"/>
      <c r="E44" s="327"/>
      <c r="F44" s="327"/>
      <c r="G44" s="327"/>
      <c r="H44" s="327"/>
      <c r="I44" s="327"/>
      <c r="J44" s="327"/>
      <c r="K44" s="327"/>
      <c r="L44" s="327"/>
      <c r="M44" s="327"/>
      <c r="N44" s="327"/>
    </row>
    <row r="45" spans="2:15" ht="19.899999999999999" customHeight="1"/>
    <row r="46" spans="2:15" ht="19.899999999999999" customHeight="1"/>
    <row r="47" spans="2:15" ht="19.899999999999999" customHeight="1"/>
    <row r="48" spans="2:15"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19.899999999999999" customHeight="1"/>
    <row r="60" ht="19.899999999999999" customHeight="1"/>
    <row r="61" ht="19.899999999999999" customHeight="1"/>
    <row r="62" ht="19.899999999999999" customHeight="1"/>
    <row r="63" ht="19.899999999999999" customHeight="1"/>
    <row r="64"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row r="71" ht="19.899999999999999" customHeight="1"/>
    <row r="72" ht="19.899999999999999" customHeight="1"/>
    <row r="73" ht="19.899999999999999" customHeight="1"/>
    <row r="74" ht="19.899999999999999" customHeight="1"/>
    <row r="75" ht="22.9" customHeight="1"/>
    <row r="76" ht="22.9" customHeight="1"/>
    <row r="77" ht="22.9" customHeight="1"/>
    <row r="78" ht="22.9" customHeight="1"/>
    <row r="79" ht="22.9" customHeight="1"/>
    <row r="80" ht="22.9" customHeight="1"/>
    <row r="81" ht="22.9" customHeight="1"/>
    <row r="82" ht="25.15" customHeight="1"/>
    <row r="83" ht="25.15" customHeight="1"/>
  </sheetData>
  <autoFilter ref="B4:N44"/>
  <mergeCells count="2">
    <mergeCell ref="A1:O1"/>
    <mergeCell ref="B2:N2"/>
  </mergeCells>
  <phoneticPr fontId="144" type="noConversion"/>
  <hyperlinks>
    <hyperlink ref="P1" location="目录!A1" display="返回目录"/>
  </hyperlinks>
  <pageMargins left="0.25" right="0.25" top="0.75" bottom="0.75" header="0.3" footer="0.3"/>
  <pageSetup paperSize="9" scale="59" orientation="landscape" r:id="rId1"/>
  <colBreaks count="1" manualBreakCount="1">
    <brk id="14"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0" tint="-0.499984740745262"/>
    <pageSetUpPr fitToPage="1"/>
  </sheetPr>
  <dimension ref="A1:J27"/>
  <sheetViews>
    <sheetView zoomScaleNormal="100" workbookViewId="0">
      <pane ySplit="6" topLeftCell="A7" activePane="bottomLeft" state="frozen"/>
      <selection pane="bottomLeft" activeCell="J1" sqref="J1"/>
    </sheetView>
  </sheetViews>
  <sheetFormatPr defaultColWidth="9" defaultRowHeight="14.25"/>
  <cols>
    <col min="1" max="1" width="1.625" style="111" customWidth="1"/>
    <col min="2" max="2" width="25.625" style="111" customWidth="1"/>
    <col min="3" max="8" width="15.625" style="111" customWidth="1"/>
    <col min="9" max="9" width="10.625" style="111" customWidth="1"/>
    <col min="10" max="10" width="12.625" style="111" customWidth="1"/>
    <col min="11" max="16384" width="9" style="111"/>
  </cols>
  <sheetData>
    <row r="1" spans="1:10" s="120" customFormat="1" ht="63" customHeight="1">
      <c r="A1" s="1236" t="s">
        <v>533</v>
      </c>
      <c r="B1" s="1236"/>
      <c r="C1" s="1236"/>
      <c r="D1" s="1236"/>
      <c r="E1" s="1236"/>
      <c r="F1" s="1236"/>
      <c r="G1" s="1236"/>
      <c r="H1" s="1236"/>
      <c r="I1" s="1236"/>
      <c r="J1" s="3" t="s">
        <v>23</v>
      </c>
    </row>
    <row r="2" spans="1:10" s="120" customFormat="1" ht="19.899999999999999" customHeight="1" thickBot="1"/>
    <row r="3" spans="1:10" s="120" customFormat="1" ht="19.899999999999999" customHeight="1" thickBot="1">
      <c r="B3" s="263" t="s">
        <v>136</v>
      </c>
      <c r="C3" s="262" t="s">
        <v>137</v>
      </c>
      <c r="D3" s="262" t="s">
        <v>138</v>
      </c>
      <c r="E3" s="262" t="s">
        <v>158</v>
      </c>
      <c r="F3" s="262" t="s">
        <v>140</v>
      </c>
      <c r="G3" s="262" t="s">
        <v>140</v>
      </c>
      <c r="H3" s="264" t="s">
        <v>141</v>
      </c>
    </row>
    <row r="4" spans="1:10" s="120" customFormat="1" ht="19.899999999999999" customHeight="1" thickBot="1">
      <c r="B4" s="274" t="s">
        <v>601</v>
      </c>
      <c r="C4" s="275" t="s">
        <v>600</v>
      </c>
      <c r="D4" s="276"/>
      <c r="E4" s="277"/>
      <c r="F4" s="277"/>
      <c r="G4" s="277"/>
      <c r="H4" s="278"/>
    </row>
    <row r="5" spans="1:10" s="120" customFormat="1" ht="19.899999999999999" customHeight="1" thickBot="1">
      <c r="B5" s="119" t="s">
        <v>24</v>
      </c>
      <c r="C5" s="119" t="s">
        <v>25</v>
      </c>
      <c r="D5" s="133"/>
      <c r="E5" s="133"/>
      <c r="F5" s="334"/>
      <c r="G5" s="334" t="s">
        <v>629</v>
      </c>
      <c r="H5" s="137">
        <v>45510</v>
      </c>
      <c r="I5" s="64" t="s">
        <v>714</v>
      </c>
    </row>
    <row r="6" spans="1:10" s="120" customFormat="1" ht="19.899999999999999" customHeight="1" thickBot="1">
      <c r="B6" s="242" t="s">
        <v>383</v>
      </c>
      <c r="C6" s="243" t="s">
        <v>385</v>
      </c>
      <c r="D6" s="243" t="s">
        <v>534</v>
      </c>
      <c r="E6" s="243" t="s">
        <v>535</v>
      </c>
      <c r="F6" s="243" t="s">
        <v>605</v>
      </c>
      <c r="G6" s="243" t="s">
        <v>381</v>
      </c>
      <c r="H6" s="397" t="s">
        <v>490</v>
      </c>
      <c r="I6" s="244" t="s">
        <v>740</v>
      </c>
    </row>
    <row r="7" spans="1:10" s="120" customFormat="1" ht="19.899999999999999" customHeight="1">
      <c r="B7" s="269" t="s">
        <v>539</v>
      </c>
      <c r="C7" s="1238" t="s">
        <v>602</v>
      </c>
      <c r="D7" s="270">
        <v>22</v>
      </c>
      <c r="E7" s="270">
        <v>20</v>
      </c>
      <c r="F7" s="271" t="s">
        <v>607</v>
      </c>
      <c r="G7" s="270" t="s">
        <v>627</v>
      </c>
      <c r="H7" s="1241" t="s">
        <v>609</v>
      </c>
      <c r="I7" s="393"/>
    </row>
    <row r="8" spans="1:10" s="120" customFormat="1" ht="19.899999999999999" customHeight="1">
      <c r="B8" s="269" t="s">
        <v>625</v>
      </c>
      <c r="C8" s="1238"/>
      <c r="D8" s="270">
        <v>23</v>
      </c>
      <c r="E8" s="270">
        <v>21</v>
      </c>
      <c r="F8" s="282" t="s">
        <v>626</v>
      </c>
      <c r="G8" s="270" t="s">
        <v>628</v>
      </c>
      <c r="H8" s="1241"/>
      <c r="I8" s="395"/>
    </row>
    <row r="9" spans="1:10" ht="19.899999999999999" customHeight="1">
      <c r="B9" s="266" t="s">
        <v>68</v>
      </c>
      <c r="C9" s="1239"/>
      <c r="D9" s="265">
        <v>22</v>
      </c>
      <c r="E9" s="265">
        <v>19</v>
      </c>
      <c r="F9" s="272" t="s">
        <v>558</v>
      </c>
      <c r="G9" s="265" t="s">
        <v>559</v>
      </c>
      <c r="H9" s="1242"/>
      <c r="I9" s="395"/>
    </row>
    <row r="10" spans="1:10" ht="19.899999999999999" customHeight="1">
      <c r="B10" s="267" t="s">
        <v>62</v>
      </c>
      <c r="C10" s="1239"/>
      <c r="D10" s="265">
        <v>20</v>
      </c>
      <c r="E10" s="265">
        <v>18</v>
      </c>
      <c r="F10" s="272" t="s">
        <v>606</v>
      </c>
      <c r="G10" s="265" t="s">
        <v>559</v>
      </c>
      <c r="H10" s="1242"/>
      <c r="I10" s="395"/>
    </row>
    <row r="11" spans="1:10" ht="19.899999999999999" customHeight="1">
      <c r="B11" s="267" t="s">
        <v>117</v>
      </c>
      <c r="C11" s="1239"/>
      <c r="D11" s="265">
        <v>27</v>
      </c>
      <c r="E11" s="265">
        <v>24</v>
      </c>
      <c r="F11" s="272" t="s">
        <v>607</v>
      </c>
      <c r="G11" s="265" t="s">
        <v>611</v>
      </c>
      <c r="H11" s="1242"/>
      <c r="I11" s="395"/>
    </row>
    <row r="12" spans="1:10" ht="19.899999999999999" customHeight="1" thickBot="1">
      <c r="B12" s="268" t="s">
        <v>603</v>
      </c>
      <c r="C12" s="1240"/>
      <c r="D12" s="233">
        <v>26</v>
      </c>
      <c r="E12" s="233">
        <v>24</v>
      </c>
      <c r="F12" s="273" t="s">
        <v>608</v>
      </c>
      <c r="G12" s="233" t="s">
        <v>612</v>
      </c>
      <c r="H12" s="396" t="s">
        <v>604</v>
      </c>
      <c r="I12" s="394"/>
    </row>
    <row r="13" spans="1:10" ht="19.899999999999999" customHeight="1">
      <c r="B13" s="1243" t="s">
        <v>382</v>
      </c>
      <c r="C13" s="1243"/>
      <c r="D13" s="1243"/>
      <c r="E13" s="1243"/>
      <c r="F13" s="1243"/>
      <c r="G13" s="1243"/>
      <c r="H13" s="1243"/>
      <c r="I13" s="1243"/>
    </row>
    <row r="14" spans="1:10" ht="19.899999999999999" customHeight="1">
      <c r="B14" s="1237" t="s">
        <v>610</v>
      </c>
      <c r="C14" s="1237"/>
      <c r="D14" s="1237"/>
      <c r="E14" s="1237"/>
      <c r="F14" s="1237"/>
      <c r="G14" s="1237"/>
      <c r="H14" s="1237"/>
      <c r="I14" s="136"/>
    </row>
    <row r="15" spans="1:10" ht="19.899999999999999" customHeight="1">
      <c r="B15" s="1237" t="s">
        <v>557</v>
      </c>
      <c r="C15" s="1237"/>
      <c r="D15" s="1237"/>
      <c r="E15" s="1237"/>
      <c r="F15" s="1237"/>
      <c r="G15" s="1237"/>
      <c r="H15" s="1237"/>
      <c r="I15" s="136"/>
    </row>
    <row r="16" spans="1:10" ht="19.899999999999999" customHeight="1">
      <c r="B16" s="1237" t="s">
        <v>536</v>
      </c>
      <c r="C16" s="1237"/>
      <c r="D16" s="1237"/>
      <c r="E16" s="1237"/>
      <c r="F16" s="1237"/>
      <c r="G16" s="1237"/>
      <c r="H16" s="1237"/>
      <c r="I16" s="136"/>
    </row>
    <row r="17" spans="2:9" ht="19.899999999999999" customHeight="1">
      <c r="B17" s="234"/>
      <c r="C17" s="234"/>
      <c r="D17" s="234"/>
      <c r="E17" s="234"/>
      <c r="F17" s="234"/>
      <c r="G17" s="234"/>
      <c r="H17" s="234"/>
      <c r="I17" s="135"/>
    </row>
    <row r="18" spans="2:9" ht="19.899999999999999" customHeight="1">
      <c r="B18" s="215"/>
      <c r="C18" s="215"/>
      <c r="D18" s="215"/>
      <c r="E18" s="215"/>
      <c r="F18" s="215"/>
      <c r="G18" s="215"/>
      <c r="H18" s="135"/>
      <c r="I18" s="135"/>
    </row>
    <row r="19" spans="2:9" ht="19.899999999999999" customHeight="1">
      <c r="B19" s="215"/>
      <c r="C19" s="215"/>
      <c r="D19" s="215"/>
      <c r="E19" s="215"/>
      <c r="F19" s="215"/>
      <c r="G19" s="215"/>
      <c r="H19" s="135"/>
      <c r="I19" s="135"/>
    </row>
    <row r="20" spans="2:9" ht="19.899999999999999" customHeight="1">
      <c r="B20" s="215"/>
      <c r="C20" s="215"/>
      <c r="D20" s="215"/>
      <c r="E20" s="215"/>
      <c r="F20" s="215"/>
      <c r="G20" s="215"/>
      <c r="H20" s="135"/>
      <c r="I20" s="135"/>
    </row>
    <row r="21" spans="2:9" ht="19.899999999999999" customHeight="1">
      <c r="B21" s="283"/>
      <c r="C21" s="283"/>
      <c r="D21" s="283"/>
      <c r="E21" s="283"/>
      <c r="F21" s="283"/>
      <c r="G21" s="284"/>
      <c r="H21" s="134"/>
      <c r="I21" s="134"/>
    </row>
    <row r="22" spans="2:9" ht="19.899999999999999" customHeight="1"/>
    <row r="23" spans="2:9" ht="19.899999999999999" customHeight="1"/>
    <row r="24" spans="2:9" ht="19.899999999999999" customHeight="1"/>
    <row r="25" spans="2:9" ht="19.899999999999999" customHeight="1"/>
    <row r="26" spans="2:9" ht="19.899999999999999" customHeight="1"/>
    <row r="27" spans="2:9" ht="19.899999999999999" customHeight="1"/>
  </sheetData>
  <mergeCells count="7">
    <mergeCell ref="A1:I1"/>
    <mergeCell ref="B16:H16"/>
    <mergeCell ref="C7:C12"/>
    <mergeCell ref="H7:H11"/>
    <mergeCell ref="B13:I13"/>
    <mergeCell ref="B14:H14"/>
    <mergeCell ref="B15:H15"/>
  </mergeCells>
  <phoneticPr fontId="144" type="noConversion"/>
  <hyperlinks>
    <hyperlink ref="J1" location="目录!A1" display="返回目录"/>
  </hyperlinks>
  <pageMargins left="0.25" right="0.25" top="0.75" bottom="0.75" header="0.3" footer="0.3"/>
  <pageSetup paperSize="9" scale="78"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rgb="FF6699FF"/>
    <pageSetUpPr fitToPage="1"/>
  </sheetPr>
  <dimension ref="A1:M48"/>
  <sheetViews>
    <sheetView workbookViewId="0">
      <selection activeCell="N11" sqref="N11"/>
    </sheetView>
  </sheetViews>
  <sheetFormatPr defaultColWidth="9" defaultRowHeight="14.25"/>
  <cols>
    <col min="1" max="1" width="15.375" style="111" customWidth="1"/>
    <col min="2" max="2" width="10.75" style="111" customWidth="1"/>
    <col min="3" max="3" width="10" style="111" customWidth="1"/>
    <col min="4" max="4" width="10.25" style="111" customWidth="1"/>
    <col min="5" max="7" width="10.5" style="111" customWidth="1"/>
    <col min="8" max="8" width="11.5" style="111" customWidth="1"/>
    <col min="9" max="9" width="22.625" style="111" customWidth="1"/>
    <col min="10" max="11" width="4.75" style="111" customWidth="1"/>
    <col min="12" max="12" width="12.625" style="111" customWidth="1"/>
    <col min="13" max="16384" width="9" style="111"/>
  </cols>
  <sheetData>
    <row r="1" spans="1:13" s="120" customFormat="1" ht="63" customHeight="1">
      <c r="A1" s="1236" t="s">
        <v>162</v>
      </c>
      <c r="B1" s="1236"/>
      <c r="C1" s="1236"/>
      <c r="D1" s="1236"/>
      <c r="E1" s="1236"/>
      <c r="F1" s="1236"/>
      <c r="G1" s="1236"/>
      <c r="H1" s="1236"/>
      <c r="I1" s="1236"/>
      <c r="K1" s="3"/>
      <c r="L1" s="3" t="s">
        <v>23</v>
      </c>
    </row>
    <row r="2" spans="1:13" s="120" customFormat="1" ht="19.899999999999999" customHeight="1"/>
    <row r="3" spans="1:13" s="120" customFormat="1" ht="19.899999999999999" customHeight="1">
      <c r="A3" s="107" t="s">
        <v>136</v>
      </c>
      <c r="B3" s="108" t="s">
        <v>137</v>
      </c>
      <c r="C3" s="108" t="s">
        <v>138</v>
      </c>
      <c r="D3" s="108" t="s">
        <v>163</v>
      </c>
      <c r="E3" s="108" t="s">
        <v>164</v>
      </c>
      <c r="F3" s="108" t="s">
        <v>165</v>
      </c>
      <c r="G3" s="108" t="s">
        <v>141</v>
      </c>
      <c r="H3" s="1245" t="s">
        <v>166</v>
      </c>
      <c r="I3" s="1246"/>
      <c r="J3" s="129"/>
    </row>
    <row r="4" spans="1:13" s="120" customFormat="1" ht="19.899999999999999" customHeight="1">
      <c r="A4" s="109" t="s">
        <v>167</v>
      </c>
      <c r="B4" s="110" t="s">
        <v>168</v>
      </c>
      <c r="C4" s="110"/>
      <c r="D4" s="110" t="s">
        <v>169</v>
      </c>
      <c r="E4" s="110"/>
      <c r="F4" s="110" t="s">
        <v>170</v>
      </c>
      <c r="G4" s="110"/>
      <c r="H4" s="1247" t="s">
        <v>171</v>
      </c>
      <c r="I4" s="1248"/>
    </row>
    <row r="5" spans="1:13" s="120" customFormat="1" ht="19.899999999999999" customHeight="1">
      <c r="A5" s="61" t="s">
        <v>24</v>
      </c>
      <c r="B5" s="61" t="s">
        <v>25</v>
      </c>
      <c r="C5" s="77"/>
      <c r="D5" s="77"/>
      <c r="E5" s="77"/>
      <c r="F5" s="77"/>
      <c r="G5" s="77"/>
      <c r="H5" s="62" t="s">
        <v>26</v>
      </c>
      <c r="I5" s="67" t="s">
        <v>172</v>
      </c>
      <c r="J5" s="68" t="s">
        <v>150</v>
      </c>
      <c r="K5" s="64" t="s">
        <v>151</v>
      </c>
    </row>
    <row r="6" spans="1:13" s="120" customFormat="1" ht="19.899999999999999" customHeight="1">
      <c r="A6" s="70" t="s">
        <v>152</v>
      </c>
      <c r="B6" s="71" t="s">
        <v>173</v>
      </c>
      <c r="C6" s="71" t="s">
        <v>159</v>
      </c>
      <c r="D6" s="71" t="s">
        <v>160</v>
      </c>
      <c r="E6" s="71" t="s">
        <v>154</v>
      </c>
      <c r="F6" s="71" t="s">
        <v>161</v>
      </c>
      <c r="G6" s="71" t="s">
        <v>155</v>
      </c>
      <c r="H6" s="71" t="s">
        <v>156</v>
      </c>
      <c r="I6" s="113" t="s">
        <v>157</v>
      </c>
      <c r="J6" s="69"/>
    </row>
    <row r="7" spans="1:13" s="120" customFormat="1" ht="19.899999999999999" customHeight="1">
      <c r="A7" s="121" t="s">
        <v>174</v>
      </c>
      <c r="B7" s="78" t="s">
        <v>53</v>
      </c>
      <c r="C7" s="78" t="s">
        <v>53</v>
      </c>
      <c r="D7" s="78" t="s">
        <v>53</v>
      </c>
      <c r="E7" s="122">
        <v>33</v>
      </c>
      <c r="F7" s="122">
        <v>29</v>
      </c>
      <c r="G7" s="122">
        <v>28</v>
      </c>
      <c r="H7" s="122">
        <v>27</v>
      </c>
      <c r="I7" s="130" t="s">
        <v>175</v>
      </c>
      <c r="J7" s="112"/>
    </row>
    <row r="8" spans="1:13" s="120" customFormat="1" ht="19.899999999999999" customHeight="1">
      <c r="A8" s="116"/>
      <c r="B8" s="72" t="s">
        <v>53</v>
      </c>
      <c r="C8" s="72" t="s">
        <v>53</v>
      </c>
      <c r="D8" s="72" t="s">
        <v>53</v>
      </c>
      <c r="E8" s="72" t="s">
        <v>53</v>
      </c>
      <c r="F8" s="72" t="s">
        <v>53</v>
      </c>
      <c r="G8" s="72" t="s">
        <v>53</v>
      </c>
      <c r="H8" s="72" t="s">
        <v>53</v>
      </c>
      <c r="I8" s="79" t="s">
        <v>176</v>
      </c>
      <c r="J8" s="112"/>
    </row>
    <row r="9" spans="1:13" s="120" customFormat="1" ht="19.899999999999999" customHeight="1">
      <c r="A9" s="116"/>
      <c r="B9" s="72" t="s">
        <v>53</v>
      </c>
      <c r="C9" s="72" t="s">
        <v>53</v>
      </c>
      <c r="D9" s="72" t="s">
        <v>53</v>
      </c>
      <c r="E9" s="72" t="s">
        <v>53</v>
      </c>
      <c r="F9" s="72" t="s">
        <v>53</v>
      </c>
      <c r="G9" s="72" t="s">
        <v>53</v>
      </c>
      <c r="H9" s="72" t="s">
        <v>53</v>
      </c>
      <c r="I9" s="79" t="s">
        <v>177</v>
      </c>
      <c r="J9" s="112"/>
    </row>
    <row r="10" spans="1:13" ht="19.899999999999999" customHeight="1">
      <c r="A10" s="116"/>
      <c r="B10" s="72" t="s">
        <v>53</v>
      </c>
      <c r="C10" s="72" t="s">
        <v>53</v>
      </c>
      <c r="D10" s="72" t="s">
        <v>53</v>
      </c>
      <c r="E10" s="72" t="s">
        <v>53</v>
      </c>
      <c r="F10" s="75">
        <v>24</v>
      </c>
      <c r="G10" s="123">
        <v>23</v>
      </c>
      <c r="H10" s="123">
        <v>22</v>
      </c>
      <c r="I10" s="79" t="s">
        <v>178</v>
      </c>
      <c r="J10" s="112"/>
      <c r="K10" s="120"/>
      <c r="L10" s="120"/>
      <c r="M10" s="120"/>
    </row>
    <row r="11" spans="1:13" ht="19.899999999999999" customHeight="1">
      <c r="A11" s="116"/>
      <c r="B11" s="72" t="s">
        <v>53</v>
      </c>
      <c r="C11" s="72" t="s">
        <v>53</v>
      </c>
      <c r="D11" s="72" t="s">
        <v>53</v>
      </c>
      <c r="E11" s="72" t="s">
        <v>53</v>
      </c>
      <c r="F11" s="75">
        <v>22</v>
      </c>
      <c r="G11" s="123">
        <v>21</v>
      </c>
      <c r="H11" s="123">
        <v>20</v>
      </c>
      <c r="I11" s="79" t="s">
        <v>179</v>
      </c>
      <c r="J11" s="112"/>
      <c r="K11" s="120"/>
      <c r="L11" s="120"/>
      <c r="M11" s="120"/>
    </row>
    <row r="12" spans="1:13" ht="19.899999999999999" customHeight="1">
      <c r="A12" s="114"/>
      <c r="B12" s="80" t="s">
        <v>53</v>
      </c>
      <c r="C12" s="80" t="s">
        <v>53</v>
      </c>
      <c r="D12" s="80" t="s">
        <v>53</v>
      </c>
      <c r="E12" s="80" t="s">
        <v>53</v>
      </c>
      <c r="F12" s="115">
        <v>21</v>
      </c>
      <c r="G12" s="124">
        <v>20</v>
      </c>
      <c r="H12" s="124">
        <v>19</v>
      </c>
      <c r="I12" s="131" t="s">
        <v>180</v>
      </c>
      <c r="J12" s="112"/>
      <c r="K12" s="120"/>
      <c r="L12" s="120"/>
      <c r="M12" s="120"/>
    </row>
    <row r="13" spans="1:13" ht="19.899999999999999" customHeight="1">
      <c r="A13" s="125" t="s">
        <v>41</v>
      </c>
      <c r="B13" s="74" t="s">
        <v>53</v>
      </c>
      <c r="C13" s="74" t="s">
        <v>53</v>
      </c>
      <c r="D13" s="74" t="s">
        <v>53</v>
      </c>
      <c r="E13" s="126">
        <v>39</v>
      </c>
      <c r="F13" s="126">
        <v>36</v>
      </c>
      <c r="G13" s="126">
        <v>35</v>
      </c>
      <c r="H13" s="126">
        <v>34</v>
      </c>
      <c r="I13" s="132" t="s">
        <v>175</v>
      </c>
    </row>
    <row r="14" spans="1:13" ht="19.899999999999999" customHeight="1">
      <c r="A14" s="127"/>
      <c r="B14" s="72" t="s">
        <v>53</v>
      </c>
      <c r="C14" s="72" t="s">
        <v>53</v>
      </c>
      <c r="D14" s="72" t="s">
        <v>53</v>
      </c>
      <c r="E14" s="72" t="s">
        <v>53</v>
      </c>
      <c r="F14" s="72" t="s">
        <v>53</v>
      </c>
      <c r="G14" s="72" t="s">
        <v>53</v>
      </c>
      <c r="H14" s="72" t="s">
        <v>53</v>
      </c>
      <c r="I14" s="73" t="s">
        <v>176</v>
      </c>
    </row>
    <row r="15" spans="1:13" ht="19.899999999999999" customHeight="1">
      <c r="A15" s="127"/>
      <c r="B15" s="72" t="s">
        <v>53</v>
      </c>
      <c r="C15" s="72" t="s">
        <v>53</v>
      </c>
      <c r="D15" s="72" t="s">
        <v>53</v>
      </c>
      <c r="E15" s="72" t="s">
        <v>53</v>
      </c>
      <c r="F15" s="72" t="s">
        <v>53</v>
      </c>
      <c r="G15" s="72" t="s">
        <v>53</v>
      </c>
      <c r="H15" s="72" t="s">
        <v>53</v>
      </c>
      <c r="I15" s="73" t="s">
        <v>177</v>
      </c>
    </row>
    <row r="16" spans="1:13" ht="19.899999999999999" customHeight="1">
      <c r="A16" s="127"/>
      <c r="B16" s="72" t="s">
        <v>53</v>
      </c>
      <c r="C16" s="72" t="s">
        <v>53</v>
      </c>
      <c r="D16" s="72" t="s">
        <v>53</v>
      </c>
      <c r="E16" s="72" t="s">
        <v>53</v>
      </c>
      <c r="F16" s="75">
        <v>31</v>
      </c>
      <c r="G16" s="75">
        <v>30</v>
      </c>
      <c r="H16" s="75">
        <v>29</v>
      </c>
      <c r="I16" s="73" t="s">
        <v>178</v>
      </c>
      <c r="J16" s="112"/>
    </row>
    <row r="17" spans="1:10" ht="19.899999999999999" customHeight="1">
      <c r="A17" s="127"/>
      <c r="B17" s="72" t="s">
        <v>53</v>
      </c>
      <c r="C17" s="72" t="s">
        <v>53</v>
      </c>
      <c r="D17" s="72" t="s">
        <v>53</v>
      </c>
      <c r="E17" s="72" t="s">
        <v>53</v>
      </c>
      <c r="F17" s="75">
        <v>29</v>
      </c>
      <c r="G17" s="75">
        <v>28</v>
      </c>
      <c r="H17" s="75">
        <v>27</v>
      </c>
      <c r="I17" s="73" t="s">
        <v>179</v>
      </c>
      <c r="J17" s="112"/>
    </row>
    <row r="18" spans="1:10" ht="19.899999999999999" customHeight="1">
      <c r="A18" s="128"/>
      <c r="B18" s="72" t="s">
        <v>53</v>
      </c>
      <c r="C18" s="72" t="s">
        <v>53</v>
      </c>
      <c r="D18" s="72" t="s">
        <v>53</v>
      </c>
      <c r="E18" s="72" t="s">
        <v>53</v>
      </c>
      <c r="F18" s="115">
        <v>28</v>
      </c>
      <c r="G18" s="115">
        <v>27</v>
      </c>
      <c r="H18" s="115">
        <v>26</v>
      </c>
      <c r="I18" s="131" t="s">
        <v>180</v>
      </c>
      <c r="J18" s="112"/>
    </row>
    <row r="19" spans="1:10" ht="19.899999999999999" customHeight="1">
      <c r="A19" s="1249" t="s">
        <v>131</v>
      </c>
      <c r="B19" s="1249"/>
      <c r="C19" s="1249"/>
      <c r="D19" s="1249"/>
      <c r="E19" s="1249"/>
      <c r="F19" s="1249"/>
      <c r="G19" s="1249"/>
      <c r="H19" s="1249"/>
      <c r="I19" s="1249"/>
      <c r="J19" s="112"/>
    </row>
    <row r="20" spans="1:10" ht="19.899999999999999" customHeight="1">
      <c r="A20" s="1244" t="s">
        <v>181</v>
      </c>
      <c r="B20" s="1244"/>
      <c r="C20" s="1244"/>
      <c r="D20" s="1244"/>
      <c r="E20" s="1244"/>
      <c r="F20" s="1244"/>
      <c r="G20" s="1244"/>
      <c r="H20" s="1244"/>
      <c r="I20" s="1244"/>
      <c r="J20" s="112"/>
    </row>
    <row r="21" spans="1:10" ht="19.899999999999999" customHeight="1">
      <c r="A21" s="1244" t="s">
        <v>182</v>
      </c>
      <c r="B21" s="1244"/>
      <c r="C21" s="1244"/>
      <c r="D21" s="1244"/>
      <c r="E21" s="1244"/>
      <c r="F21" s="1244"/>
      <c r="G21" s="1244"/>
      <c r="H21" s="1244"/>
      <c r="I21" s="1244"/>
      <c r="J21" s="112"/>
    </row>
    <row r="22" spans="1:10" ht="19.899999999999999" customHeight="1">
      <c r="A22" s="1244" t="s">
        <v>183</v>
      </c>
      <c r="B22" s="1244"/>
      <c r="C22" s="1244"/>
      <c r="D22" s="1244"/>
      <c r="E22" s="1244"/>
      <c r="F22" s="1244"/>
      <c r="G22" s="1244"/>
      <c r="H22" s="1244"/>
      <c r="I22" s="1244"/>
      <c r="J22" s="112"/>
    </row>
    <row r="23" spans="1:10" ht="19.899999999999999" customHeight="1">
      <c r="A23" s="1244" t="s">
        <v>184</v>
      </c>
      <c r="B23" s="1244"/>
      <c r="C23" s="1244"/>
      <c r="D23" s="1244"/>
      <c r="E23" s="1244"/>
      <c r="F23" s="1244"/>
      <c r="G23" s="1244"/>
      <c r="H23" s="1244"/>
      <c r="I23" s="1244"/>
      <c r="J23" s="112"/>
    </row>
    <row r="24" spans="1:10" ht="19.899999999999999" customHeight="1">
      <c r="J24" s="112"/>
    </row>
    <row r="25" spans="1:10" ht="19.899999999999999" customHeight="1">
      <c r="J25" s="112"/>
    </row>
    <row r="26" spans="1:10" ht="19.899999999999999" customHeight="1">
      <c r="J26" s="112"/>
    </row>
    <row r="27" spans="1:10" ht="19.899999999999999" customHeight="1">
      <c r="J27" s="112"/>
    </row>
    <row r="28" spans="1:10" ht="19.899999999999999" customHeight="1"/>
    <row r="29" spans="1:10" ht="19.899999999999999" customHeight="1"/>
    <row r="30" spans="1:10" ht="19.899999999999999" customHeight="1"/>
    <row r="31" spans="1:10" ht="19.899999999999999" customHeight="1"/>
    <row r="32" spans="1: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19.899999999999999" customHeight="1"/>
  </sheetData>
  <mergeCells count="8">
    <mergeCell ref="A21:I21"/>
    <mergeCell ref="A22:I22"/>
    <mergeCell ref="A23:I23"/>
    <mergeCell ref="A1:I1"/>
    <mergeCell ref="H3:I3"/>
    <mergeCell ref="H4:I4"/>
    <mergeCell ref="A19:I19"/>
    <mergeCell ref="A20:I20"/>
  </mergeCells>
  <phoneticPr fontId="144" type="noConversion"/>
  <hyperlinks>
    <hyperlink ref="L1" location="目录!A1" display="返回目录"/>
  </hyperlinks>
  <pageMargins left="0.7" right="0.7" top="0.75" bottom="0.75" header="0.3" footer="0.3"/>
  <pageSetup paperSize="9" scale="81"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K66"/>
  <sheetViews>
    <sheetView showGridLines="0" zoomScaleNormal="100" workbookViewId="0">
      <selection sqref="A1:J1"/>
    </sheetView>
  </sheetViews>
  <sheetFormatPr defaultColWidth="9" defaultRowHeight="14.25"/>
  <cols>
    <col min="1" max="1" width="1.625" style="566" customWidth="1"/>
    <col min="2" max="2" width="26.625" style="566" customWidth="1"/>
    <col min="3" max="7" width="13.625" style="566" customWidth="1"/>
    <col min="8" max="8" width="17.5" style="566" bestFit="1" customWidth="1"/>
    <col min="9" max="9" width="15.5" style="566" customWidth="1"/>
    <col min="10" max="10" width="8.625" style="566" bestFit="1" customWidth="1"/>
    <col min="11" max="11" width="11.75" style="566" bestFit="1" customWidth="1"/>
    <col min="12" max="12" width="20.5" style="566" bestFit="1" customWidth="1"/>
    <col min="13" max="13" width="6.375" style="566" bestFit="1" customWidth="1"/>
    <col min="14" max="14" width="9.125" style="566" customWidth="1"/>
    <col min="15" max="15" width="9.75" style="566" customWidth="1"/>
    <col min="16" max="17" width="6.25" style="566" bestFit="1" customWidth="1"/>
    <col min="18" max="18" width="8.125" style="566" bestFit="1" customWidth="1"/>
    <col min="19" max="19" width="6.25" style="566" bestFit="1" customWidth="1"/>
    <col min="20" max="20" width="5.875" style="566" bestFit="1" customWidth="1"/>
    <col min="21" max="21" width="13.875" style="566" bestFit="1" customWidth="1"/>
    <col min="22" max="22" width="5.125" style="566" bestFit="1" customWidth="1"/>
    <col min="23" max="23" width="5.625" style="566" bestFit="1" customWidth="1"/>
    <col min="24" max="24" width="6.625" style="566" bestFit="1" customWidth="1"/>
    <col min="25" max="16384" width="9" style="566"/>
  </cols>
  <sheetData>
    <row r="1" spans="1:11" ht="57" customHeight="1">
      <c r="A1" s="1251" t="s">
        <v>1319</v>
      </c>
      <c r="B1" s="1251"/>
      <c r="C1" s="1251"/>
      <c r="D1" s="1251"/>
      <c r="E1" s="1251"/>
      <c r="F1" s="1251"/>
      <c r="G1" s="1251"/>
      <c r="H1" s="1251"/>
      <c r="I1" s="1251"/>
      <c r="J1" s="1251"/>
      <c r="K1" s="565" t="s">
        <v>23</v>
      </c>
    </row>
    <row r="2" spans="1:11" ht="15" thickBot="1"/>
    <row r="3" spans="1:11" ht="22.9" customHeight="1">
      <c r="B3" s="567" t="s">
        <v>136</v>
      </c>
      <c r="C3" s="568" t="s">
        <v>1320</v>
      </c>
      <c r="D3" s="568" t="s">
        <v>138</v>
      </c>
      <c r="E3" s="568" t="s">
        <v>1321</v>
      </c>
      <c r="F3" s="568" t="s">
        <v>843</v>
      </c>
      <c r="G3" s="1252" t="s">
        <v>1322</v>
      </c>
      <c r="H3" s="1253"/>
      <c r="I3" s="1254"/>
    </row>
    <row r="4" spans="1:11" ht="23.1" customHeight="1" thickBot="1">
      <c r="B4" s="569" t="s">
        <v>1039</v>
      </c>
      <c r="C4" s="570" t="s">
        <v>913</v>
      </c>
      <c r="D4" s="570" t="s">
        <v>1388</v>
      </c>
      <c r="E4" s="570"/>
      <c r="F4" s="570"/>
      <c r="G4" s="1255" t="s">
        <v>1323</v>
      </c>
      <c r="H4" s="1256"/>
      <c r="I4" s="1257"/>
      <c r="K4" s="887"/>
    </row>
    <row r="5" spans="1:11" ht="22.9" customHeight="1" thickBot="1">
      <c r="B5" s="571" t="s">
        <v>24</v>
      </c>
      <c r="C5" s="571" t="s">
        <v>25</v>
      </c>
      <c r="D5" s="572"/>
      <c r="E5" s="572"/>
      <c r="F5" s="572"/>
      <c r="G5" s="1258" t="s">
        <v>978</v>
      </c>
      <c r="H5" s="1259"/>
      <c r="I5" s="573">
        <v>46013</v>
      </c>
      <c r="J5" s="574" t="s">
        <v>1324</v>
      </c>
    </row>
    <row r="6" spans="1:11" ht="22.9" customHeight="1">
      <c r="B6" s="1260" t="s">
        <v>1325</v>
      </c>
      <c r="C6" s="1261"/>
      <c r="D6" s="1261"/>
      <c r="E6" s="1261"/>
      <c r="F6" s="1261"/>
      <c r="G6" s="1261"/>
      <c r="H6" s="1261"/>
      <c r="I6" s="1262"/>
      <c r="J6" s="575"/>
    </row>
    <row r="7" spans="1:11" ht="22.9" customHeight="1">
      <c r="B7" s="576" t="s">
        <v>1003</v>
      </c>
      <c r="C7" s="577" t="s">
        <v>980</v>
      </c>
      <c r="D7" s="578" t="s">
        <v>1326</v>
      </c>
      <c r="E7" s="578" t="s">
        <v>778</v>
      </c>
      <c r="F7" s="578" t="s">
        <v>1327</v>
      </c>
      <c r="G7" s="579" t="s">
        <v>914</v>
      </c>
      <c r="H7" s="704" t="s">
        <v>1040</v>
      </c>
      <c r="I7" s="705" t="s">
        <v>727</v>
      </c>
    </row>
    <row r="8" spans="1:11" ht="30" customHeight="1">
      <c r="A8" s="1250"/>
      <c r="B8" s="580" t="s">
        <v>47</v>
      </c>
      <c r="C8" s="706">
        <v>52</v>
      </c>
      <c r="D8" s="706">
        <v>49</v>
      </c>
      <c r="E8" s="706">
        <v>47</v>
      </c>
      <c r="F8" s="706">
        <v>44</v>
      </c>
      <c r="G8" s="706" t="s">
        <v>915</v>
      </c>
      <c r="H8" s="707" t="s">
        <v>213</v>
      </c>
      <c r="I8" s="708" t="s">
        <v>977</v>
      </c>
      <c r="J8" s="581"/>
    </row>
    <row r="9" spans="1:11" ht="30" customHeight="1">
      <c r="A9" s="1250"/>
      <c r="B9" s="580" t="s">
        <v>211</v>
      </c>
      <c r="C9" s="706">
        <v>59</v>
      </c>
      <c r="D9" s="706">
        <v>56</v>
      </c>
      <c r="E9" s="706">
        <v>53</v>
      </c>
      <c r="F9" s="706">
        <v>51</v>
      </c>
      <c r="G9" s="706" t="s">
        <v>915</v>
      </c>
      <c r="H9" s="707" t="s">
        <v>213</v>
      </c>
      <c r="I9" s="708" t="s">
        <v>977</v>
      </c>
      <c r="J9" s="581"/>
    </row>
    <row r="10" spans="1:11" ht="30" customHeight="1">
      <c r="A10" s="1250"/>
      <c r="B10" s="580" t="s">
        <v>58</v>
      </c>
      <c r="C10" s="706">
        <v>63</v>
      </c>
      <c r="D10" s="706">
        <v>59</v>
      </c>
      <c r="E10" s="706">
        <v>57</v>
      </c>
      <c r="F10" s="706">
        <v>55</v>
      </c>
      <c r="G10" s="706" t="s">
        <v>1328</v>
      </c>
      <c r="H10" s="707" t="s">
        <v>880</v>
      </c>
      <c r="I10" s="708" t="s">
        <v>1456</v>
      </c>
      <c r="J10" s="581"/>
    </row>
    <row r="11" spans="1:11" ht="30" customHeight="1">
      <c r="A11" s="1250"/>
      <c r="B11" s="580" t="s">
        <v>82</v>
      </c>
      <c r="C11" s="706">
        <v>53</v>
      </c>
      <c r="D11" s="706">
        <v>50</v>
      </c>
      <c r="E11" s="706">
        <v>48</v>
      </c>
      <c r="F11" s="706">
        <v>46</v>
      </c>
      <c r="G11" s="706" t="s">
        <v>915</v>
      </c>
      <c r="H11" s="707" t="s">
        <v>213</v>
      </c>
      <c r="I11" s="708" t="s">
        <v>977</v>
      </c>
      <c r="J11" s="581"/>
    </row>
    <row r="12" spans="1:11" ht="30" customHeight="1">
      <c r="A12" s="1250"/>
      <c r="B12" s="580" t="s">
        <v>71</v>
      </c>
      <c r="C12" s="706">
        <v>53</v>
      </c>
      <c r="D12" s="706">
        <v>50</v>
      </c>
      <c r="E12" s="706">
        <v>48</v>
      </c>
      <c r="F12" s="706">
        <v>46</v>
      </c>
      <c r="G12" s="706" t="s">
        <v>915</v>
      </c>
      <c r="H12" s="707" t="s">
        <v>213</v>
      </c>
      <c r="I12" s="708" t="s">
        <v>977</v>
      </c>
      <c r="J12" s="581"/>
      <c r="K12" s="582"/>
    </row>
    <row r="13" spans="1:11" ht="30" customHeight="1">
      <c r="A13" s="1250"/>
      <c r="B13" s="580" t="s">
        <v>56</v>
      </c>
      <c r="C13" s="706">
        <v>49</v>
      </c>
      <c r="D13" s="706">
        <v>46</v>
      </c>
      <c r="E13" s="706">
        <v>44</v>
      </c>
      <c r="F13" s="706">
        <v>43</v>
      </c>
      <c r="G13" s="706" t="s">
        <v>916</v>
      </c>
      <c r="H13" s="707" t="s">
        <v>213</v>
      </c>
      <c r="I13" s="708" t="s">
        <v>977</v>
      </c>
      <c r="J13" s="581"/>
    </row>
    <row r="14" spans="1:11" ht="30" customHeight="1">
      <c r="A14" s="1250"/>
      <c r="B14" s="580" t="s">
        <v>52</v>
      </c>
      <c r="C14" s="706">
        <v>53</v>
      </c>
      <c r="D14" s="706">
        <v>51</v>
      </c>
      <c r="E14" s="706">
        <v>49</v>
      </c>
      <c r="F14" s="706">
        <v>48</v>
      </c>
      <c r="G14" s="706" t="s">
        <v>646</v>
      </c>
      <c r="H14" s="707" t="s">
        <v>97</v>
      </c>
      <c r="I14" s="708" t="s">
        <v>977</v>
      </c>
      <c r="J14" s="581"/>
    </row>
    <row r="15" spans="1:11" ht="30" customHeight="1">
      <c r="A15" s="1250"/>
      <c r="B15" s="580" t="s">
        <v>100</v>
      </c>
      <c r="C15" s="706">
        <v>53</v>
      </c>
      <c r="D15" s="706">
        <v>50</v>
      </c>
      <c r="E15" s="706">
        <v>48</v>
      </c>
      <c r="F15" s="706">
        <v>46</v>
      </c>
      <c r="G15" s="706" t="s">
        <v>915</v>
      </c>
      <c r="H15" s="707" t="s">
        <v>213</v>
      </c>
      <c r="I15" s="708" t="s">
        <v>977</v>
      </c>
      <c r="J15" s="581"/>
    </row>
    <row r="16" spans="1:11" ht="30" customHeight="1">
      <c r="A16" s="1250"/>
      <c r="B16" s="583" t="s">
        <v>1382</v>
      </c>
      <c r="C16" s="706">
        <v>60</v>
      </c>
      <c r="D16" s="706">
        <v>57</v>
      </c>
      <c r="E16" s="706">
        <v>49</v>
      </c>
      <c r="F16" s="706">
        <v>47</v>
      </c>
      <c r="G16" s="706" t="s">
        <v>1387</v>
      </c>
      <c r="H16" s="707" t="s">
        <v>213</v>
      </c>
      <c r="I16" s="708" t="s">
        <v>977</v>
      </c>
      <c r="J16" s="581"/>
    </row>
    <row r="17" spans="1:10" ht="30" customHeight="1">
      <c r="A17" s="1250"/>
      <c r="B17" s="583" t="s">
        <v>228</v>
      </c>
      <c r="C17" s="706">
        <v>90</v>
      </c>
      <c r="D17" s="706">
        <v>87</v>
      </c>
      <c r="E17" s="706">
        <v>75</v>
      </c>
      <c r="F17" s="706">
        <v>74</v>
      </c>
      <c r="G17" s="706" t="s">
        <v>916</v>
      </c>
      <c r="H17" s="707" t="s">
        <v>45</v>
      </c>
      <c r="I17" s="708" t="s">
        <v>977</v>
      </c>
      <c r="J17" s="581"/>
    </row>
    <row r="18" spans="1:10" ht="30" customHeight="1">
      <c r="A18" s="1250"/>
      <c r="B18" s="583" t="s">
        <v>1383</v>
      </c>
      <c r="C18" s="706">
        <v>64</v>
      </c>
      <c r="D18" s="706">
        <v>61</v>
      </c>
      <c r="E18" s="706">
        <v>60</v>
      </c>
      <c r="F18" s="706">
        <v>59</v>
      </c>
      <c r="G18" s="706" t="s">
        <v>1339</v>
      </c>
      <c r="H18" s="707" t="s">
        <v>213</v>
      </c>
      <c r="I18" s="708" t="s">
        <v>1374</v>
      </c>
      <c r="J18" s="581"/>
    </row>
    <row r="19" spans="1:10" ht="30" customHeight="1">
      <c r="A19" s="1250"/>
      <c r="B19" s="580" t="s">
        <v>1381</v>
      </c>
      <c r="C19" s="706">
        <v>55</v>
      </c>
      <c r="D19" s="706">
        <v>52</v>
      </c>
      <c r="E19" s="706">
        <v>45</v>
      </c>
      <c r="F19" s="706">
        <v>43</v>
      </c>
      <c r="G19" s="706" t="s">
        <v>1367</v>
      </c>
      <c r="H19" s="707" t="s">
        <v>1368</v>
      </c>
      <c r="I19" s="708" t="s">
        <v>977</v>
      </c>
      <c r="J19" s="581"/>
    </row>
    <row r="20" spans="1:10" ht="30" customHeight="1">
      <c r="A20" s="1250"/>
      <c r="B20" s="580" t="s">
        <v>1380</v>
      </c>
      <c r="C20" s="706">
        <v>53</v>
      </c>
      <c r="D20" s="706">
        <v>49</v>
      </c>
      <c r="E20" s="706">
        <v>47</v>
      </c>
      <c r="F20" s="706">
        <v>46</v>
      </c>
      <c r="G20" s="706" t="s">
        <v>1339</v>
      </c>
      <c r="H20" s="707" t="s">
        <v>213</v>
      </c>
      <c r="I20" s="708" t="s">
        <v>1375</v>
      </c>
      <c r="J20" s="581"/>
    </row>
    <row r="21" spans="1:10" ht="30" customHeight="1">
      <c r="A21" s="1250"/>
      <c r="B21" s="580" t="s">
        <v>104</v>
      </c>
      <c r="C21" s="706">
        <v>74</v>
      </c>
      <c r="D21" s="706">
        <v>71</v>
      </c>
      <c r="E21" s="706">
        <v>67</v>
      </c>
      <c r="F21" s="706">
        <v>65</v>
      </c>
      <c r="G21" s="706" t="s">
        <v>916</v>
      </c>
      <c r="H21" s="707" t="s">
        <v>873</v>
      </c>
      <c r="I21" s="932" t="s">
        <v>977</v>
      </c>
      <c r="J21" s="581"/>
    </row>
    <row r="22" spans="1:10" ht="30" customHeight="1">
      <c r="A22" s="1250"/>
      <c r="B22" s="580" t="s">
        <v>1379</v>
      </c>
      <c r="C22" s="706">
        <v>77</v>
      </c>
      <c r="D22" s="706">
        <v>62</v>
      </c>
      <c r="E22" s="706">
        <v>59</v>
      </c>
      <c r="F22" s="706">
        <v>57</v>
      </c>
      <c r="G22" s="706" t="s">
        <v>645</v>
      </c>
      <c r="H22" s="707" t="s">
        <v>213</v>
      </c>
      <c r="I22" s="932" t="s">
        <v>1376</v>
      </c>
      <c r="J22" s="581"/>
    </row>
    <row r="23" spans="1:10" ht="30" customHeight="1">
      <c r="A23" s="1250"/>
      <c r="B23" s="580" t="s">
        <v>93</v>
      </c>
      <c r="C23" s="706">
        <v>66</v>
      </c>
      <c r="D23" s="706">
        <v>63</v>
      </c>
      <c r="E23" s="706">
        <v>60</v>
      </c>
      <c r="F23" s="706">
        <v>59</v>
      </c>
      <c r="G23" s="706" t="s">
        <v>1339</v>
      </c>
      <c r="H23" s="707" t="s">
        <v>213</v>
      </c>
      <c r="I23" s="932" t="s">
        <v>1374</v>
      </c>
      <c r="J23" s="581"/>
    </row>
    <row r="24" spans="1:10" ht="30" customHeight="1">
      <c r="A24" s="1250"/>
      <c r="B24" s="580" t="s">
        <v>1378</v>
      </c>
      <c r="C24" s="706">
        <v>70</v>
      </c>
      <c r="D24" s="706">
        <v>67</v>
      </c>
      <c r="E24" s="706">
        <v>65</v>
      </c>
      <c r="F24" s="706">
        <v>64</v>
      </c>
      <c r="G24" s="706" t="s">
        <v>1339</v>
      </c>
      <c r="H24" s="707" t="s">
        <v>213</v>
      </c>
      <c r="I24" s="932" t="s">
        <v>1384</v>
      </c>
      <c r="J24" s="581"/>
    </row>
    <row r="25" spans="1:10" ht="30" customHeight="1">
      <c r="A25" s="1250"/>
      <c r="B25" s="580" t="s">
        <v>74</v>
      </c>
      <c r="C25" s="706">
        <v>80</v>
      </c>
      <c r="D25" s="706">
        <v>78</v>
      </c>
      <c r="E25" s="706">
        <v>74</v>
      </c>
      <c r="F25" s="706">
        <v>73</v>
      </c>
      <c r="G25" s="706" t="s">
        <v>1176</v>
      </c>
      <c r="H25" s="707" t="s">
        <v>997</v>
      </c>
      <c r="I25" s="932" t="s">
        <v>1369</v>
      </c>
      <c r="J25" s="581"/>
    </row>
    <row r="26" spans="1:10" ht="30" customHeight="1">
      <c r="A26" s="1250"/>
      <c r="B26" s="580" t="s">
        <v>144</v>
      </c>
      <c r="C26" s="706">
        <v>78</v>
      </c>
      <c r="D26" s="706">
        <v>73</v>
      </c>
      <c r="E26" s="706">
        <v>71</v>
      </c>
      <c r="F26" s="706">
        <v>68</v>
      </c>
      <c r="G26" s="706" t="s">
        <v>916</v>
      </c>
      <c r="H26" s="707" t="s">
        <v>213</v>
      </c>
      <c r="I26" s="932" t="s">
        <v>977</v>
      </c>
      <c r="J26" s="581"/>
    </row>
    <row r="27" spans="1:10" ht="30" customHeight="1">
      <c r="A27" s="1250"/>
      <c r="B27" s="580" t="s">
        <v>86</v>
      </c>
      <c r="C27" s="706">
        <v>47</v>
      </c>
      <c r="D27" s="706">
        <v>54</v>
      </c>
      <c r="E27" s="706">
        <v>52</v>
      </c>
      <c r="F27" s="706">
        <v>51</v>
      </c>
      <c r="G27" s="706" t="s">
        <v>916</v>
      </c>
      <c r="H27" s="707" t="s">
        <v>875</v>
      </c>
      <c r="I27" s="932" t="s">
        <v>977</v>
      </c>
      <c r="J27" s="581"/>
    </row>
    <row r="28" spans="1:10" ht="30" customHeight="1">
      <c r="A28" s="1250"/>
      <c r="B28" s="580" t="s">
        <v>698</v>
      </c>
      <c r="C28" s="706">
        <v>62</v>
      </c>
      <c r="D28" s="706">
        <v>60</v>
      </c>
      <c r="E28" s="706">
        <v>58</v>
      </c>
      <c r="F28" s="706">
        <v>57</v>
      </c>
      <c r="G28" s="706" t="s">
        <v>916</v>
      </c>
      <c r="H28" s="707" t="s">
        <v>213</v>
      </c>
      <c r="I28" s="932" t="s">
        <v>977</v>
      </c>
      <c r="J28" s="581"/>
    </row>
    <row r="29" spans="1:10" ht="30" customHeight="1">
      <c r="A29" s="1250"/>
      <c r="B29" s="580" t="s">
        <v>1377</v>
      </c>
      <c r="C29" s="706">
        <v>60</v>
      </c>
      <c r="D29" s="706">
        <v>58</v>
      </c>
      <c r="E29" s="706">
        <v>55</v>
      </c>
      <c r="F29" s="706">
        <v>53</v>
      </c>
      <c r="G29" s="706" t="s">
        <v>1370</v>
      </c>
      <c r="H29" s="707" t="s">
        <v>55</v>
      </c>
      <c r="I29" s="933" t="s">
        <v>1386</v>
      </c>
      <c r="J29" s="581"/>
    </row>
    <row r="30" spans="1:10" ht="30" customHeight="1">
      <c r="A30" s="1250"/>
      <c r="B30" s="580" t="s">
        <v>143</v>
      </c>
      <c r="C30" s="706">
        <v>54</v>
      </c>
      <c r="D30" s="706">
        <v>51</v>
      </c>
      <c r="E30" s="706">
        <v>47</v>
      </c>
      <c r="F30" s="706">
        <v>46</v>
      </c>
      <c r="G30" s="706" t="s">
        <v>916</v>
      </c>
      <c r="H30" s="707" t="s">
        <v>1371</v>
      </c>
      <c r="I30" s="932" t="s">
        <v>977</v>
      </c>
      <c r="J30" s="581"/>
    </row>
    <row r="31" spans="1:10" ht="30" customHeight="1">
      <c r="A31" s="1250"/>
      <c r="B31" s="580" t="s">
        <v>1372</v>
      </c>
      <c r="C31" s="706">
        <v>80</v>
      </c>
      <c r="D31" s="706">
        <v>78</v>
      </c>
      <c r="E31" s="706">
        <v>74</v>
      </c>
      <c r="F31" s="706">
        <v>73</v>
      </c>
      <c r="G31" s="706" t="s">
        <v>1176</v>
      </c>
      <c r="H31" s="707" t="s">
        <v>1177</v>
      </c>
      <c r="I31" s="932" t="s">
        <v>977</v>
      </c>
      <c r="J31" s="581"/>
    </row>
    <row r="32" spans="1:10" ht="30" customHeight="1">
      <c r="A32" s="1250"/>
      <c r="B32" s="580" t="s">
        <v>471</v>
      </c>
      <c r="C32" s="706">
        <v>62</v>
      </c>
      <c r="D32" s="706">
        <v>50</v>
      </c>
      <c r="E32" s="706">
        <v>47</v>
      </c>
      <c r="F32" s="706">
        <v>45</v>
      </c>
      <c r="G32" s="706" t="s">
        <v>916</v>
      </c>
      <c r="H32" s="707" t="s">
        <v>1177</v>
      </c>
      <c r="I32" s="932" t="s">
        <v>977</v>
      </c>
      <c r="J32" s="581"/>
    </row>
    <row r="33" spans="1:10" ht="30" customHeight="1">
      <c r="A33" s="1250"/>
      <c r="B33" s="580" t="s">
        <v>202</v>
      </c>
      <c r="C33" s="706">
        <v>53</v>
      </c>
      <c r="D33" s="706">
        <v>50</v>
      </c>
      <c r="E33" s="706">
        <v>46</v>
      </c>
      <c r="F33" s="706">
        <v>45</v>
      </c>
      <c r="G33" s="706" t="s">
        <v>1329</v>
      </c>
      <c r="H33" s="707" t="s">
        <v>1385</v>
      </c>
      <c r="I33" s="932" t="s">
        <v>977</v>
      </c>
      <c r="J33" s="581"/>
    </row>
    <row r="34" spans="1:10" ht="30" customHeight="1" thickBot="1">
      <c r="A34" s="1250"/>
      <c r="B34" s="580" t="s">
        <v>1138</v>
      </c>
      <c r="C34" s="706">
        <v>72</v>
      </c>
      <c r="D34" s="706">
        <v>65</v>
      </c>
      <c r="E34" s="706">
        <v>63</v>
      </c>
      <c r="F34" s="706">
        <v>58</v>
      </c>
      <c r="G34" s="706" t="s">
        <v>915</v>
      </c>
      <c r="H34" s="707" t="s">
        <v>213</v>
      </c>
      <c r="I34" s="888" t="s">
        <v>1373</v>
      </c>
      <c r="J34" s="581"/>
    </row>
    <row r="35" spans="1:10" ht="26.25" customHeight="1">
      <c r="B35" s="1263" t="s">
        <v>203</v>
      </c>
      <c r="C35" s="1264"/>
      <c r="D35" s="709" t="s">
        <v>161</v>
      </c>
      <c r="E35" s="709" t="s">
        <v>155</v>
      </c>
      <c r="F35" s="709" t="s">
        <v>156</v>
      </c>
      <c r="G35" s="1265" t="s">
        <v>153</v>
      </c>
      <c r="H35" s="1264"/>
      <c r="I35" s="710" t="s">
        <v>495</v>
      </c>
    </row>
    <row r="36" spans="1:10" ht="26.25" customHeight="1">
      <c r="B36" s="1266" t="s">
        <v>1041</v>
      </c>
      <c r="C36" s="1267"/>
      <c r="D36" s="711">
        <v>-6</v>
      </c>
      <c r="E36" s="711">
        <f>D36</f>
        <v>-6</v>
      </c>
      <c r="F36" s="711">
        <f>D36</f>
        <v>-6</v>
      </c>
      <c r="G36" s="1270" t="s">
        <v>1331</v>
      </c>
      <c r="H36" s="1271"/>
      <c r="I36" s="712" t="s">
        <v>710</v>
      </c>
    </row>
    <row r="37" spans="1:10" ht="26.25" customHeight="1">
      <c r="B37" s="1266"/>
      <c r="C37" s="1267"/>
      <c r="D37" s="711">
        <v>-4</v>
      </c>
      <c r="E37" s="711">
        <f t="shared" ref="E37:E41" si="0">D37</f>
        <v>-4</v>
      </c>
      <c r="F37" s="711">
        <f t="shared" ref="F37:F40" si="1">D37</f>
        <v>-4</v>
      </c>
      <c r="G37" s="1270" t="s">
        <v>1178</v>
      </c>
      <c r="H37" s="1271"/>
      <c r="I37" s="712" t="s">
        <v>710</v>
      </c>
    </row>
    <row r="38" spans="1:10" ht="26.25" customHeight="1">
      <c r="B38" s="1266"/>
      <c r="C38" s="1267"/>
      <c r="D38" s="711">
        <v>-3</v>
      </c>
      <c r="E38" s="711">
        <f t="shared" si="0"/>
        <v>-3</v>
      </c>
      <c r="F38" s="711">
        <f t="shared" si="1"/>
        <v>-3</v>
      </c>
      <c r="G38" s="1270" t="s">
        <v>1179</v>
      </c>
      <c r="H38" s="1271"/>
      <c r="I38" s="712" t="s">
        <v>1330</v>
      </c>
    </row>
    <row r="39" spans="1:10" ht="26.25" customHeight="1">
      <c r="B39" s="1266"/>
      <c r="C39" s="1267"/>
      <c r="D39" s="711">
        <v>-2</v>
      </c>
      <c r="E39" s="711">
        <f t="shared" si="0"/>
        <v>-2</v>
      </c>
      <c r="F39" s="711">
        <f t="shared" si="1"/>
        <v>-2</v>
      </c>
      <c r="G39" s="1270" t="s">
        <v>1180</v>
      </c>
      <c r="H39" s="1271"/>
      <c r="I39" s="712" t="s">
        <v>1330</v>
      </c>
    </row>
    <row r="40" spans="1:10" ht="26.25" customHeight="1">
      <c r="B40" s="1266"/>
      <c r="C40" s="1267"/>
      <c r="D40" s="711">
        <v>-2</v>
      </c>
      <c r="E40" s="711">
        <f t="shared" si="0"/>
        <v>-2</v>
      </c>
      <c r="F40" s="711">
        <f t="shared" si="1"/>
        <v>-2</v>
      </c>
      <c r="G40" s="1270" t="s">
        <v>1332</v>
      </c>
      <c r="H40" s="1271"/>
      <c r="I40" s="712" t="s">
        <v>1333</v>
      </c>
    </row>
    <row r="41" spans="1:10" ht="26.25" customHeight="1">
      <c r="B41" s="1266"/>
      <c r="C41" s="1267"/>
      <c r="D41" s="711">
        <v>-4</v>
      </c>
      <c r="E41" s="711">
        <f t="shared" si="0"/>
        <v>-4</v>
      </c>
      <c r="F41" s="711">
        <f>D41</f>
        <v>-4</v>
      </c>
      <c r="G41" s="1270" t="s">
        <v>1318</v>
      </c>
      <c r="H41" s="1271"/>
      <c r="I41" s="712" t="s">
        <v>710</v>
      </c>
    </row>
    <row r="42" spans="1:10" ht="26.25" customHeight="1">
      <c r="B42" s="1266"/>
      <c r="C42" s="1267"/>
      <c r="D42" s="711">
        <v>-5</v>
      </c>
      <c r="E42" s="711">
        <f>D42</f>
        <v>-5</v>
      </c>
      <c r="F42" s="711">
        <f>D42</f>
        <v>-5</v>
      </c>
      <c r="G42" s="1270" t="s">
        <v>808</v>
      </c>
      <c r="H42" s="1271"/>
      <c r="I42" s="712" t="s">
        <v>1334</v>
      </c>
    </row>
    <row r="43" spans="1:10" ht="26.25" customHeight="1" thickBot="1">
      <c r="B43" s="1268"/>
      <c r="C43" s="1269"/>
      <c r="D43" s="713">
        <v>-8</v>
      </c>
      <c r="E43" s="713">
        <f>D43</f>
        <v>-8</v>
      </c>
      <c r="F43" s="713">
        <f>D43</f>
        <v>-8</v>
      </c>
      <c r="G43" s="1273" t="s">
        <v>1527</v>
      </c>
      <c r="H43" s="1274"/>
      <c r="I43" s="714" t="s">
        <v>810</v>
      </c>
    </row>
    <row r="44" spans="1:10" ht="23.1" customHeight="1">
      <c r="B44" s="1275" t="s">
        <v>1335</v>
      </c>
      <c r="C44" s="1275"/>
      <c r="D44" s="1275"/>
      <c r="E44" s="1275"/>
      <c r="F44" s="1275"/>
      <c r="G44" s="1275"/>
      <c r="H44" s="1275"/>
      <c r="I44" s="1275"/>
      <c r="J44" s="1276"/>
    </row>
    <row r="45" spans="1:10" ht="23.1" customHeight="1">
      <c r="B45" s="1272" t="s">
        <v>1336</v>
      </c>
      <c r="C45" s="1272"/>
      <c r="D45" s="1272"/>
      <c r="E45" s="1272"/>
      <c r="F45" s="1272"/>
      <c r="G45" s="1272"/>
      <c r="H45" s="1272"/>
      <c r="I45" s="1272"/>
      <c r="J45" s="1272"/>
    </row>
    <row r="46" spans="1:10" ht="23.1" customHeight="1">
      <c r="B46" s="1272" t="s">
        <v>1360</v>
      </c>
      <c r="C46" s="1272"/>
      <c r="D46" s="1272"/>
      <c r="E46" s="1272"/>
      <c r="F46" s="1272"/>
      <c r="G46" s="1272"/>
      <c r="H46" s="1272"/>
      <c r="I46" s="1272"/>
      <c r="J46" s="1272"/>
    </row>
    <row r="47" spans="1:10" ht="23.1" customHeight="1">
      <c r="B47" s="1272" t="s">
        <v>1337</v>
      </c>
      <c r="C47" s="1272"/>
      <c r="D47" s="1272"/>
      <c r="E47" s="1272"/>
      <c r="F47" s="1272"/>
      <c r="G47" s="1272"/>
      <c r="H47" s="1272"/>
      <c r="I47" s="1272"/>
      <c r="J47" s="1272"/>
    </row>
    <row r="48" spans="1:10" ht="23.1" customHeight="1">
      <c r="B48" s="1272" t="s">
        <v>1338</v>
      </c>
      <c r="C48" s="1272"/>
      <c r="D48" s="1272"/>
      <c r="E48" s="1272"/>
      <c r="F48" s="1272"/>
      <c r="G48" s="1272"/>
      <c r="H48" s="1272"/>
      <c r="I48" s="1272"/>
      <c r="J48" s="1272"/>
    </row>
    <row r="49" spans="2:11" ht="26.25" customHeight="1">
      <c r="B49" s="584"/>
      <c r="C49" s="585"/>
      <c r="D49" s="585"/>
      <c r="E49" s="585"/>
      <c r="F49" s="585"/>
      <c r="G49" s="585"/>
      <c r="H49" s="585"/>
      <c r="I49" s="585"/>
      <c r="J49" s="585"/>
      <c r="K49" s="581"/>
    </row>
    <row r="50" spans="2:11" ht="22.9" customHeight="1">
      <c r="B50" s="1272"/>
      <c r="C50" s="1272"/>
      <c r="D50" s="1272"/>
      <c r="E50" s="1272"/>
      <c r="F50" s="1272"/>
      <c r="G50" s="1272"/>
      <c r="H50" s="1272"/>
      <c r="I50" s="1272"/>
      <c r="J50" s="1272"/>
    </row>
    <row r="51" spans="2:11" ht="22.9" customHeight="1"/>
    <row r="52" spans="2:11" ht="22.9" customHeight="1"/>
    <row r="53" spans="2:11" ht="19.899999999999999" customHeight="1"/>
    <row r="54" spans="2:11" ht="19.899999999999999" customHeight="1"/>
    <row r="55" spans="2:11" ht="19.899999999999999" customHeight="1"/>
    <row r="56" spans="2:11" ht="19.899999999999999" customHeight="1"/>
    <row r="57" spans="2:11" ht="19.899999999999999" customHeight="1"/>
    <row r="58" spans="2:11" ht="19.899999999999999" customHeight="1"/>
    <row r="59" spans="2:11" ht="19.899999999999999" customHeight="1"/>
    <row r="60" spans="2:11" ht="19.899999999999999" customHeight="1"/>
    <row r="61" spans="2:11" ht="19.899999999999999" customHeight="1"/>
    <row r="62" spans="2:11" ht="19.899999999999999" customHeight="1"/>
    <row r="63" spans="2:11" ht="19.899999999999999" customHeight="1"/>
    <row r="64" spans="2:11" ht="19.899999999999999" customHeight="1"/>
    <row r="65" ht="19.899999999999999" customHeight="1"/>
    <row r="66" ht="19.899999999999999" customHeight="1"/>
  </sheetData>
  <mergeCells count="23">
    <mergeCell ref="B48:J48"/>
    <mergeCell ref="B50:J50"/>
    <mergeCell ref="G43:H43"/>
    <mergeCell ref="B44:J44"/>
    <mergeCell ref="B45:J45"/>
    <mergeCell ref="B46:J46"/>
    <mergeCell ref="B47:J47"/>
    <mergeCell ref="B35:C35"/>
    <mergeCell ref="G35:H35"/>
    <mergeCell ref="B36:C43"/>
    <mergeCell ref="G36:H36"/>
    <mergeCell ref="G37:H37"/>
    <mergeCell ref="G38:H38"/>
    <mergeCell ref="G39:H39"/>
    <mergeCell ref="G40:H40"/>
    <mergeCell ref="G41:H41"/>
    <mergeCell ref="G42:H42"/>
    <mergeCell ref="A8:A34"/>
    <mergeCell ref="A1:J1"/>
    <mergeCell ref="G3:I3"/>
    <mergeCell ref="G4:I4"/>
    <mergeCell ref="G5:H5"/>
    <mergeCell ref="B6:I6"/>
  </mergeCells>
  <phoneticPr fontId="144" type="noConversion"/>
  <hyperlinks>
    <hyperlink ref="K1" location="目录!A1" display="返回目录"/>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sheetPr>
  <dimension ref="A1:I92"/>
  <sheetViews>
    <sheetView showGridLines="0" zoomScaleNormal="100" workbookViewId="0">
      <selection activeCell="D54" sqref="D54"/>
    </sheetView>
  </sheetViews>
  <sheetFormatPr defaultColWidth="9" defaultRowHeight="14.25"/>
  <cols>
    <col min="1" max="1" width="1.75" style="890" customWidth="1"/>
    <col min="2" max="2" width="30" style="890" customWidth="1"/>
    <col min="3" max="3" width="17.625" style="890" customWidth="1"/>
    <col min="4" max="4" width="13" style="890" customWidth="1"/>
    <col min="5" max="5" width="13.625" style="890" customWidth="1"/>
    <col min="6" max="6" width="33.75" style="890" customWidth="1"/>
    <col min="7" max="7" width="22.875" style="890" customWidth="1"/>
    <col min="8" max="8" width="8.625" style="890" customWidth="1"/>
    <col min="9" max="9" width="11" style="890" customWidth="1"/>
    <col min="10" max="16384" width="9" style="890"/>
  </cols>
  <sheetData>
    <row r="1" spans="1:9" ht="57" customHeight="1">
      <c r="A1" s="1280" t="s">
        <v>1423</v>
      </c>
      <c r="B1" s="1280"/>
      <c r="C1" s="1280"/>
      <c r="D1" s="1280"/>
      <c r="E1" s="1280"/>
      <c r="F1" s="1280"/>
      <c r="G1" s="1280"/>
      <c r="H1" s="1280"/>
      <c r="I1" s="889" t="s">
        <v>23</v>
      </c>
    </row>
    <row r="2" spans="1:9" ht="15" thickBot="1"/>
    <row r="3" spans="1:9" ht="22.9" customHeight="1">
      <c r="B3" s="891" t="s">
        <v>136</v>
      </c>
      <c r="C3" s="892" t="s">
        <v>1340</v>
      </c>
      <c r="D3" s="921" t="s">
        <v>138</v>
      </c>
      <c r="E3" s="892" t="s">
        <v>1341</v>
      </c>
      <c r="F3" s="892" t="s">
        <v>1342</v>
      </c>
      <c r="G3" s="893" t="s">
        <v>1343</v>
      </c>
    </row>
    <row r="4" spans="1:9" ht="36.950000000000003" customHeight="1">
      <c r="B4" s="986" t="s">
        <v>1475</v>
      </c>
      <c r="C4" s="987" t="s">
        <v>1604</v>
      </c>
      <c r="D4" s="922" t="s">
        <v>1344</v>
      </c>
      <c r="E4" s="894">
        <v>0.12152777777777778</v>
      </c>
      <c r="F4" s="894">
        <v>0.79513888888888884</v>
      </c>
      <c r="G4" s="895" t="s">
        <v>1345</v>
      </c>
      <c r="I4" s="896"/>
    </row>
    <row r="5" spans="1:9" ht="23.1" customHeight="1">
      <c r="B5" s="1282" t="s">
        <v>1601</v>
      </c>
      <c r="C5" s="1283"/>
      <c r="D5" s="1283"/>
      <c r="E5" s="1283"/>
      <c r="F5" s="1283"/>
      <c r="G5" s="1284"/>
      <c r="I5" s="896"/>
    </row>
    <row r="6" spans="1:9" ht="22.9" customHeight="1" thickBot="1">
      <c r="B6" s="1290" t="s">
        <v>1469</v>
      </c>
      <c r="C6" s="1291"/>
      <c r="D6" s="1291"/>
      <c r="E6" s="1291"/>
      <c r="F6" s="1291"/>
      <c r="G6" s="1292"/>
    </row>
    <row r="7" spans="1:9" ht="22.9" customHeight="1" thickBot="1">
      <c r="B7" s="897" t="s">
        <v>24</v>
      </c>
      <c r="C7" s="897" t="s">
        <v>25</v>
      </c>
      <c r="D7" s="898"/>
      <c r="E7" s="1278" t="s">
        <v>978</v>
      </c>
      <c r="F7" s="1279"/>
      <c r="G7" s="899">
        <v>46077</v>
      </c>
      <c r="H7" s="900" t="s">
        <v>1346</v>
      </c>
    </row>
    <row r="8" spans="1:9" ht="22.9" customHeight="1">
      <c r="B8" s="902" t="s">
        <v>1478</v>
      </c>
      <c r="C8" s="993" t="s">
        <v>1479</v>
      </c>
      <c r="D8" s="903" t="s">
        <v>1480</v>
      </c>
      <c r="E8" s="904" t="s">
        <v>1481</v>
      </c>
      <c r="F8" s="1293" t="s">
        <v>1482</v>
      </c>
      <c r="G8" s="1294"/>
      <c r="H8" s="901"/>
    </row>
    <row r="9" spans="1:9" ht="22.9" customHeight="1">
      <c r="B9" s="1011" t="s">
        <v>470</v>
      </c>
      <c r="C9" s="994">
        <v>26.5</v>
      </c>
      <c r="D9" s="995">
        <v>25.5</v>
      </c>
      <c r="E9" s="994" t="s">
        <v>643</v>
      </c>
      <c r="F9" s="996"/>
      <c r="G9" s="1285" t="s">
        <v>1602</v>
      </c>
    </row>
    <row r="10" spans="1:9" ht="22.9" customHeight="1">
      <c r="B10" s="1011" t="s">
        <v>1496</v>
      </c>
      <c r="C10" s="994">
        <v>25</v>
      </c>
      <c r="D10" s="995">
        <v>24</v>
      </c>
      <c r="E10" s="994" t="s">
        <v>643</v>
      </c>
      <c r="F10" s="996"/>
      <c r="G10" s="1286"/>
    </row>
    <row r="11" spans="1:9" ht="26.25" customHeight="1">
      <c r="A11" s="1295"/>
      <c r="B11" s="905" t="s">
        <v>41</v>
      </c>
      <c r="C11" s="994">
        <v>29.5</v>
      </c>
      <c r="D11" s="995">
        <v>28.5</v>
      </c>
      <c r="E11" s="994" t="s">
        <v>643</v>
      </c>
      <c r="F11" s="996"/>
      <c r="G11" s="1286"/>
      <c r="H11" s="1277"/>
    </row>
    <row r="12" spans="1:9" ht="99.95" customHeight="1">
      <c r="A12" s="1295"/>
      <c r="B12" s="905" t="s">
        <v>1471</v>
      </c>
      <c r="C12" s="994">
        <v>29.5</v>
      </c>
      <c r="D12" s="995">
        <v>28.5</v>
      </c>
      <c r="E12" s="994" t="s">
        <v>643</v>
      </c>
      <c r="F12" s="996"/>
      <c r="G12" s="1286"/>
      <c r="H12" s="1277"/>
    </row>
    <row r="13" spans="1:9" ht="26.25" customHeight="1">
      <c r="A13" s="1295"/>
      <c r="B13" s="905" t="s">
        <v>1472</v>
      </c>
      <c r="C13" s="994">
        <v>33</v>
      </c>
      <c r="D13" s="995">
        <v>32</v>
      </c>
      <c r="E13" s="994" t="s">
        <v>981</v>
      </c>
      <c r="F13" s="996" t="s">
        <v>1347</v>
      </c>
      <c r="G13" s="1286"/>
      <c r="H13" s="1277"/>
    </row>
    <row r="14" spans="1:9" ht="26.25" customHeight="1">
      <c r="A14" s="1295"/>
      <c r="B14" s="906" t="s">
        <v>82</v>
      </c>
      <c r="C14" s="994">
        <v>38</v>
      </c>
      <c r="D14" s="995">
        <v>37</v>
      </c>
      <c r="E14" s="997" t="s">
        <v>643</v>
      </c>
      <c r="F14" s="996"/>
      <c r="G14" s="1286"/>
      <c r="H14" s="1277"/>
    </row>
    <row r="15" spans="1:9" ht="26.25" customHeight="1">
      <c r="A15" s="1295"/>
      <c r="B15" s="998" t="s">
        <v>1470</v>
      </c>
      <c r="C15" s="994">
        <v>36.5</v>
      </c>
      <c r="D15" s="907">
        <v>35.5</v>
      </c>
      <c r="E15" s="969" t="s">
        <v>643</v>
      </c>
      <c r="F15" s="999"/>
      <c r="G15" s="1286"/>
      <c r="H15" s="1277"/>
    </row>
    <row r="16" spans="1:9" ht="25.5" customHeight="1">
      <c r="A16" s="1295"/>
      <c r="B16" s="908" t="s">
        <v>224</v>
      </c>
      <c r="C16" s="1000">
        <v>58</v>
      </c>
      <c r="D16" s="1001">
        <v>57</v>
      </c>
      <c r="E16" s="997" t="s">
        <v>122</v>
      </c>
      <c r="F16" s="997" t="s">
        <v>41</v>
      </c>
      <c r="G16" s="1286"/>
      <c r="H16" s="1277"/>
    </row>
    <row r="17" spans="2:8" ht="26.25" customHeight="1">
      <c r="B17" s="908" t="s">
        <v>108</v>
      </c>
      <c r="C17" s="1002">
        <v>42</v>
      </c>
      <c r="D17" s="1001">
        <v>41</v>
      </c>
      <c r="E17" s="997" t="s">
        <v>646</v>
      </c>
      <c r="F17" s="997" t="s">
        <v>41</v>
      </c>
      <c r="G17" s="1286"/>
      <c r="H17" s="1277"/>
    </row>
    <row r="18" spans="2:8" ht="26.25" customHeight="1">
      <c r="B18" s="908" t="s">
        <v>1138</v>
      </c>
      <c r="C18" s="1002">
        <v>50</v>
      </c>
      <c r="D18" s="1001">
        <v>49</v>
      </c>
      <c r="E18" s="997" t="s">
        <v>122</v>
      </c>
      <c r="F18" s="997" t="s">
        <v>41</v>
      </c>
      <c r="G18" s="1286"/>
      <c r="H18" s="1277"/>
    </row>
    <row r="19" spans="2:8" ht="26.25" customHeight="1">
      <c r="B19" s="908" t="s">
        <v>47</v>
      </c>
      <c r="C19" s="1002">
        <v>36</v>
      </c>
      <c r="D19" s="1001">
        <v>35</v>
      </c>
      <c r="E19" s="997" t="s">
        <v>646</v>
      </c>
      <c r="F19" s="997" t="s">
        <v>41</v>
      </c>
      <c r="G19" s="1286"/>
      <c r="H19" s="1277"/>
    </row>
    <row r="20" spans="2:8" ht="26.25" customHeight="1">
      <c r="B20" s="908" t="s">
        <v>1139</v>
      </c>
      <c r="C20" s="1002">
        <v>53</v>
      </c>
      <c r="D20" s="1001">
        <v>52</v>
      </c>
      <c r="E20" s="997" t="s">
        <v>122</v>
      </c>
      <c r="F20" s="997" t="s">
        <v>41</v>
      </c>
      <c r="G20" s="1286"/>
      <c r="H20" s="1277"/>
    </row>
    <row r="21" spans="2:8" ht="26.25" customHeight="1">
      <c r="B21" s="1139" t="s">
        <v>52</v>
      </c>
      <c r="C21" s="1140">
        <v>45.5</v>
      </c>
      <c r="D21" s="1141">
        <v>44.5</v>
      </c>
      <c r="E21" s="1142" t="s">
        <v>422</v>
      </c>
      <c r="F21" s="1143" t="s">
        <v>1525</v>
      </c>
      <c r="G21" s="1286"/>
      <c r="H21" s="1277"/>
    </row>
    <row r="22" spans="2:8" ht="26.25" customHeight="1">
      <c r="B22" s="908" t="s">
        <v>202</v>
      </c>
      <c r="C22" s="1002">
        <v>37</v>
      </c>
      <c r="D22" s="1001">
        <v>36</v>
      </c>
      <c r="E22" s="997" t="s">
        <v>1349</v>
      </c>
      <c r="F22" s="997" t="s">
        <v>41</v>
      </c>
      <c r="G22" s="1286"/>
      <c r="H22" s="1277"/>
    </row>
    <row r="23" spans="2:8" ht="26.25" customHeight="1">
      <c r="B23" s="908" t="s">
        <v>111</v>
      </c>
      <c r="C23" s="1002">
        <v>39.5</v>
      </c>
      <c r="D23" s="1001">
        <v>38.5</v>
      </c>
      <c r="E23" s="997" t="s">
        <v>646</v>
      </c>
      <c r="F23" s="997" t="s">
        <v>41</v>
      </c>
      <c r="G23" s="1286"/>
      <c r="H23" s="1277"/>
    </row>
    <row r="24" spans="2:8" ht="26.25" customHeight="1">
      <c r="B24" s="908" t="s">
        <v>95</v>
      </c>
      <c r="C24" s="1002">
        <v>42</v>
      </c>
      <c r="D24" s="1001">
        <v>41</v>
      </c>
      <c r="E24" s="997" t="s">
        <v>646</v>
      </c>
      <c r="F24" s="997" t="s">
        <v>41</v>
      </c>
      <c r="G24" s="1286"/>
      <c r="H24" s="1277"/>
    </row>
    <row r="25" spans="2:8" ht="27.4" customHeight="1">
      <c r="B25" s="908" t="s">
        <v>90</v>
      </c>
      <c r="C25" s="1002">
        <v>47.5</v>
      </c>
      <c r="D25" s="1001">
        <v>46.5</v>
      </c>
      <c r="E25" s="997" t="s">
        <v>122</v>
      </c>
      <c r="F25" s="997" t="s">
        <v>41</v>
      </c>
      <c r="G25" s="1286"/>
      <c r="H25" s="1277"/>
    </row>
    <row r="26" spans="2:8" ht="35.25" customHeight="1">
      <c r="B26" s="908" t="s">
        <v>100</v>
      </c>
      <c r="C26" s="1002">
        <v>47</v>
      </c>
      <c r="D26" s="1001">
        <v>46</v>
      </c>
      <c r="E26" s="997" t="s">
        <v>646</v>
      </c>
      <c r="F26" s="997" t="s">
        <v>41</v>
      </c>
      <c r="G26" s="1286"/>
      <c r="H26" s="1277"/>
    </row>
    <row r="27" spans="2:8" ht="35.25" hidden="1" customHeight="1">
      <c r="B27" s="1040" t="s">
        <v>74</v>
      </c>
      <c r="C27" s="1041">
        <v>55</v>
      </c>
      <c r="D27" s="1042">
        <v>54</v>
      </c>
      <c r="E27" s="1043" t="s">
        <v>1176</v>
      </c>
      <c r="F27" s="1044" t="s">
        <v>1603</v>
      </c>
      <c r="G27" s="1286"/>
      <c r="H27" s="1277"/>
    </row>
    <row r="28" spans="2:8" ht="26.25" customHeight="1">
      <c r="B28" s="908" t="s">
        <v>63</v>
      </c>
      <c r="C28" s="1002">
        <v>42</v>
      </c>
      <c r="D28" s="1001">
        <v>41</v>
      </c>
      <c r="E28" s="997" t="s">
        <v>646</v>
      </c>
      <c r="F28" s="997" t="s">
        <v>41</v>
      </c>
      <c r="G28" s="1286"/>
      <c r="H28" s="1277"/>
    </row>
    <row r="29" spans="2:8" ht="26.25" customHeight="1">
      <c r="B29" s="1139" t="s">
        <v>56</v>
      </c>
      <c r="C29" s="1140">
        <v>42</v>
      </c>
      <c r="D29" s="1141">
        <v>41</v>
      </c>
      <c r="E29" s="1142" t="s">
        <v>646</v>
      </c>
      <c r="F29" s="1143" t="s">
        <v>979</v>
      </c>
      <c r="G29" s="1286"/>
      <c r="H29" s="1277"/>
    </row>
    <row r="30" spans="2:8" ht="26.25" customHeight="1">
      <c r="B30" s="1139" t="s">
        <v>145</v>
      </c>
      <c r="C30" s="1140">
        <v>43.5</v>
      </c>
      <c r="D30" s="1141">
        <v>42.5</v>
      </c>
      <c r="E30" s="1142" t="s">
        <v>122</v>
      </c>
      <c r="F30" s="1142" t="s">
        <v>41</v>
      </c>
      <c r="G30" s="1286"/>
      <c r="H30" s="1277"/>
    </row>
    <row r="31" spans="2:8" ht="26.25" hidden="1" customHeight="1">
      <c r="B31" s="1139" t="s">
        <v>147</v>
      </c>
      <c r="C31" s="1140">
        <v>42</v>
      </c>
      <c r="D31" s="1141">
        <v>41</v>
      </c>
      <c r="E31" s="1142" t="s">
        <v>122</v>
      </c>
      <c r="F31" s="1143" t="s">
        <v>1525</v>
      </c>
      <c r="G31" s="1286"/>
      <c r="H31" s="1277"/>
    </row>
    <row r="32" spans="2:8" ht="26.25" customHeight="1">
      <c r="B32" s="1139" t="s">
        <v>121</v>
      </c>
      <c r="C32" s="1140">
        <v>49.5</v>
      </c>
      <c r="D32" s="1141">
        <v>48.5</v>
      </c>
      <c r="E32" s="1142" t="s">
        <v>122</v>
      </c>
      <c r="F32" s="1142" t="s">
        <v>41</v>
      </c>
      <c r="G32" s="1286"/>
      <c r="H32" s="1277"/>
    </row>
    <row r="33" spans="2:8" ht="26.25" customHeight="1">
      <c r="B33" s="1139" t="s">
        <v>106</v>
      </c>
      <c r="C33" s="1140">
        <v>40.5</v>
      </c>
      <c r="D33" s="1141">
        <v>39.5</v>
      </c>
      <c r="E33" s="1142" t="s">
        <v>122</v>
      </c>
      <c r="F33" s="1142" t="s">
        <v>41</v>
      </c>
      <c r="G33" s="1286"/>
      <c r="H33" s="1277"/>
    </row>
    <row r="34" spans="2:8" ht="26.25" customHeight="1">
      <c r="B34" s="1139" t="s">
        <v>212</v>
      </c>
      <c r="C34" s="1140">
        <v>48.5</v>
      </c>
      <c r="D34" s="1141">
        <v>47.5</v>
      </c>
      <c r="E34" s="1142" t="s">
        <v>122</v>
      </c>
      <c r="F34" s="1142" t="s">
        <v>41</v>
      </c>
      <c r="G34" s="1286"/>
      <c r="H34" s="1277"/>
    </row>
    <row r="35" spans="2:8" ht="26.25" customHeight="1">
      <c r="B35" s="1139" t="s">
        <v>228</v>
      </c>
      <c r="C35" s="1140">
        <v>42</v>
      </c>
      <c r="D35" s="1141">
        <v>41</v>
      </c>
      <c r="E35" s="1142" t="s">
        <v>646</v>
      </c>
      <c r="F35" s="1143" t="s">
        <v>1524</v>
      </c>
      <c r="G35" s="1286"/>
      <c r="H35" s="1277"/>
    </row>
    <row r="36" spans="2:8" ht="30" customHeight="1">
      <c r="B36" s="908" t="s">
        <v>118</v>
      </c>
      <c r="C36" s="1002">
        <v>49.5</v>
      </c>
      <c r="D36" s="1001">
        <v>48.5</v>
      </c>
      <c r="E36" s="997" t="s">
        <v>647</v>
      </c>
      <c r="F36" s="1003" t="s">
        <v>1353</v>
      </c>
      <c r="G36" s="1286"/>
      <c r="H36" s="1277"/>
    </row>
    <row r="37" spans="2:8" ht="30" customHeight="1">
      <c r="B37" s="908" t="s">
        <v>80</v>
      </c>
      <c r="C37" s="1002">
        <v>44.5</v>
      </c>
      <c r="D37" s="1001">
        <v>43.5</v>
      </c>
      <c r="E37" s="997" t="s">
        <v>122</v>
      </c>
      <c r="F37" s="1003" t="s">
        <v>1483</v>
      </c>
      <c r="G37" s="1286"/>
      <c r="H37" s="1277"/>
    </row>
    <row r="38" spans="2:8" ht="26.25" customHeight="1">
      <c r="B38" s="908" t="s">
        <v>211</v>
      </c>
      <c r="C38" s="1002">
        <v>42</v>
      </c>
      <c r="D38" s="1001">
        <v>41</v>
      </c>
      <c r="E38" s="997" t="s">
        <v>485</v>
      </c>
      <c r="F38" s="997" t="s">
        <v>41</v>
      </c>
      <c r="G38" s="1286"/>
      <c r="H38" s="1277"/>
    </row>
    <row r="39" spans="2:8" ht="26.25" customHeight="1">
      <c r="B39" s="908" t="s">
        <v>49</v>
      </c>
      <c r="C39" s="1002">
        <v>46.5</v>
      </c>
      <c r="D39" s="1001">
        <v>45.5</v>
      </c>
      <c r="E39" s="997" t="s">
        <v>122</v>
      </c>
      <c r="F39" s="997" t="s">
        <v>1484</v>
      </c>
      <c r="G39" s="1286"/>
      <c r="H39" s="1277"/>
    </row>
    <row r="40" spans="2:8" ht="30" customHeight="1">
      <c r="B40" s="908" t="s">
        <v>471</v>
      </c>
      <c r="C40" s="1002">
        <v>42</v>
      </c>
      <c r="D40" s="1001">
        <v>41</v>
      </c>
      <c r="E40" s="997" t="s">
        <v>122</v>
      </c>
      <c r="F40" s="1003" t="s">
        <v>1354</v>
      </c>
      <c r="G40" s="1286"/>
      <c r="H40" s="1277"/>
    </row>
    <row r="41" spans="2:8" ht="26.25" customHeight="1">
      <c r="B41" s="908" t="s">
        <v>98</v>
      </c>
      <c r="C41" s="1002">
        <v>36.5</v>
      </c>
      <c r="D41" s="1001">
        <v>35.5</v>
      </c>
      <c r="E41" s="997" t="s">
        <v>646</v>
      </c>
      <c r="F41" s="997" t="s">
        <v>41</v>
      </c>
      <c r="G41" s="1286"/>
      <c r="H41" s="1277"/>
    </row>
    <row r="42" spans="2:8" ht="26.25" hidden="1" customHeight="1">
      <c r="B42" s="1040" t="s">
        <v>144</v>
      </c>
      <c r="C42" s="1041">
        <v>49.5</v>
      </c>
      <c r="D42" s="1042">
        <v>48.5</v>
      </c>
      <c r="E42" s="1043" t="s">
        <v>1176</v>
      </c>
      <c r="F42" s="1044" t="s">
        <v>1603</v>
      </c>
      <c r="G42" s="1286"/>
      <c r="H42" s="1277"/>
    </row>
    <row r="43" spans="2:8" ht="26.25" customHeight="1">
      <c r="B43" s="1139" t="s">
        <v>146</v>
      </c>
      <c r="C43" s="1140">
        <v>42</v>
      </c>
      <c r="D43" s="1141">
        <v>41</v>
      </c>
      <c r="E43" s="1142" t="s">
        <v>122</v>
      </c>
      <c r="F43" s="1143" t="s">
        <v>979</v>
      </c>
      <c r="G43" s="1286"/>
      <c r="H43" s="1277"/>
    </row>
    <row r="44" spans="2:8" ht="26.25" customHeight="1">
      <c r="B44" s="908" t="s">
        <v>42</v>
      </c>
      <c r="C44" s="1002">
        <v>52.5</v>
      </c>
      <c r="D44" s="1001">
        <v>51.5</v>
      </c>
      <c r="E44" s="997" t="s">
        <v>648</v>
      </c>
      <c r="F44" s="997" t="s">
        <v>82</v>
      </c>
      <c r="G44" s="1286"/>
      <c r="H44" s="1277"/>
    </row>
    <row r="45" spans="2:8" ht="26.25" customHeight="1" thickBot="1">
      <c r="B45" s="909" t="s">
        <v>104</v>
      </c>
      <c r="C45" s="967">
        <v>46</v>
      </c>
      <c r="D45" s="968">
        <v>45</v>
      </c>
      <c r="E45" s="970" t="s">
        <v>648</v>
      </c>
      <c r="F45" s="971" t="s">
        <v>82</v>
      </c>
      <c r="G45" s="1287"/>
      <c r="H45" s="1277"/>
    </row>
    <row r="46" spans="2:8" ht="26.25" customHeight="1">
      <c r="B46" s="920" t="s">
        <v>131</v>
      </c>
      <c r="C46" s="910"/>
      <c r="D46" s="910"/>
      <c r="E46" s="910"/>
      <c r="F46" s="910"/>
      <c r="G46" s="911"/>
      <c r="H46" s="1277"/>
    </row>
    <row r="47" spans="2:8" ht="26.25" customHeight="1">
      <c r="B47" s="1281" t="s">
        <v>1348</v>
      </c>
      <c r="C47" s="1281"/>
      <c r="D47" s="1281"/>
      <c r="E47" s="1281"/>
      <c r="F47" s="1281"/>
      <c r="G47" s="910"/>
      <c r="H47" s="1277"/>
    </row>
    <row r="48" spans="2:8" ht="26.45" customHeight="1">
      <c r="B48" s="923" t="s">
        <v>1355</v>
      </c>
      <c r="C48" s="924"/>
      <c r="D48" s="924"/>
      <c r="E48" s="924"/>
      <c r="F48" s="924"/>
      <c r="G48" s="925"/>
      <c r="H48" s="1277"/>
    </row>
    <row r="49" spans="2:9" s="912" customFormat="1" ht="26.45" customHeight="1">
      <c r="B49" s="913" t="s">
        <v>1356</v>
      </c>
      <c r="C49" s="913"/>
      <c r="D49" s="913"/>
      <c r="E49" s="913"/>
      <c r="F49" s="913"/>
      <c r="G49" s="914"/>
      <c r="H49" s="915"/>
    </row>
    <row r="50" spans="2:9" s="912" customFormat="1" ht="26.45" customHeight="1">
      <c r="B50" s="913" t="s">
        <v>1357</v>
      </c>
      <c r="C50" s="913"/>
      <c r="D50" s="913"/>
      <c r="E50" s="913"/>
      <c r="F50" s="913"/>
      <c r="G50" s="913"/>
      <c r="H50" s="914"/>
      <c r="I50" s="916"/>
    </row>
    <row r="51" spans="2:9" s="912" customFormat="1" ht="26.45" customHeight="1">
      <c r="B51" s="1288" t="s">
        <v>1359</v>
      </c>
      <c r="C51" s="1288"/>
      <c r="D51" s="1288"/>
      <c r="E51" s="1288"/>
      <c r="F51" s="915"/>
      <c r="G51" s="913"/>
      <c r="H51" s="917"/>
    </row>
    <row r="52" spans="2:9" s="912" customFormat="1" ht="26.45" customHeight="1">
      <c r="B52" s="926" t="s">
        <v>1358</v>
      </c>
      <c r="C52" s="926"/>
      <c r="D52" s="926"/>
      <c r="E52" s="926"/>
      <c r="F52" s="915"/>
      <c r="G52" s="915"/>
      <c r="H52" s="913"/>
      <c r="I52" s="918"/>
    </row>
    <row r="53" spans="2:9" s="912" customFormat="1" ht="26.45" customHeight="1">
      <c r="B53" s="1289" t="s">
        <v>1477</v>
      </c>
      <c r="C53" s="1289"/>
      <c r="D53" s="1289"/>
      <c r="E53" s="1289"/>
      <c r="F53" s="1289"/>
      <c r="G53" s="927"/>
      <c r="H53" s="913"/>
    </row>
    <row r="54" spans="2:9" s="912" customFormat="1" ht="26.45" customHeight="1">
      <c r="B54" s="919"/>
      <c r="C54" s="919"/>
      <c r="D54" s="919"/>
      <c r="E54" s="919"/>
      <c r="F54" s="890"/>
      <c r="G54" s="890"/>
      <c r="H54" s="915"/>
    </row>
    <row r="55" spans="2:9" ht="26.25" customHeight="1">
      <c r="B55" s="919"/>
      <c r="C55" s="919"/>
      <c r="D55" s="919"/>
      <c r="E55" s="919"/>
      <c r="H55" s="910"/>
    </row>
    <row r="56" spans="2:9" ht="26.25" customHeight="1">
      <c r="B56" s="919"/>
      <c r="C56" s="919"/>
      <c r="D56" s="919"/>
      <c r="E56" s="919"/>
    </row>
    <row r="57" spans="2:9" ht="26.25" customHeight="1">
      <c r="B57" s="919"/>
      <c r="C57" s="919"/>
      <c r="D57" s="919"/>
      <c r="E57" s="919"/>
    </row>
    <row r="58" spans="2:9" ht="26.25" customHeight="1"/>
    <row r="59" spans="2:9" ht="26.25" customHeight="1"/>
    <row r="60" spans="2:9" ht="26.25" customHeight="1"/>
    <row r="61" spans="2:9" ht="26.25" customHeight="1"/>
    <row r="62" spans="2:9" ht="26.25" customHeight="1"/>
    <row r="63" spans="2:9" ht="26.25" customHeight="1"/>
    <row r="64" spans="2:9"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sheetData>
  <mergeCells count="11">
    <mergeCell ref="B51:E51"/>
    <mergeCell ref="B53:F53"/>
    <mergeCell ref="B6:G6"/>
    <mergeCell ref="F8:G8"/>
    <mergeCell ref="A11:A16"/>
    <mergeCell ref="H11:H48"/>
    <mergeCell ref="E7:F7"/>
    <mergeCell ref="A1:H1"/>
    <mergeCell ref="B47:F47"/>
    <mergeCell ref="B5:G5"/>
    <mergeCell ref="G9:G45"/>
  </mergeCells>
  <phoneticPr fontId="148" type="noConversion"/>
  <hyperlinks>
    <hyperlink ref="I1" location="目录!A1" display="返回目录"/>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67"/>
  <sheetViews>
    <sheetView showGridLines="0" zoomScaleNormal="100" workbookViewId="0">
      <pane ySplit="7" topLeftCell="A35" activePane="bottomLeft" state="frozen"/>
      <selection activeCell="C11" sqref="C11"/>
      <selection pane="bottomLeft" activeCell="B41" sqref="B41"/>
    </sheetView>
  </sheetViews>
  <sheetFormatPr defaultColWidth="9" defaultRowHeight="14.25"/>
  <cols>
    <col min="1" max="1" width="1.625" style="822" customWidth="1"/>
    <col min="2" max="2" width="18.375" style="822" customWidth="1"/>
    <col min="3" max="4" width="9.5" style="822" customWidth="1"/>
    <col min="5" max="5" width="8.75" style="822" customWidth="1"/>
    <col min="6" max="6" width="16.125" style="822" customWidth="1"/>
    <col min="7" max="7" width="33.625" style="822" bestFit="1" customWidth="1"/>
    <col min="8" max="8" width="19.875" style="822" customWidth="1"/>
    <col min="9" max="9" width="4" style="822" customWidth="1"/>
    <col min="10" max="10" width="14" style="822" customWidth="1"/>
    <col min="11" max="16384" width="9" style="822"/>
  </cols>
  <sheetData>
    <row r="1" spans="1:11" ht="57" customHeight="1">
      <c r="A1" s="1297" t="s">
        <v>1429</v>
      </c>
      <c r="B1" s="1297"/>
      <c r="C1" s="1297"/>
      <c r="D1" s="1297"/>
      <c r="E1" s="1297"/>
      <c r="F1" s="1297"/>
      <c r="G1" s="1297"/>
      <c r="H1" s="1297"/>
      <c r="I1" s="820"/>
      <c r="J1" s="821" t="s">
        <v>23</v>
      </c>
    </row>
    <row r="2" spans="1:11" ht="15" thickBot="1"/>
    <row r="3" spans="1:11" ht="22.9" customHeight="1">
      <c r="B3" s="1298" t="s">
        <v>136</v>
      </c>
      <c r="C3" s="1299"/>
      <c r="D3" s="1299"/>
      <c r="E3" s="1300"/>
      <c r="F3" s="823" t="s">
        <v>911</v>
      </c>
      <c r="G3" s="823" t="s">
        <v>138</v>
      </c>
      <c r="H3" s="824" t="s">
        <v>381</v>
      </c>
    </row>
    <row r="4" spans="1:11" ht="22.9" customHeight="1">
      <c r="B4" s="1301" t="s">
        <v>1448</v>
      </c>
      <c r="C4" s="1302"/>
      <c r="D4" s="1302"/>
      <c r="E4" s="1302"/>
      <c r="F4" s="940" t="s">
        <v>984</v>
      </c>
      <c r="G4" s="941" t="s">
        <v>1449</v>
      </c>
      <c r="H4" s="942" t="s">
        <v>918</v>
      </c>
    </row>
    <row r="5" spans="1:11" ht="22.9" customHeight="1" thickBot="1">
      <c r="B5" s="1303" t="s">
        <v>1447</v>
      </c>
      <c r="C5" s="1304"/>
      <c r="D5" s="1304"/>
      <c r="E5" s="1304"/>
      <c r="F5" s="943" t="s">
        <v>1450</v>
      </c>
      <c r="G5" s="944" t="s">
        <v>1451</v>
      </c>
      <c r="H5" s="945" t="s">
        <v>1452</v>
      </c>
    </row>
    <row r="6" spans="1:11" ht="22.9" customHeight="1" thickBot="1">
      <c r="B6" s="825" t="s">
        <v>24</v>
      </c>
      <c r="C6" s="825" t="s">
        <v>25</v>
      </c>
      <c r="D6" s="826"/>
      <c r="E6" s="1305" t="s">
        <v>1659</v>
      </c>
      <c r="F6" s="1305"/>
      <c r="G6" s="827" t="s">
        <v>1702</v>
      </c>
      <c r="H6" s="828" t="s">
        <v>1660</v>
      </c>
      <c r="I6" s="829" t="s">
        <v>1203</v>
      </c>
    </row>
    <row r="7" spans="1:11" ht="22.9" customHeight="1" thickBot="1">
      <c r="B7" s="830" t="s">
        <v>1661</v>
      </c>
      <c r="C7" s="831" t="s">
        <v>1662</v>
      </c>
      <c r="D7" s="831" t="s">
        <v>780</v>
      </c>
      <c r="E7" s="831" t="s">
        <v>1663</v>
      </c>
      <c r="F7" s="831" t="s">
        <v>1664</v>
      </c>
      <c r="G7" s="832" t="s">
        <v>1665</v>
      </c>
      <c r="H7" s="833" t="s">
        <v>1665</v>
      </c>
    </row>
    <row r="8" spans="1:11" ht="36" customHeight="1">
      <c r="B8" s="834" t="s">
        <v>89</v>
      </c>
      <c r="C8" s="835">
        <v>36</v>
      </c>
      <c r="D8" s="835">
        <v>35</v>
      </c>
      <c r="E8" s="836" t="s">
        <v>507</v>
      </c>
      <c r="F8" s="837" t="s">
        <v>470</v>
      </c>
      <c r="G8" s="838" t="s">
        <v>1422</v>
      </c>
      <c r="H8" s="1306" t="s">
        <v>1666</v>
      </c>
    </row>
    <row r="9" spans="1:11" ht="36" customHeight="1">
      <c r="B9" s="1006" t="s">
        <v>986</v>
      </c>
      <c r="C9" s="1007">
        <v>37</v>
      </c>
      <c r="D9" s="1007">
        <v>36</v>
      </c>
      <c r="E9" s="1008" t="s">
        <v>507</v>
      </c>
      <c r="F9" s="1009" t="s">
        <v>470</v>
      </c>
      <c r="G9" s="1010" t="s">
        <v>1422</v>
      </c>
      <c r="H9" s="1307"/>
    </row>
    <row r="10" spans="1:11" ht="26.1" customHeight="1">
      <c r="B10" s="1006" t="s">
        <v>202</v>
      </c>
      <c r="C10" s="1007">
        <v>37</v>
      </c>
      <c r="D10" s="1007">
        <v>36</v>
      </c>
      <c r="E10" s="1008" t="s">
        <v>645</v>
      </c>
      <c r="F10" s="1009" t="s">
        <v>470</v>
      </c>
      <c r="G10" s="1009" t="s">
        <v>1667</v>
      </c>
      <c r="H10" s="1307"/>
    </row>
    <row r="11" spans="1:11" ht="26.1" customHeight="1">
      <c r="B11" s="1006" t="s">
        <v>71</v>
      </c>
      <c r="C11" s="1007">
        <v>35</v>
      </c>
      <c r="D11" s="1007">
        <v>34</v>
      </c>
      <c r="E11" s="1009" t="s">
        <v>643</v>
      </c>
      <c r="F11" s="1009" t="s">
        <v>470</v>
      </c>
      <c r="H11" s="1307"/>
    </row>
    <row r="12" spans="1:11" ht="26.1" customHeight="1">
      <c r="B12" s="1006" t="s">
        <v>82</v>
      </c>
      <c r="C12" s="1007">
        <v>36</v>
      </c>
      <c r="D12" s="1007">
        <v>35</v>
      </c>
      <c r="E12" s="1009" t="s">
        <v>643</v>
      </c>
      <c r="F12" s="1009" t="s">
        <v>470</v>
      </c>
      <c r="G12" s="1008"/>
      <c r="H12" s="1307"/>
    </row>
    <row r="13" spans="1:11" ht="26.1" customHeight="1">
      <c r="B13" s="1006" t="s">
        <v>987</v>
      </c>
      <c r="C13" s="1007" t="s">
        <v>757</v>
      </c>
      <c r="D13" s="1007" t="s">
        <v>757</v>
      </c>
      <c r="E13" s="1008" t="s">
        <v>507</v>
      </c>
      <c r="F13" s="1009" t="s">
        <v>71</v>
      </c>
      <c r="G13" s="1009" t="s">
        <v>988</v>
      </c>
      <c r="H13" s="1307"/>
    </row>
    <row r="14" spans="1:11" ht="26.1" customHeight="1">
      <c r="B14" s="1006" t="s">
        <v>118</v>
      </c>
      <c r="C14" s="1007">
        <v>38</v>
      </c>
      <c r="D14" s="1007">
        <v>37</v>
      </c>
      <c r="E14" s="1009" t="s">
        <v>643</v>
      </c>
      <c r="F14" s="1009" t="s">
        <v>41</v>
      </c>
      <c r="G14" s="1008" t="s">
        <v>1668</v>
      </c>
      <c r="H14" s="1307"/>
      <c r="K14" s="839"/>
    </row>
    <row r="15" spans="1:11" ht="26.1" customHeight="1">
      <c r="B15" s="1006" t="s">
        <v>62</v>
      </c>
      <c r="C15" s="1007">
        <v>36</v>
      </c>
      <c r="D15" s="1007">
        <v>35</v>
      </c>
      <c r="E15" s="1009" t="s">
        <v>643</v>
      </c>
      <c r="F15" s="1009" t="s">
        <v>470</v>
      </c>
      <c r="G15" s="1009"/>
      <c r="H15" s="1307"/>
    </row>
    <row r="16" spans="1:11" ht="26.1" customHeight="1">
      <c r="B16" s="1006" t="s">
        <v>989</v>
      </c>
      <c r="C16" s="1007">
        <v>42</v>
      </c>
      <c r="D16" s="1007">
        <v>41</v>
      </c>
      <c r="E16" s="1009" t="s">
        <v>507</v>
      </c>
      <c r="F16" s="1009" t="s">
        <v>62</v>
      </c>
      <c r="G16" s="1009" t="s">
        <v>990</v>
      </c>
      <c r="H16" s="1307"/>
    </row>
    <row r="17" spans="2:8" ht="26.1" customHeight="1">
      <c r="B17" s="1006" t="s">
        <v>49</v>
      </c>
      <c r="C17" s="1007">
        <v>48</v>
      </c>
      <c r="D17" s="1007">
        <v>47</v>
      </c>
      <c r="E17" s="1009" t="s">
        <v>643</v>
      </c>
      <c r="F17" s="1009" t="s">
        <v>470</v>
      </c>
      <c r="G17" s="1009"/>
      <c r="H17" s="1307"/>
    </row>
    <row r="18" spans="2:8" ht="26.1" customHeight="1">
      <c r="B18" s="1006" t="s">
        <v>104</v>
      </c>
      <c r="C18" s="1007">
        <v>44</v>
      </c>
      <c r="D18" s="1007">
        <v>43</v>
      </c>
      <c r="E18" s="1009" t="s">
        <v>643</v>
      </c>
      <c r="F18" s="1009" t="s">
        <v>41</v>
      </c>
      <c r="G18" s="1009"/>
      <c r="H18" s="1307"/>
    </row>
    <row r="19" spans="2:8" ht="26.1" customHeight="1">
      <c r="B19" s="1006" t="s">
        <v>100</v>
      </c>
      <c r="C19" s="1007">
        <v>45</v>
      </c>
      <c r="D19" s="1007">
        <v>44</v>
      </c>
      <c r="E19" s="1009" t="s">
        <v>485</v>
      </c>
      <c r="F19" s="1009" t="s">
        <v>41</v>
      </c>
      <c r="G19" s="1009"/>
      <c r="H19" s="1307"/>
    </row>
    <row r="20" spans="2:8" ht="26.1" customHeight="1">
      <c r="B20" s="1006" t="s">
        <v>63</v>
      </c>
      <c r="C20" s="1007">
        <v>55</v>
      </c>
      <c r="D20" s="1007">
        <v>54</v>
      </c>
      <c r="E20" s="1009" t="s">
        <v>646</v>
      </c>
      <c r="F20" s="1009" t="s">
        <v>41</v>
      </c>
      <c r="G20" s="1009"/>
      <c r="H20" s="1307"/>
    </row>
    <row r="21" spans="2:8" ht="26.1" customHeight="1">
      <c r="B21" s="1006" t="s">
        <v>143</v>
      </c>
      <c r="C21" s="1007">
        <v>49</v>
      </c>
      <c r="D21" s="1007">
        <v>48</v>
      </c>
      <c r="E21" s="1009" t="s">
        <v>991</v>
      </c>
      <c r="F21" s="1009" t="s">
        <v>71</v>
      </c>
      <c r="G21" s="1009"/>
      <c r="H21" s="1307"/>
    </row>
    <row r="22" spans="2:8" ht="26.1" customHeight="1">
      <c r="B22" s="1006" t="s">
        <v>639</v>
      </c>
      <c r="C22" s="1007">
        <v>57</v>
      </c>
      <c r="D22" s="1007">
        <v>56</v>
      </c>
      <c r="E22" s="1009" t="s">
        <v>122</v>
      </c>
      <c r="F22" s="1009" t="s">
        <v>41</v>
      </c>
      <c r="G22" s="1009"/>
      <c r="H22" s="1307"/>
    </row>
    <row r="23" spans="2:8" ht="26.1" customHeight="1">
      <c r="B23" s="1006" t="s">
        <v>1582</v>
      </c>
      <c r="C23" s="1007">
        <v>60</v>
      </c>
      <c r="D23" s="1007">
        <v>59</v>
      </c>
      <c r="E23" s="1009" t="s">
        <v>122</v>
      </c>
      <c r="F23" s="1009" t="s">
        <v>41</v>
      </c>
      <c r="G23" s="1009"/>
      <c r="H23" s="1307"/>
    </row>
    <row r="24" spans="2:8" ht="26.1" customHeight="1">
      <c r="B24" s="1006" t="s">
        <v>90</v>
      </c>
      <c r="C24" s="1007">
        <v>60</v>
      </c>
      <c r="D24" s="1007">
        <v>59</v>
      </c>
      <c r="E24" s="1009" t="s">
        <v>122</v>
      </c>
      <c r="F24" s="1009" t="s">
        <v>41</v>
      </c>
      <c r="G24" s="1009"/>
      <c r="H24" s="1307"/>
    </row>
    <row r="25" spans="2:8" ht="36" customHeight="1">
      <c r="B25" s="1006" t="s">
        <v>80</v>
      </c>
      <c r="C25" s="1007">
        <v>55</v>
      </c>
      <c r="D25" s="1007">
        <v>54</v>
      </c>
      <c r="E25" s="1009" t="s">
        <v>122</v>
      </c>
      <c r="F25" s="1009" t="s">
        <v>41</v>
      </c>
      <c r="G25" s="1009" t="s">
        <v>650</v>
      </c>
      <c r="H25" s="1307"/>
    </row>
    <row r="26" spans="2:8" ht="36" customHeight="1">
      <c r="B26" s="1006" t="s">
        <v>471</v>
      </c>
      <c r="C26" s="1007">
        <v>52</v>
      </c>
      <c r="D26" s="1007">
        <v>51</v>
      </c>
      <c r="E26" s="1009" t="s">
        <v>122</v>
      </c>
      <c r="F26" s="1009" t="s">
        <v>41</v>
      </c>
      <c r="G26" s="1009" t="s">
        <v>650</v>
      </c>
      <c r="H26" s="1307"/>
    </row>
    <row r="27" spans="2:8" ht="26.1" customHeight="1">
      <c r="B27" s="1006" t="s">
        <v>212</v>
      </c>
      <c r="C27" s="1007">
        <v>48</v>
      </c>
      <c r="D27" s="1007">
        <v>47</v>
      </c>
      <c r="E27" s="1009" t="s">
        <v>646</v>
      </c>
      <c r="F27" s="1009" t="s">
        <v>41</v>
      </c>
      <c r="G27" s="1009"/>
      <c r="H27" s="1307"/>
    </row>
    <row r="28" spans="2:8" ht="26.1" customHeight="1">
      <c r="B28" s="1006" t="s">
        <v>111</v>
      </c>
      <c r="C28" s="1007">
        <v>45.5</v>
      </c>
      <c r="D28" s="1007">
        <v>44.5</v>
      </c>
      <c r="E28" s="1009" t="s">
        <v>646</v>
      </c>
      <c r="F28" s="1009" t="s">
        <v>41</v>
      </c>
      <c r="G28" s="1009"/>
      <c r="H28" s="1307"/>
    </row>
    <row r="29" spans="2:8" ht="26.1" customHeight="1">
      <c r="B29" s="1006" t="s">
        <v>641</v>
      </c>
      <c r="C29" s="1007">
        <v>49</v>
      </c>
      <c r="D29" s="1007">
        <v>48</v>
      </c>
      <c r="E29" s="1009" t="s">
        <v>647</v>
      </c>
      <c r="F29" s="1009" t="s">
        <v>41</v>
      </c>
      <c r="G29" s="1008"/>
      <c r="H29" s="1307"/>
    </row>
    <row r="30" spans="2:8" ht="26.1" customHeight="1">
      <c r="B30" s="1006" t="s">
        <v>211</v>
      </c>
      <c r="C30" s="1007">
        <v>49</v>
      </c>
      <c r="D30" s="1007">
        <v>48</v>
      </c>
      <c r="E30" s="1009" t="s">
        <v>485</v>
      </c>
      <c r="F30" s="1009" t="s">
        <v>41</v>
      </c>
      <c r="G30" s="1009"/>
      <c r="H30" s="1307"/>
    </row>
    <row r="31" spans="2:8" ht="26.1" customHeight="1">
      <c r="B31" s="1006" t="s">
        <v>983</v>
      </c>
      <c r="C31" s="1007">
        <v>52</v>
      </c>
      <c r="D31" s="1007">
        <v>51</v>
      </c>
      <c r="E31" s="1009" t="s">
        <v>1669</v>
      </c>
      <c r="F31" s="1009" t="s">
        <v>41</v>
      </c>
      <c r="G31" s="1009"/>
      <c r="H31" s="1307"/>
    </row>
    <row r="32" spans="2:8" ht="26.1" customHeight="1">
      <c r="B32" s="1006" t="s">
        <v>106</v>
      </c>
      <c r="C32" s="1007">
        <v>47</v>
      </c>
      <c r="D32" s="1007">
        <v>46</v>
      </c>
      <c r="E32" s="1009" t="s">
        <v>122</v>
      </c>
      <c r="F32" s="1009" t="s">
        <v>41</v>
      </c>
      <c r="G32" s="1009"/>
      <c r="H32" s="1307"/>
    </row>
    <row r="33" spans="2:9" ht="26.1" customHeight="1">
      <c r="B33" s="1006" t="s">
        <v>42</v>
      </c>
      <c r="C33" s="1007">
        <v>56</v>
      </c>
      <c r="D33" s="1007">
        <v>55</v>
      </c>
      <c r="E33" s="1009" t="s">
        <v>648</v>
      </c>
      <c r="F33" s="1009" t="s">
        <v>82</v>
      </c>
      <c r="G33" s="1009"/>
      <c r="H33" s="1307"/>
    </row>
    <row r="34" spans="2:9" ht="26.1" customHeight="1">
      <c r="B34" s="1160" t="s">
        <v>52</v>
      </c>
      <c r="C34" s="1161">
        <v>48</v>
      </c>
      <c r="D34" s="1161">
        <v>46</v>
      </c>
      <c r="E34" s="1162" t="s">
        <v>646</v>
      </c>
      <c r="F34" s="1162" t="s">
        <v>41</v>
      </c>
      <c r="G34" s="1163"/>
      <c r="H34" s="1307"/>
    </row>
    <row r="35" spans="2:9" ht="26.1" customHeight="1">
      <c r="B35" s="1160" t="s">
        <v>47</v>
      </c>
      <c r="C35" s="1161">
        <v>44.5</v>
      </c>
      <c r="D35" s="1161">
        <v>43.5</v>
      </c>
      <c r="E35" s="1162" t="s">
        <v>485</v>
      </c>
      <c r="F35" s="1162" t="s">
        <v>41</v>
      </c>
      <c r="G35" s="1162"/>
      <c r="H35" s="1307"/>
    </row>
    <row r="36" spans="2:9" ht="26.1" customHeight="1">
      <c r="B36" s="1160" t="s">
        <v>56</v>
      </c>
      <c r="C36" s="1164">
        <v>51</v>
      </c>
      <c r="D36" s="1164">
        <v>50</v>
      </c>
      <c r="E36" s="1162" t="s">
        <v>646</v>
      </c>
      <c r="F36" s="1162" t="s">
        <v>41</v>
      </c>
      <c r="G36" s="1163"/>
      <c r="H36" s="1307"/>
    </row>
    <row r="37" spans="2:9" ht="26.1" customHeight="1">
      <c r="B37" s="1165" t="s">
        <v>98</v>
      </c>
      <c r="C37" s="972">
        <v>47.5</v>
      </c>
      <c r="D37" s="972">
        <v>46.5</v>
      </c>
      <c r="E37" s="973" t="s">
        <v>646</v>
      </c>
      <c r="F37" s="1009" t="s">
        <v>41</v>
      </c>
      <c r="G37" s="973"/>
      <c r="H37" s="1307"/>
    </row>
    <row r="38" spans="2:9" ht="26.1" customHeight="1" thickBot="1">
      <c r="B38" s="840" t="s">
        <v>95</v>
      </c>
      <c r="C38" s="974">
        <v>45.5</v>
      </c>
      <c r="D38" s="974">
        <v>44.5</v>
      </c>
      <c r="E38" s="975" t="s">
        <v>646</v>
      </c>
      <c r="F38" s="975" t="s">
        <v>41</v>
      </c>
      <c r="G38" s="975"/>
      <c r="H38" s="1308"/>
    </row>
    <row r="39" spans="2:9" ht="22.9" customHeight="1">
      <c r="B39" s="841" t="s">
        <v>131</v>
      </c>
    </row>
    <row r="40" spans="2:9" ht="22.9" customHeight="1">
      <c r="B40" s="1296" t="s">
        <v>985</v>
      </c>
      <c r="C40" s="1296"/>
      <c r="D40" s="1296"/>
      <c r="E40" s="1296"/>
      <c r="F40" s="1296"/>
      <c r="G40" s="1296"/>
      <c r="H40" s="1296"/>
      <c r="I40" s="1296"/>
    </row>
    <row r="41" spans="2:9" ht="22.9" customHeight="1">
      <c r="B41" s="842" t="s">
        <v>1784</v>
      </c>
      <c r="C41" s="843"/>
      <c r="D41" s="843"/>
      <c r="E41" s="843"/>
      <c r="F41" s="843"/>
      <c r="G41" s="843"/>
      <c r="H41" s="843"/>
    </row>
    <row r="42" spans="2:9" ht="22.9" customHeight="1">
      <c r="B42" s="844" t="s">
        <v>540</v>
      </c>
      <c r="C42" s="844"/>
      <c r="D42" s="844"/>
      <c r="E42" s="844"/>
      <c r="F42" s="844"/>
      <c r="G42" s="844"/>
      <c r="H42" s="844"/>
      <c r="I42" s="844"/>
    </row>
    <row r="43" spans="2:9" ht="22.9" customHeight="1">
      <c r="B43" s="844" t="s">
        <v>1453</v>
      </c>
      <c r="C43" s="844"/>
      <c r="D43" s="844"/>
      <c r="E43" s="844"/>
      <c r="F43" s="844"/>
      <c r="G43" s="844"/>
      <c r="H43" s="844"/>
      <c r="I43" s="844"/>
    </row>
    <row r="44" spans="2:9" ht="22.9" customHeight="1">
      <c r="B44" s="844" t="s">
        <v>1454</v>
      </c>
      <c r="C44" s="844"/>
      <c r="D44" s="844"/>
      <c r="E44" s="844"/>
      <c r="F44" s="844"/>
      <c r="G44" s="844"/>
      <c r="H44" s="844"/>
      <c r="I44" s="844"/>
    </row>
    <row r="45" spans="2:9" ht="22.9" customHeight="1">
      <c r="B45" s="844" t="s">
        <v>658</v>
      </c>
      <c r="C45" s="844"/>
      <c r="D45" s="844"/>
      <c r="E45" s="844"/>
      <c r="F45" s="844"/>
      <c r="G45" s="844"/>
      <c r="H45" s="844"/>
      <c r="I45" s="844"/>
    </row>
    <row r="46" spans="2:9" ht="22.9" customHeight="1">
      <c r="B46" s="845" t="s">
        <v>1455</v>
      </c>
      <c r="C46" s="844"/>
      <c r="D46" s="844"/>
      <c r="E46" s="844"/>
      <c r="F46" s="844"/>
      <c r="G46" s="844"/>
      <c r="H46" s="844"/>
      <c r="I46" s="844"/>
    </row>
    <row r="47" spans="2:9" ht="22.9" customHeight="1">
      <c r="B47" s="1296"/>
      <c r="C47" s="1296"/>
      <c r="D47" s="1296"/>
      <c r="E47" s="1296"/>
      <c r="F47" s="1296"/>
      <c r="G47" s="1296"/>
      <c r="H47" s="1296"/>
      <c r="I47" s="1296"/>
    </row>
    <row r="48" spans="2:9" ht="22.9" customHeight="1">
      <c r="B48" s="1296"/>
      <c r="C48" s="1296"/>
      <c r="D48" s="1296"/>
      <c r="E48" s="1296"/>
      <c r="F48" s="1296"/>
      <c r="G48" s="1296"/>
      <c r="H48" s="1296"/>
      <c r="I48" s="1296"/>
    </row>
    <row r="49" spans="2:9" ht="22.9" customHeight="1">
      <c r="B49" s="1296"/>
      <c r="C49" s="1296"/>
      <c r="D49" s="1296"/>
      <c r="E49" s="1296"/>
      <c r="F49" s="1296"/>
      <c r="G49" s="1296"/>
      <c r="H49" s="1296"/>
      <c r="I49" s="1296"/>
    </row>
    <row r="50" spans="2:9" ht="22.9" customHeight="1">
      <c r="B50" s="1296"/>
      <c r="C50" s="1296"/>
      <c r="D50" s="1296"/>
      <c r="E50" s="1296"/>
      <c r="F50" s="1296"/>
      <c r="G50" s="1296"/>
      <c r="H50" s="1296"/>
      <c r="I50" s="1296"/>
    </row>
    <row r="51" spans="2:9" ht="22.9" customHeight="1">
      <c r="B51" s="1296"/>
      <c r="C51" s="1296"/>
      <c r="D51" s="1296"/>
      <c r="E51" s="1296"/>
      <c r="F51" s="1296"/>
      <c r="G51" s="1296"/>
      <c r="H51" s="1296"/>
      <c r="I51" s="1296"/>
    </row>
    <row r="52" spans="2:9" ht="22.9" customHeight="1">
      <c r="B52" s="1296"/>
      <c r="C52" s="1296"/>
      <c r="D52" s="1296"/>
      <c r="E52" s="1296"/>
      <c r="F52" s="1296"/>
      <c r="G52" s="1296"/>
      <c r="H52" s="1296"/>
      <c r="I52" s="1296"/>
    </row>
    <row r="53" spans="2:9" ht="22.9" customHeight="1">
      <c r="B53" s="1296"/>
      <c r="C53" s="1296"/>
      <c r="D53" s="1296"/>
      <c r="E53" s="1296"/>
      <c r="F53" s="1296"/>
      <c r="G53" s="1296"/>
      <c r="H53" s="1296"/>
      <c r="I53" s="1296"/>
    </row>
    <row r="54" spans="2:9" ht="19.899999999999999" customHeight="1">
      <c r="B54" s="1296"/>
      <c r="C54" s="1296"/>
      <c r="D54" s="1296"/>
      <c r="E54" s="1296"/>
      <c r="F54" s="1296"/>
      <c r="G54" s="1296"/>
      <c r="H54" s="1296"/>
      <c r="I54" s="1296"/>
    </row>
    <row r="55" spans="2:9" ht="19.899999999999999" customHeight="1">
      <c r="B55" s="1296"/>
      <c r="C55" s="1296"/>
      <c r="D55" s="1296"/>
      <c r="E55" s="1296"/>
      <c r="F55" s="1296"/>
      <c r="G55" s="1296"/>
      <c r="H55" s="1296"/>
      <c r="I55" s="1296"/>
    </row>
    <row r="56" spans="2:9" ht="19.899999999999999" customHeight="1"/>
    <row r="57" spans="2:9" ht="19.899999999999999" customHeight="1"/>
    <row r="58" spans="2:9" ht="19.899999999999999" customHeight="1"/>
    <row r="59" spans="2:9" ht="19.899999999999999" customHeight="1"/>
    <row r="60" spans="2:9" ht="19.899999999999999" customHeight="1"/>
    <row r="61" spans="2:9" ht="19.899999999999999" customHeight="1"/>
    <row r="62" spans="2:9" ht="19.899999999999999" customHeight="1"/>
    <row r="63" spans="2:9" ht="19.899999999999999" customHeight="1"/>
    <row r="64" spans="2:9" ht="19.899999999999999" customHeight="1"/>
    <row r="65" ht="19.899999999999999" customHeight="1"/>
    <row r="66" ht="19.899999999999999" customHeight="1"/>
    <row r="67" ht="19.899999999999999" customHeight="1"/>
  </sheetData>
  <mergeCells count="16">
    <mergeCell ref="B53:I53"/>
    <mergeCell ref="B54:I54"/>
    <mergeCell ref="B55:I55"/>
    <mergeCell ref="B47:I47"/>
    <mergeCell ref="B48:I48"/>
    <mergeCell ref="B49:I49"/>
    <mergeCell ref="B50:I50"/>
    <mergeCell ref="B51:I51"/>
    <mergeCell ref="B52:I52"/>
    <mergeCell ref="B40:I40"/>
    <mergeCell ref="A1:H1"/>
    <mergeCell ref="B3:E3"/>
    <mergeCell ref="B4:E4"/>
    <mergeCell ref="B5:E5"/>
    <mergeCell ref="E6:F6"/>
    <mergeCell ref="H8:H38"/>
  </mergeCells>
  <phoneticPr fontId="144" type="noConversion"/>
  <hyperlinks>
    <hyperlink ref="J1" location="目录!A1" display="返回目录"/>
  </hyperlinks>
  <pageMargins left="0.25" right="0.25" top="0.75" bottom="0.75" header="0.3" footer="0.3"/>
  <pageSetup paperSize="9" scale="41"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pageSetUpPr fitToPage="1"/>
  </sheetPr>
  <dimension ref="A1:J53"/>
  <sheetViews>
    <sheetView zoomScaleNormal="100" workbookViewId="0">
      <pane ySplit="5" topLeftCell="A6" activePane="bottomLeft" state="frozen"/>
      <selection activeCell="C11" sqref="C11"/>
      <selection pane="bottomLeft" activeCell="J1" sqref="J1"/>
    </sheetView>
  </sheetViews>
  <sheetFormatPr defaultColWidth="9" defaultRowHeight="14.25"/>
  <cols>
    <col min="1" max="1" width="1.625" style="184" customWidth="1"/>
    <col min="2" max="2" width="38.5" style="184" customWidth="1"/>
    <col min="3" max="6" width="15.625" style="184" customWidth="1"/>
    <col min="7" max="7" width="18.125" style="184" customWidth="1"/>
    <col min="8" max="9" width="9.625" style="184" customWidth="1"/>
    <col min="10" max="10" width="11.875" style="184" customWidth="1"/>
    <col min="11" max="16384" width="9" style="184"/>
  </cols>
  <sheetData>
    <row r="1" spans="1:10" ht="60" customHeight="1" thickBot="1">
      <c r="A1" s="1315" t="s">
        <v>1172</v>
      </c>
      <c r="B1" s="1315"/>
      <c r="C1" s="1315"/>
      <c r="D1" s="1315"/>
      <c r="E1" s="1315"/>
      <c r="F1" s="1315"/>
      <c r="G1" s="1315"/>
      <c r="H1" s="1315"/>
      <c r="I1" s="1315"/>
      <c r="J1" s="187" t="s">
        <v>23</v>
      </c>
    </row>
    <row r="2" spans="1:10" ht="19.899999999999999" customHeight="1" thickBot="1">
      <c r="B2" s="286" t="s">
        <v>887</v>
      </c>
      <c r="C2" s="735" t="s">
        <v>148</v>
      </c>
      <c r="D2" s="735" t="s">
        <v>138</v>
      </c>
      <c r="E2" s="735" t="s">
        <v>895</v>
      </c>
      <c r="F2" s="735" t="s">
        <v>1082</v>
      </c>
      <c r="G2" s="736" t="s">
        <v>1083</v>
      </c>
    </row>
    <row r="3" spans="1:10" ht="19.899999999999999" customHeight="1" thickBot="1">
      <c r="B3" s="553" t="s">
        <v>1095</v>
      </c>
      <c r="C3" s="739" t="s">
        <v>1084</v>
      </c>
      <c r="D3" s="739" t="s">
        <v>1085</v>
      </c>
      <c r="E3" s="740"/>
      <c r="F3" s="739"/>
      <c r="G3" s="741" t="s">
        <v>1086</v>
      </c>
    </row>
    <row r="4" spans="1:10" ht="19.899999999999999" customHeight="1" thickBot="1">
      <c r="B4" s="182" t="s">
        <v>673</v>
      </c>
      <c r="C4" s="182" t="s">
        <v>25</v>
      </c>
      <c r="D4" s="737"/>
      <c r="E4" s="737"/>
      <c r="F4" s="183"/>
      <c r="G4" s="183" t="s">
        <v>26</v>
      </c>
      <c r="H4" s="204">
        <v>45916</v>
      </c>
      <c r="I4" s="337" t="s">
        <v>1087</v>
      </c>
    </row>
    <row r="5" spans="1:10" ht="19.899999999999999" customHeight="1" thickBot="1">
      <c r="B5" s="738" t="s">
        <v>152</v>
      </c>
      <c r="C5" s="554" t="s">
        <v>1088</v>
      </c>
      <c r="D5" s="555" t="s">
        <v>161</v>
      </c>
      <c r="E5" s="555" t="s">
        <v>155</v>
      </c>
      <c r="F5" s="1316" t="s">
        <v>157</v>
      </c>
      <c r="G5" s="1317"/>
      <c r="H5" s="556" t="s">
        <v>900</v>
      </c>
    </row>
    <row r="6" spans="1:10" ht="35.1" customHeight="1">
      <c r="B6" s="742" t="s">
        <v>1089</v>
      </c>
      <c r="C6" s="663">
        <v>25</v>
      </c>
      <c r="D6" s="663">
        <v>24</v>
      </c>
      <c r="E6" s="663">
        <v>23</v>
      </c>
      <c r="F6" s="1318" t="s">
        <v>1090</v>
      </c>
      <c r="G6" s="1319"/>
      <c r="H6" s="743"/>
    </row>
    <row r="7" spans="1:10" ht="35.1" customHeight="1">
      <c r="B7" s="744" t="s">
        <v>1170</v>
      </c>
      <c r="C7" s="715">
        <v>33</v>
      </c>
      <c r="D7" s="715">
        <v>27</v>
      </c>
      <c r="E7" s="715">
        <v>25</v>
      </c>
      <c r="F7" s="1320" t="s">
        <v>1090</v>
      </c>
      <c r="G7" s="1321"/>
      <c r="H7" s="743"/>
    </row>
    <row r="8" spans="1:10" ht="60" customHeight="1">
      <c r="B8" s="745" t="s">
        <v>1173</v>
      </c>
      <c r="C8" s="715">
        <v>33</v>
      </c>
      <c r="D8" s="715">
        <v>28</v>
      </c>
      <c r="E8" s="715">
        <v>27</v>
      </c>
      <c r="F8" s="1320" t="s">
        <v>1091</v>
      </c>
      <c r="G8" s="1321"/>
      <c r="H8" s="743"/>
    </row>
    <row r="9" spans="1:10" ht="60" customHeight="1">
      <c r="B9" s="746" t="s">
        <v>1174</v>
      </c>
      <c r="C9" s="715">
        <v>33</v>
      </c>
      <c r="D9" s="715">
        <v>30</v>
      </c>
      <c r="E9" s="715">
        <v>29</v>
      </c>
      <c r="F9" s="1320" t="s">
        <v>1090</v>
      </c>
      <c r="G9" s="1321"/>
      <c r="H9" s="743"/>
    </row>
    <row r="10" spans="1:10" ht="35.1" customHeight="1">
      <c r="B10" s="744" t="s">
        <v>1171</v>
      </c>
      <c r="C10" s="715">
        <v>33.5</v>
      </c>
      <c r="D10" s="715">
        <v>32.5</v>
      </c>
      <c r="E10" s="715">
        <v>31</v>
      </c>
      <c r="F10" s="1320" t="s">
        <v>1092</v>
      </c>
      <c r="G10" s="1321"/>
      <c r="H10" s="743"/>
    </row>
    <row r="11" spans="1:10" ht="35.1" customHeight="1">
      <c r="B11" s="744" t="s">
        <v>1158</v>
      </c>
      <c r="C11" s="715">
        <v>40</v>
      </c>
      <c r="D11" s="715">
        <v>36</v>
      </c>
      <c r="E11" s="715">
        <v>35</v>
      </c>
      <c r="F11" s="1320" t="s">
        <v>1092</v>
      </c>
      <c r="G11" s="1321"/>
      <c r="H11" s="743"/>
    </row>
    <row r="12" spans="1:10" ht="35.1" customHeight="1">
      <c r="B12" s="744" t="s">
        <v>1165</v>
      </c>
      <c r="C12" s="715">
        <v>45</v>
      </c>
      <c r="D12" s="715">
        <v>36</v>
      </c>
      <c r="E12" s="715">
        <v>35</v>
      </c>
      <c r="F12" s="1320" t="s">
        <v>1090</v>
      </c>
      <c r="G12" s="1321"/>
      <c r="H12" s="743"/>
    </row>
    <row r="13" spans="1:10" ht="35.1" customHeight="1">
      <c r="B13" s="744" t="s">
        <v>1164</v>
      </c>
      <c r="C13" s="715">
        <v>40</v>
      </c>
      <c r="D13" s="715">
        <v>38</v>
      </c>
      <c r="E13" s="715">
        <v>37</v>
      </c>
      <c r="F13" s="1320" t="s">
        <v>1090</v>
      </c>
      <c r="G13" s="1321"/>
      <c r="H13" s="743"/>
    </row>
    <row r="14" spans="1:10" ht="35.1" customHeight="1">
      <c r="B14" s="744" t="s">
        <v>1166</v>
      </c>
      <c r="C14" s="715">
        <v>41</v>
      </c>
      <c r="D14" s="715">
        <v>40</v>
      </c>
      <c r="E14" s="715">
        <v>39</v>
      </c>
      <c r="F14" s="1320" t="s">
        <v>1090</v>
      </c>
      <c r="G14" s="1321"/>
      <c r="H14" s="743"/>
    </row>
    <row r="15" spans="1:10" ht="35.1" customHeight="1">
      <c r="B15" s="744" t="s">
        <v>1168</v>
      </c>
      <c r="C15" s="715">
        <v>45</v>
      </c>
      <c r="D15" s="715">
        <v>42</v>
      </c>
      <c r="E15" s="715">
        <v>41</v>
      </c>
      <c r="F15" s="1320" t="s">
        <v>1090</v>
      </c>
      <c r="G15" s="1321"/>
      <c r="H15" s="743"/>
    </row>
    <row r="16" spans="1:10" ht="35.1" customHeight="1">
      <c r="B16" s="744" t="s">
        <v>1167</v>
      </c>
      <c r="C16" s="715">
        <v>45</v>
      </c>
      <c r="D16" s="715">
        <v>44</v>
      </c>
      <c r="E16" s="715">
        <v>43</v>
      </c>
      <c r="F16" s="1320" t="s">
        <v>1090</v>
      </c>
      <c r="G16" s="1321"/>
      <c r="H16" s="743"/>
    </row>
    <row r="17" spans="2:9" ht="35.1" customHeight="1" thickBot="1">
      <c r="B17" s="747" t="s">
        <v>1169</v>
      </c>
      <c r="C17" s="557">
        <v>55</v>
      </c>
      <c r="D17" s="557">
        <v>54</v>
      </c>
      <c r="E17" s="557">
        <v>53</v>
      </c>
      <c r="F17" s="1313" t="s">
        <v>1090</v>
      </c>
      <c r="G17" s="1314"/>
      <c r="H17" s="748"/>
    </row>
    <row r="18" spans="2:9" ht="19.899999999999999" customHeight="1">
      <c r="B18" s="1310" t="s">
        <v>131</v>
      </c>
      <c r="C18" s="1310"/>
      <c r="D18" s="1310"/>
      <c r="E18" s="1310"/>
      <c r="F18" s="1310"/>
      <c r="G18" s="1310"/>
      <c r="H18" s="1310"/>
      <c r="I18" s="1310"/>
    </row>
    <row r="19" spans="2:9" ht="19.899999999999999" customHeight="1">
      <c r="B19" s="1309" t="s">
        <v>1093</v>
      </c>
      <c r="C19" s="1309"/>
      <c r="D19" s="1309"/>
      <c r="E19" s="1309"/>
      <c r="F19" s="1309"/>
      <c r="G19" s="1309"/>
      <c r="H19" s="1309"/>
      <c r="I19" s="1309"/>
    </row>
    <row r="20" spans="2:9" ht="19.899999999999999" customHeight="1">
      <c r="B20" s="1309" t="s">
        <v>1094</v>
      </c>
      <c r="C20" s="1309"/>
      <c r="D20" s="1309"/>
      <c r="E20" s="1309"/>
      <c r="F20" s="1309"/>
      <c r="G20" s="1309"/>
      <c r="H20" s="1309"/>
      <c r="I20" s="1309"/>
    </row>
    <row r="21" spans="2:9" ht="19.899999999999999" customHeight="1">
      <c r="B21" s="1309" t="s">
        <v>1128</v>
      </c>
      <c r="C21" s="1309"/>
      <c r="D21" s="1309"/>
      <c r="E21" s="1309"/>
      <c r="F21" s="1309"/>
      <c r="G21" s="1309"/>
      <c r="H21" s="1309"/>
      <c r="I21" s="1309"/>
    </row>
    <row r="22" spans="2:9" ht="19.899999999999999" customHeight="1">
      <c r="B22" s="1309" t="s">
        <v>1181</v>
      </c>
      <c r="C22" s="1309"/>
      <c r="D22" s="1309"/>
      <c r="E22" s="1309"/>
      <c r="F22" s="1309"/>
      <c r="G22" s="1309"/>
      <c r="H22" s="1309"/>
      <c r="I22" s="1309"/>
    </row>
    <row r="23" spans="2:9" ht="30" customHeight="1">
      <c r="B23" s="1311"/>
      <c r="C23" s="1311"/>
      <c r="D23" s="1311"/>
      <c r="E23" s="1311"/>
      <c r="F23" s="1311"/>
      <c r="G23" s="1311"/>
      <c r="H23" s="1311"/>
      <c r="I23" s="1311"/>
    </row>
    <row r="24" spans="2:9" ht="19.899999999999999" customHeight="1">
      <c r="B24" s="1309"/>
      <c r="C24" s="1309"/>
      <c r="D24" s="1309"/>
      <c r="E24" s="1309"/>
      <c r="F24" s="1309"/>
      <c r="G24" s="1309"/>
      <c r="H24" s="1309"/>
      <c r="I24" s="1309"/>
    </row>
    <row r="25" spans="2:9" ht="19.899999999999999" customHeight="1">
      <c r="B25" s="1309"/>
      <c r="C25" s="1309"/>
      <c r="D25" s="1309"/>
      <c r="E25" s="1309"/>
      <c r="F25" s="1309"/>
      <c r="G25" s="1309"/>
      <c r="H25" s="1309"/>
      <c r="I25" s="1309"/>
    </row>
    <row r="26" spans="2:9" ht="19.899999999999999" customHeight="1">
      <c r="B26" s="1312"/>
      <c r="C26" s="1309"/>
      <c r="D26" s="1309"/>
      <c r="E26" s="1309"/>
      <c r="F26" s="1309"/>
      <c r="G26" s="1309"/>
      <c r="H26" s="1309"/>
      <c r="I26" s="1309"/>
    </row>
    <row r="27" spans="2:9" ht="19.899999999999999" customHeight="1">
      <c r="B27" s="1312"/>
      <c r="C27" s="1309"/>
      <c r="D27" s="1309"/>
      <c r="E27" s="1309"/>
      <c r="F27" s="1309"/>
      <c r="G27" s="1309"/>
      <c r="H27" s="1309"/>
      <c r="I27" s="1309"/>
    </row>
    <row r="28" spans="2:9" ht="19.899999999999999" customHeight="1">
      <c r="B28" s="1309"/>
      <c r="C28" s="1309"/>
      <c r="D28" s="1309"/>
      <c r="E28" s="1309"/>
      <c r="F28" s="1309"/>
      <c r="G28" s="1309"/>
      <c r="H28" s="1309"/>
      <c r="I28" s="1309"/>
    </row>
    <row r="29" spans="2:9" ht="19.899999999999999" customHeight="1">
      <c r="B29" s="1309"/>
      <c r="C29" s="1309"/>
      <c r="D29" s="1309"/>
      <c r="E29" s="1309"/>
      <c r="F29" s="1309"/>
      <c r="G29" s="1309"/>
      <c r="H29" s="1309"/>
      <c r="I29" s="1309"/>
    </row>
    <row r="30" spans="2:9" ht="19.899999999999999" customHeight="1"/>
    <row r="31" spans="2:9" ht="19.899999999999999" customHeight="1"/>
    <row r="32" spans="2:9"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22.9" customHeight="1"/>
    <row r="49" ht="22.9" customHeight="1"/>
    <row r="50" ht="22.9" customHeight="1"/>
    <row r="51" ht="22.9" customHeight="1"/>
    <row r="52" ht="22.9" customHeight="1"/>
    <row r="53" ht="22.9" customHeight="1"/>
  </sheetData>
  <dataConsolidate>
    <dataRefs count="1">
      <dataRef ref="B8:B22" sheet="青岛D0" r:id="rId1"/>
    </dataRefs>
  </dataConsolidate>
  <mergeCells count="26">
    <mergeCell ref="F17:G17"/>
    <mergeCell ref="A1:I1"/>
    <mergeCell ref="F5:G5"/>
    <mergeCell ref="F6:G6"/>
    <mergeCell ref="F7:G7"/>
    <mergeCell ref="F8:G8"/>
    <mergeCell ref="F9:G9"/>
    <mergeCell ref="F10:G10"/>
    <mergeCell ref="F11:G11"/>
    <mergeCell ref="F13:G13"/>
    <mergeCell ref="F15:G15"/>
    <mergeCell ref="F16:G16"/>
    <mergeCell ref="F14:G14"/>
    <mergeCell ref="F12:G12"/>
    <mergeCell ref="B29:I29"/>
    <mergeCell ref="B18:I18"/>
    <mergeCell ref="B19:I19"/>
    <mergeCell ref="B20:I20"/>
    <mergeCell ref="B21:I21"/>
    <mergeCell ref="B22:I22"/>
    <mergeCell ref="B23:I23"/>
    <mergeCell ref="B24:I24"/>
    <mergeCell ref="B25:I25"/>
    <mergeCell ref="B26:I26"/>
    <mergeCell ref="B27:I27"/>
    <mergeCell ref="B28:I28"/>
  </mergeCells>
  <phoneticPr fontId="148" type="noConversion"/>
  <hyperlinks>
    <hyperlink ref="J1" location="目录!A1" display="返回目录"/>
  </hyperlinks>
  <pageMargins left="0.23622047244094488" right="0.23622047244094488" top="0.74803149606299213" bottom="0.74803149606299213" header="0.31496062992125984" footer="0.31496062992125984"/>
  <pageSetup paperSize="9" scale="85" orientation="landscape"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J87"/>
  <sheetViews>
    <sheetView showGridLines="0" zoomScale="115" zoomScaleNormal="115" workbookViewId="0">
      <pane ySplit="7" topLeftCell="A8" activePane="bottomLeft" state="frozen"/>
      <selection activeCell="C11" sqref="C11"/>
      <selection pane="bottomLeft" sqref="A1:I1"/>
    </sheetView>
  </sheetViews>
  <sheetFormatPr defaultColWidth="9" defaultRowHeight="14.25"/>
  <cols>
    <col min="1" max="1" width="1.625" style="559" customWidth="1"/>
    <col min="2" max="2" width="22.375" style="559" customWidth="1"/>
    <col min="3" max="3" width="13.625" style="559" customWidth="1"/>
    <col min="4" max="6" width="12.75" style="559" customWidth="1"/>
    <col min="7" max="7" width="19.125" style="559" bestFit="1" customWidth="1"/>
    <col min="8" max="8" width="14.5" style="559" customWidth="1"/>
    <col min="9" max="9" width="30.125" style="559" bestFit="1" customWidth="1"/>
    <col min="10" max="10" width="12.75" style="559" customWidth="1"/>
    <col min="11" max="16384" width="9" style="559"/>
  </cols>
  <sheetData>
    <row r="1" spans="1:10" ht="58.15" customHeight="1">
      <c r="A1" s="1332" t="s">
        <v>1125</v>
      </c>
      <c r="B1" s="1332"/>
      <c r="C1" s="1332"/>
      <c r="D1" s="1332"/>
      <c r="E1" s="1332"/>
      <c r="F1" s="1332"/>
      <c r="G1" s="1332"/>
      <c r="H1" s="1332"/>
      <c r="I1" s="1332"/>
      <c r="J1" s="558" t="s">
        <v>23</v>
      </c>
    </row>
    <row r="2" spans="1:10" ht="19.899999999999999" customHeight="1" thickBot="1"/>
    <row r="3" spans="1:10" s="560" customFormat="1" ht="19.899999999999999" customHeight="1">
      <c r="B3" s="656" t="s">
        <v>976</v>
      </c>
      <c r="C3" s="657" t="s">
        <v>721</v>
      </c>
      <c r="D3" s="657" t="s">
        <v>823</v>
      </c>
      <c r="E3" s="657" t="s">
        <v>139</v>
      </c>
      <c r="F3" s="657" t="s">
        <v>140</v>
      </c>
      <c r="G3" s="657" t="s">
        <v>141</v>
      </c>
      <c r="H3" s="658" t="s">
        <v>704</v>
      </c>
      <c r="I3" s="184"/>
    </row>
    <row r="4" spans="1:10" s="560" customFormat="1" ht="19.899999999999999" customHeight="1">
      <c r="B4" s="946" t="s">
        <v>1425</v>
      </c>
      <c r="C4" s="947" t="s">
        <v>1426</v>
      </c>
      <c r="D4" s="947" t="s">
        <v>51</v>
      </c>
      <c r="E4" s="948">
        <v>0.64583333333333337</v>
      </c>
      <c r="F4" s="948">
        <v>0.74305555555555558</v>
      </c>
      <c r="G4" s="949" t="s">
        <v>837</v>
      </c>
      <c r="H4" s="950" t="s">
        <v>185</v>
      </c>
      <c r="I4" s="184"/>
    </row>
    <row r="5" spans="1:10" s="560" customFormat="1" ht="19.899999999999999" customHeight="1" thickBot="1">
      <c r="B5" s="951" t="s">
        <v>1427</v>
      </c>
      <c r="C5" s="952" t="s">
        <v>1428</v>
      </c>
      <c r="D5" s="953" t="s">
        <v>1421</v>
      </c>
      <c r="E5" s="954">
        <v>0.54166666666666663</v>
      </c>
      <c r="F5" s="954">
        <v>0.66319444444444442</v>
      </c>
      <c r="G5" s="955" t="s">
        <v>824</v>
      </c>
      <c r="H5" s="956" t="s">
        <v>186</v>
      </c>
      <c r="I5" s="184"/>
    </row>
    <row r="6" spans="1:10" s="560" customFormat="1" ht="19.899999999999999" customHeight="1" thickBot="1">
      <c r="B6" s="768" t="s">
        <v>1532</v>
      </c>
      <c r="C6" s="768" t="s">
        <v>25</v>
      </c>
      <c r="D6" s="769"/>
      <c r="E6" s="769"/>
      <c r="F6" s="770"/>
      <c r="G6" s="771" t="s">
        <v>505</v>
      </c>
      <c r="H6" s="961">
        <v>46087</v>
      </c>
      <c r="I6" s="772" t="s">
        <v>714</v>
      </c>
      <c r="J6" s="561"/>
    </row>
    <row r="7" spans="1:10" s="560" customFormat="1" ht="19.899999999999999" customHeight="1">
      <c r="B7" s="773" t="s">
        <v>152</v>
      </c>
      <c r="C7" s="1333" t="s">
        <v>153</v>
      </c>
      <c r="D7" s="1334"/>
      <c r="E7" s="774" t="s">
        <v>154</v>
      </c>
      <c r="F7" s="774" t="s">
        <v>161</v>
      </c>
      <c r="G7" s="774" t="s">
        <v>155</v>
      </c>
      <c r="H7" s="1046" t="s">
        <v>1533</v>
      </c>
      <c r="I7" s="775" t="s">
        <v>706</v>
      </c>
    </row>
    <row r="8" spans="1:10" s="560" customFormat="1" ht="20.100000000000001" customHeight="1">
      <c r="B8" s="1335" t="s">
        <v>1440</v>
      </c>
      <c r="C8" s="1337" t="s">
        <v>187</v>
      </c>
      <c r="D8" s="1338"/>
      <c r="E8" s="1047">
        <v>32</v>
      </c>
      <c r="F8" s="1047">
        <v>31</v>
      </c>
      <c r="G8" s="1047">
        <v>31</v>
      </c>
      <c r="H8" s="1047">
        <v>31</v>
      </c>
      <c r="I8" s="1339"/>
    </row>
    <row r="9" spans="1:10" s="560" customFormat="1" ht="30" customHeight="1">
      <c r="B9" s="1336"/>
      <c r="C9" s="1341" t="s">
        <v>1534</v>
      </c>
      <c r="D9" s="1341"/>
      <c r="E9" s="1341"/>
      <c r="F9" s="1341"/>
      <c r="G9" s="1341"/>
      <c r="H9" s="1325"/>
      <c r="I9" s="1323"/>
    </row>
    <row r="10" spans="1:10" s="560" customFormat="1" ht="48.6" customHeight="1">
      <c r="B10" s="1336"/>
      <c r="C10" s="1341" t="s">
        <v>1522</v>
      </c>
      <c r="D10" s="1341"/>
      <c r="E10" s="1341"/>
      <c r="F10" s="1341"/>
      <c r="G10" s="1341"/>
      <c r="H10" s="1325"/>
      <c r="I10" s="1340"/>
    </row>
    <row r="11" spans="1:10" s="560" customFormat="1" ht="20.100000000000001" customHeight="1">
      <c r="B11" s="1346" t="s">
        <v>825</v>
      </c>
      <c r="C11" s="1349" t="s">
        <v>187</v>
      </c>
      <c r="D11" s="1350"/>
      <c r="E11" s="1047">
        <v>41</v>
      </c>
      <c r="F11" s="1047">
        <v>40</v>
      </c>
      <c r="G11" s="1047">
        <v>40</v>
      </c>
      <c r="H11" s="1047">
        <v>40</v>
      </c>
      <c r="I11" s="1322"/>
    </row>
    <row r="12" spans="1:10" s="560" customFormat="1" ht="19.899999999999999" customHeight="1">
      <c r="B12" s="1347"/>
      <c r="C12" s="1325" t="s">
        <v>1787</v>
      </c>
      <c r="D12" s="1326"/>
      <c r="E12" s="1326"/>
      <c r="F12" s="1326"/>
      <c r="G12" s="1326"/>
      <c r="H12" s="1327"/>
      <c r="I12" s="1323"/>
    </row>
    <row r="13" spans="1:10" s="560" customFormat="1" ht="45" customHeight="1" thickBot="1">
      <c r="B13" s="1348"/>
      <c r="C13" s="1328" t="s">
        <v>1788</v>
      </c>
      <c r="D13" s="1329"/>
      <c r="E13" s="1329"/>
      <c r="F13" s="1329"/>
      <c r="G13" s="1329"/>
      <c r="H13" s="1330"/>
      <c r="I13" s="1324"/>
    </row>
    <row r="14" spans="1:10" s="560" customFormat="1" ht="19.899999999999999" customHeight="1">
      <c r="B14" s="1331" t="s">
        <v>131</v>
      </c>
      <c r="C14" s="1331"/>
      <c r="D14" s="1331"/>
      <c r="E14" s="1331"/>
      <c r="F14" s="1331"/>
      <c r="G14" s="1331"/>
      <c r="H14" s="1331"/>
    </row>
    <row r="15" spans="1:10" s="560" customFormat="1" ht="19.899999999999999" customHeight="1">
      <c r="B15" s="1342" t="s">
        <v>188</v>
      </c>
      <c r="C15" s="1342"/>
      <c r="D15" s="1342"/>
      <c r="E15" s="1342"/>
      <c r="F15" s="1342"/>
      <c r="G15" s="1342"/>
      <c r="H15" s="1342"/>
    </row>
    <row r="16" spans="1:10" s="560" customFormat="1" ht="19.899999999999999" customHeight="1">
      <c r="B16" s="1343" t="s">
        <v>838</v>
      </c>
      <c r="C16" s="1343"/>
      <c r="D16" s="1343"/>
      <c r="E16" s="1343"/>
      <c r="F16" s="1343"/>
      <c r="G16" s="1343"/>
      <c r="H16" s="1343"/>
    </row>
    <row r="17" spans="2:8" ht="19.899999999999999" customHeight="1">
      <c r="B17" s="1344" t="s">
        <v>189</v>
      </c>
      <c r="C17" s="1344"/>
      <c r="D17" s="1344"/>
      <c r="E17" s="1344"/>
      <c r="F17" s="1344"/>
      <c r="G17" s="1344"/>
      <c r="H17" s="1344"/>
    </row>
    <row r="18" spans="2:8" ht="19.899999999999999" customHeight="1">
      <c r="B18" s="1345" t="s">
        <v>1789</v>
      </c>
      <c r="C18" s="1345"/>
      <c r="D18" s="1345"/>
      <c r="E18" s="1345"/>
      <c r="F18" s="1345"/>
      <c r="G18" s="1345"/>
      <c r="H18" s="1345"/>
    </row>
    <row r="19" spans="2:8" ht="19.899999999999999" customHeight="1"/>
    <row r="20" spans="2:8" ht="19.899999999999999" customHeight="1"/>
    <row r="21" spans="2:8" ht="19.899999999999999" customHeight="1"/>
    <row r="22" spans="2:8" ht="19.899999999999999" customHeight="1"/>
    <row r="23" spans="2:8" ht="19.899999999999999" customHeight="1"/>
    <row r="24" spans="2:8" ht="19.899999999999999" customHeight="1"/>
    <row r="25" spans="2:8" ht="19.899999999999999" customHeight="1"/>
    <row r="26" spans="2:8" ht="19.899999999999999" customHeight="1"/>
    <row r="27" spans="2:8" ht="19.899999999999999" customHeight="1"/>
    <row r="28" spans="2:8" ht="19.899999999999999" customHeight="1"/>
    <row r="29" spans="2:8" ht="19.899999999999999" customHeight="1"/>
    <row r="30" spans="2:8" ht="19.899999999999999" customHeight="1"/>
    <row r="31" spans="2:8" ht="19.899999999999999" customHeight="1"/>
    <row r="32" spans="2:8"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22.9" customHeight="1"/>
    <row r="44" ht="22.9" customHeight="1"/>
    <row r="45" ht="22.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sheetData>
  <mergeCells count="17">
    <mergeCell ref="B15:H15"/>
    <mergeCell ref="B16:H16"/>
    <mergeCell ref="B17:H17"/>
    <mergeCell ref="B18:H18"/>
    <mergeCell ref="B11:B13"/>
    <mergeCell ref="C11:D11"/>
    <mergeCell ref="I11:I13"/>
    <mergeCell ref="C12:H12"/>
    <mergeCell ref="C13:H13"/>
    <mergeCell ref="B14:H14"/>
    <mergeCell ref="A1:I1"/>
    <mergeCell ref="C7:D7"/>
    <mergeCell ref="B8:B10"/>
    <mergeCell ref="C8:D8"/>
    <mergeCell ref="I8:I10"/>
    <mergeCell ref="C9:H9"/>
    <mergeCell ref="C10:H10"/>
  </mergeCells>
  <phoneticPr fontId="144" type="noConversion"/>
  <hyperlinks>
    <hyperlink ref="J1" location="目录!A1" display="返回目录"/>
  </hyperlinks>
  <pageMargins left="0.25" right="0.25" top="0.75" bottom="0.75" header="0.3" footer="0.3"/>
  <pageSetup paperSize="9"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J103"/>
  <sheetViews>
    <sheetView showGridLines="0" zoomScaleNormal="100" workbookViewId="0">
      <pane ySplit="7" topLeftCell="A8" activePane="bottomLeft" state="frozen"/>
      <selection pane="bottomLeft" activeCell="J1" sqref="J1"/>
    </sheetView>
  </sheetViews>
  <sheetFormatPr defaultColWidth="9" defaultRowHeight="14.25"/>
  <cols>
    <col min="1" max="1" width="1.625" style="1170" customWidth="1"/>
    <col min="2" max="7" width="18.125" style="1170" customWidth="1"/>
    <col min="8" max="8" width="10.375" style="1170" customWidth="1"/>
    <col min="9" max="9" width="12.5" style="1170" customWidth="1"/>
    <col min="10" max="10" width="12.75" style="1170" customWidth="1"/>
    <col min="11" max="16384" width="9" style="1170"/>
  </cols>
  <sheetData>
    <row r="1" spans="1:10" ht="58.15" customHeight="1">
      <c r="A1" s="1367" t="s">
        <v>1671</v>
      </c>
      <c r="B1" s="1367"/>
      <c r="C1" s="1367"/>
      <c r="D1" s="1367"/>
      <c r="E1" s="1367"/>
      <c r="F1" s="1367"/>
      <c r="G1" s="1367"/>
      <c r="H1" s="1367"/>
      <c r="I1" s="1367"/>
      <c r="J1" s="1169" t="s">
        <v>23</v>
      </c>
    </row>
    <row r="2" spans="1:10" ht="19.899999999999999" customHeight="1" thickBot="1"/>
    <row r="3" spans="1:10" s="770" customFormat="1" ht="19.899999999999999" customHeight="1">
      <c r="B3" s="1171" t="s">
        <v>136</v>
      </c>
      <c r="C3" s="1172" t="s">
        <v>148</v>
      </c>
      <c r="D3" s="1172" t="s">
        <v>138</v>
      </c>
      <c r="E3" s="1172" t="s">
        <v>139</v>
      </c>
      <c r="F3" s="1172" t="s">
        <v>140</v>
      </c>
      <c r="G3" s="1368" t="s">
        <v>141</v>
      </c>
      <c r="H3" s="1369"/>
    </row>
    <row r="4" spans="1:10" s="770" customFormat="1" ht="19.899999999999999" customHeight="1">
      <c r="B4" s="1173" t="s">
        <v>897</v>
      </c>
      <c r="C4" s="1174" t="s">
        <v>898</v>
      </c>
      <c r="D4" s="1174" t="s">
        <v>51</v>
      </c>
      <c r="E4" s="1175">
        <v>15.45</v>
      </c>
      <c r="F4" s="1175">
        <v>0.80555555555555558</v>
      </c>
      <c r="G4" s="1370" t="s">
        <v>1672</v>
      </c>
      <c r="H4" s="1371"/>
    </row>
    <row r="5" spans="1:10" s="770" customFormat="1" ht="19.899999999999999" customHeight="1" thickBot="1">
      <c r="B5" s="1176" t="s">
        <v>1464</v>
      </c>
      <c r="C5" s="1177" t="s">
        <v>892</v>
      </c>
      <c r="D5" s="1178" t="s">
        <v>1673</v>
      </c>
      <c r="E5" s="1179">
        <v>0.72916666666666663</v>
      </c>
      <c r="F5" s="1179">
        <v>0.62847222222222221</v>
      </c>
      <c r="G5" s="1372" t="s">
        <v>1674</v>
      </c>
      <c r="H5" s="1373"/>
    </row>
    <row r="6" spans="1:10" s="770" customFormat="1" ht="19.899999999999999" customHeight="1" thickBot="1">
      <c r="B6" s="794" t="s">
        <v>24</v>
      </c>
      <c r="C6" s="794" t="s">
        <v>25</v>
      </c>
      <c r="D6" s="795"/>
      <c r="E6" s="796" t="s">
        <v>505</v>
      </c>
      <c r="F6" s="1374" t="s">
        <v>1670</v>
      </c>
      <c r="G6" s="1374"/>
      <c r="H6" s="1166"/>
      <c r="I6" s="797" t="s">
        <v>735</v>
      </c>
    </row>
    <row r="7" spans="1:10" s="770" customFormat="1" ht="19.899999999999999" customHeight="1" thickBot="1">
      <c r="B7" s="798" t="s">
        <v>152</v>
      </c>
      <c r="C7" s="1167" t="s">
        <v>153</v>
      </c>
      <c r="D7" s="1167" t="s">
        <v>154</v>
      </c>
      <c r="E7" s="1167" t="s">
        <v>161</v>
      </c>
      <c r="F7" s="1167" t="s">
        <v>155</v>
      </c>
      <c r="G7" s="1167" t="s">
        <v>1675</v>
      </c>
      <c r="H7" s="1167" t="s">
        <v>495</v>
      </c>
      <c r="I7" s="800" t="s">
        <v>706</v>
      </c>
    </row>
    <row r="8" spans="1:10" s="770" customFormat="1" ht="19.899999999999999" customHeight="1">
      <c r="B8" s="1365" t="s">
        <v>539</v>
      </c>
      <c r="C8" s="801" t="s">
        <v>1676</v>
      </c>
      <c r="D8" s="802">
        <v>20</v>
      </c>
      <c r="E8" s="802">
        <v>20</v>
      </c>
      <c r="F8" s="802">
        <v>20</v>
      </c>
      <c r="G8" s="802">
        <v>20</v>
      </c>
      <c r="H8" s="865" t="s">
        <v>1583</v>
      </c>
      <c r="I8" s="1366" t="s">
        <v>1677</v>
      </c>
    </row>
    <row r="9" spans="1:10" s="770" customFormat="1" ht="19.899999999999999" customHeight="1">
      <c r="B9" s="1353"/>
      <c r="C9" s="989" t="s">
        <v>1678</v>
      </c>
      <c r="D9" s="990">
        <v>21</v>
      </c>
      <c r="E9" s="990">
        <v>21</v>
      </c>
      <c r="F9" s="990">
        <v>21</v>
      </c>
      <c r="G9" s="990">
        <v>21</v>
      </c>
      <c r="H9" s="991" t="s">
        <v>1679</v>
      </c>
      <c r="I9" s="1356"/>
    </row>
    <row r="10" spans="1:10" s="770" customFormat="1" ht="19.899999999999999" customHeight="1">
      <c r="B10" s="1353"/>
      <c r="C10" s="989" t="s">
        <v>1680</v>
      </c>
      <c r="D10" s="990">
        <v>22</v>
      </c>
      <c r="E10" s="990">
        <v>22</v>
      </c>
      <c r="F10" s="990">
        <v>22</v>
      </c>
      <c r="G10" s="990">
        <v>22</v>
      </c>
      <c r="H10" s="991" t="s">
        <v>1583</v>
      </c>
      <c r="I10" s="1356"/>
    </row>
    <row r="11" spans="1:10" s="770" customFormat="1" ht="19.899999999999999" customHeight="1">
      <c r="B11" s="1353"/>
      <c r="C11" s="989" t="s">
        <v>1586</v>
      </c>
      <c r="D11" s="990">
        <v>23</v>
      </c>
      <c r="E11" s="990">
        <v>23</v>
      </c>
      <c r="F11" s="990">
        <v>23</v>
      </c>
      <c r="G11" s="990">
        <v>23</v>
      </c>
      <c r="H11" s="991" t="s">
        <v>1679</v>
      </c>
      <c r="I11" s="1356"/>
    </row>
    <row r="12" spans="1:10" s="770" customFormat="1" ht="19.899999999999999" customHeight="1">
      <c r="B12" s="1353"/>
      <c r="C12" s="989" t="s">
        <v>1681</v>
      </c>
      <c r="D12" s="990">
        <v>25</v>
      </c>
      <c r="E12" s="990">
        <v>25</v>
      </c>
      <c r="F12" s="990">
        <v>25</v>
      </c>
      <c r="G12" s="990">
        <v>25</v>
      </c>
      <c r="H12" s="991" t="s">
        <v>1583</v>
      </c>
      <c r="I12" s="1356"/>
    </row>
    <row r="13" spans="1:10" s="770" customFormat="1" ht="19.899999999999999" customHeight="1">
      <c r="B13" s="1353"/>
      <c r="C13" s="989" t="s">
        <v>1682</v>
      </c>
      <c r="D13" s="990">
        <v>27</v>
      </c>
      <c r="E13" s="990">
        <v>27</v>
      </c>
      <c r="F13" s="990">
        <v>27</v>
      </c>
      <c r="G13" s="990">
        <v>27</v>
      </c>
      <c r="H13" s="991" t="s">
        <v>1679</v>
      </c>
      <c r="I13" s="1356"/>
    </row>
    <row r="14" spans="1:10" s="770" customFormat="1" ht="19.899999999999999" customHeight="1">
      <c r="B14" s="1353"/>
      <c r="C14" s="989" t="s">
        <v>1588</v>
      </c>
      <c r="D14" s="990">
        <v>29</v>
      </c>
      <c r="E14" s="990">
        <v>29</v>
      </c>
      <c r="F14" s="990">
        <v>29</v>
      </c>
      <c r="G14" s="990">
        <v>29</v>
      </c>
      <c r="H14" s="991" t="s">
        <v>1583</v>
      </c>
      <c r="I14" s="1356"/>
    </row>
    <row r="15" spans="1:10" s="770" customFormat="1" ht="19.899999999999999" customHeight="1">
      <c r="B15" s="1353"/>
      <c r="C15" s="989" t="s">
        <v>602</v>
      </c>
      <c r="D15" s="990">
        <v>31</v>
      </c>
      <c r="E15" s="990">
        <v>31</v>
      </c>
      <c r="F15" s="990">
        <v>31</v>
      </c>
      <c r="G15" s="990">
        <v>31</v>
      </c>
      <c r="H15" s="991" t="s">
        <v>1583</v>
      </c>
      <c r="I15" s="1356"/>
    </row>
    <row r="16" spans="1:10" s="770" customFormat="1" ht="19.899999999999999" customHeight="1">
      <c r="B16" s="1353"/>
      <c r="C16" s="989" t="s">
        <v>1683</v>
      </c>
      <c r="D16" s="990">
        <v>29</v>
      </c>
      <c r="E16" s="990">
        <v>29</v>
      </c>
      <c r="F16" s="990" t="s">
        <v>757</v>
      </c>
      <c r="G16" s="990" t="s">
        <v>1417</v>
      </c>
      <c r="H16" s="991" t="s">
        <v>1583</v>
      </c>
      <c r="I16" s="1356"/>
    </row>
    <row r="17" spans="2:9" s="770" customFormat="1" ht="19.899999999999999" customHeight="1" thickBot="1">
      <c r="B17" s="1354"/>
      <c r="C17" s="1048" t="s">
        <v>1684</v>
      </c>
      <c r="D17" s="1195">
        <v>27</v>
      </c>
      <c r="E17" s="1195">
        <v>27</v>
      </c>
      <c r="F17" s="1195" t="s">
        <v>757</v>
      </c>
      <c r="G17" s="1195" t="s">
        <v>1417</v>
      </c>
      <c r="H17" s="1045" t="s">
        <v>1685</v>
      </c>
      <c r="I17" s="1356"/>
    </row>
    <row r="18" spans="2:9" s="770" customFormat="1" ht="20.100000000000001" customHeight="1">
      <c r="B18" s="1347" t="s">
        <v>1686</v>
      </c>
      <c r="C18" s="866" t="s">
        <v>1676</v>
      </c>
      <c r="D18" s="802">
        <v>20</v>
      </c>
      <c r="E18" s="802">
        <v>20</v>
      </c>
      <c r="F18" s="802">
        <v>20</v>
      </c>
      <c r="G18" s="802">
        <v>20</v>
      </c>
      <c r="H18" s="865" t="s">
        <v>1685</v>
      </c>
      <c r="I18" s="1355" t="s">
        <v>1687</v>
      </c>
    </row>
    <row r="19" spans="2:9" s="770" customFormat="1" ht="20.100000000000001" customHeight="1">
      <c r="B19" s="1353"/>
      <c r="C19" s="992" t="s">
        <v>1584</v>
      </c>
      <c r="D19" s="990">
        <v>21</v>
      </c>
      <c r="E19" s="990">
        <v>21</v>
      </c>
      <c r="F19" s="990">
        <v>21</v>
      </c>
      <c r="G19" s="990">
        <v>21</v>
      </c>
      <c r="H19" s="991" t="s">
        <v>1583</v>
      </c>
      <c r="I19" s="1356"/>
    </row>
    <row r="20" spans="2:9" s="770" customFormat="1" ht="20.100000000000001" customHeight="1">
      <c r="B20" s="1353"/>
      <c r="C20" s="992" t="s">
        <v>1585</v>
      </c>
      <c r="D20" s="990">
        <v>22</v>
      </c>
      <c r="E20" s="990">
        <v>22</v>
      </c>
      <c r="F20" s="990">
        <v>22</v>
      </c>
      <c r="G20" s="990">
        <v>22</v>
      </c>
      <c r="H20" s="991" t="s">
        <v>1685</v>
      </c>
      <c r="I20" s="1356"/>
    </row>
    <row r="21" spans="2:9" s="770" customFormat="1" ht="20.100000000000001" customHeight="1">
      <c r="B21" s="1353"/>
      <c r="C21" s="992" t="s">
        <v>1688</v>
      </c>
      <c r="D21" s="990">
        <v>23</v>
      </c>
      <c r="E21" s="990">
        <v>23</v>
      </c>
      <c r="F21" s="990">
        <v>23</v>
      </c>
      <c r="G21" s="990">
        <v>23</v>
      </c>
      <c r="H21" s="991" t="s">
        <v>1583</v>
      </c>
      <c r="I21" s="1356"/>
    </row>
    <row r="22" spans="2:9" s="770" customFormat="1" ht="20.100000000000001" customHeight="1">
      <c r="B22" s="1353"/>
      <c r="C22" s="992" t="s">
        <v>1681</v>
      </c>
      <c r="D22" s="990">
        <v>25</v>
      </c>
      <c r="E22" s="990">
        <v>25</v>
      </c>
      <c r="F22" s="990">
        <v>25</v>
      </c>
      <c r="G22" s="990">
        <v>25</v>
      </c>
      <c r="H22" s="991" t="s">
        <v>1583</v>
      </c>
      <c r="I22" s="1356"/>
    </row>
    <row r="23" spans="2:9" s="770" customFormat="1" ht="20.100000000000001" customHeight="1">
      <c r="B23" s="1353"/>
      <c r="C23" s="992" t="s">
        <v>1587</v>
      </c>
      <c r="D23" s="990">
        <v>27</v>
      </c>
      <c r="E23" s="990">
        <v>27</v>
      </c>
      <c r="F23" s="990">
        <v>27</v>
      </c>
      <c r="G23" s="990">
        <v>27</v>
      </c>
      <c r="H23" s="991" t="s">
        <v>1679</v>
      </c>
      <c r="I23" s="1356"/>
    </row>
    <row r="24" spans="2:9" s="770" customFormat="1" ht="20.100000000000001" customHeight="1">
      <c r="B24" s="1353"/>
      <c r="C24" s="992" t="s">
        <v>1588</v>
      </c>
      <c r="D24" s="990">
        <v>29</v>
      </c>
      <c r="E24" s="990">
        <v>29</v>
      </c>
      <c r="F24" s="990">
        <v>29</v>
      </c>
      <c r="G24" s="990">
        <v>29</v>
      </c>
      <c r="H24" s="991" t="s">
        <v>1685</v>
      </c>
      <c r="I24" s="1356"/>
    </row>
    <row r="25" spans="2:9" s="770" customFormat="1" ht="20.100000000000001" customHeight="1">
      <c r="B25" s="1353"/>
      <c r="C25" s="992" t="s">
        <v>1689</v>
      </c>
      <c r="D25" s="990">
        <v>31</v>
      </c>
      <c r="E25" s="990">
        <v>31</v>
      </c>
      <c r="F25" s="990">
        <v>31</v>
      </c>
      <c r="G25" s="990">
        <v>31</v>
      </c>
      <c r="H25" s="991" t="s">
        <v>1583</v>
      </c>
      <c r="I25" s="1356"/>
    </row>
    <row r="26" spans="2:9" s="770" customFormat="1" ht="20.100000000000001" customHeight="1">
      <c r="B26" s="1353"/>
      <c r="C26" s="992" t="s">
        <v>1690</v>
      </c>
      <c r="D26" s="990">
        <v>29</v>
      </c>
      <c r="E26" s="990">
        <v>29</v>
      </c>
      <c r="F26" s="990" t="s">
        <v>757</v>
      </c>
      <c r="G26" s="990" t="s">
        <v>1417</v>
      </c>
      <c r="H26" s="991" t="s">
        <v>1679</v>
      </c>
      <c r="I26" s="1356"/>
    </row>
    <row r="27" spans="2:9" s="770" customFormat="1" ht="20.100000000000001" customHeight="1">
      <c r="B27" s="1353"/>
      <c r="C27" s="867" t="s">
        <v>1589</v>
      </c>
      <c r="D27" s="1168">
        <v>27</v>
      </c>
      <c r="E27" s="1168">
        <v>27</v>
      </c>
      <c r="F27" s="1168" t="s">
        <v>757</v>
      </c>
      <c r="G27" s="1168" t="s">
        <v>1417</v>
      </c>
      <c r="H27" s="1045" t="s">
        <v>1685</v>
      </c>
      <c r="I27" s="1356"/>
    </row>
    <row r="28" spans="2:9" s="770" customFormat="1" ht="20.100000000000001" customHeight="1">
      <c r="B28" s="1353"/>
      <c r="C28" s="1358" t="s">
        <v>1691</v>
      </c>
      <c r="D28" s="1359"/>
      <c r="E28" s="1359"/>
      <c r="F28" s="1359"/>
      <c r="G28" s="1359"/>
      <c r="H28" s="1360"/>
      <c r="I28" s="1356"/>
    </row>
    <row r="29" spans="2:9" s="770" customFormat="1" ht="39.950000000000003" customHeight="1" thickBot="1">
      <c r="B29" s="1354"/>
      <c r="C29" s="1361" t="s">
        <v>1692</v>
      </c>
      <c r="D29" s="1362"/>
      <c r="E29" s="1362"/>
      <c r="F29" s="1362"/>
      <c r="G29" s="1362"/>
      <c r="H29" s="1363"/>
      <c r="I29" s="1357"/>
    </row>
    <row r="30" spans="2:9" s="770" customFormat="1" ht="19.899999999999999" customHeight="1">
      <c r="B30" s="1364" t="s">
        <v>382</v>
      </c>
      <c r="C30" s="1364"/>
      <c r="D30" s="1364"/>
      <c r="E30" s="1364"/>
      <c r="F30" s="1364"/>
      <c r="G30" s="1364"/>
      <c r="H30" s="1364"/>
      <c r="I30" s="1364"/>
    </row>
    <row r="31" spans="2:9" s="770" customFormat="1" ht="19.899999999999999" customHeight="1">
      <c r="B31" s="1351" t="s">
        <v>1693</v>
      </c>
      <c r="C31" s="1351"/>
      <c r="D31" s="1351"/>
      <c r="E31" s="1351"/>
      <c r="F31" s="1351"/>
      <c r="G31" s="1351"/>
      <c r="H31" s="1351"/>
      <c r="I31" s="1351"/>
    </row>
    <row r="32" spans="2:9" s="770" customFormat="1" ht="19.899999999999999" customHeight="1">
      <c r="B32" s="1351" t="s">
        <v>899</v>
      </c>
      <c r="C32" s="1351"/>
      <c r="D32" s="1351"/>
      <c r="E32" s="1351"/>
      <c r="F32" s="1351"/>
      <c r="G32" s="1351"/>
      <c r="H32" s="1351"/>
      <c r="I32" s="1351"/>
    </row>
    <row r="33" spans="2:9" ht="19.899999999999999" customHeight="1">
      <c r="B33" s="1352" t="s">
        <v>1694</v>
      </c>
      <c r="C33" s="1352"/>
      <c r="D33" s="1352"/>
      <c r="E33" s="1352"/>
      <c r="F33" s="1352"/>
      <c r="G33" s="1352"/>
      <c r="H33" s="1352"/>
      <c r="I33" s="1352"/>
    </row>
    <row r="34" spans="2:9" ht="19.899999999999999" customHeight="1"/>
    <row r="35" spans="2:9" ht="19.899999999999999" customHeight="1"/>
    <row r="36" spans="2:9" ht="19.899999999999999" customHeight="1"/>
    <row r="37" spans="2:9" ht="19.899999999999999" customHeight="1"/>
    <row r="38" spans="2:9" ht="19.899999999999999" customHeight="1"/>
    <row r="39" spans="2:9" ht="19.899999999999999" customHeight="1"/>
    <row r="40" spans="2:9" ht="19.899999999999999" customHeight="1"/>
    <row r="41" spans="2:9" ht="19.899999999999999" customHeight="1"/>
    <row r="42" spans="2:9" ht="19.899999999999999" customHeight="1"/>
    <row r="43" spans="2:9" ht="19.899999999999999" customHeight="1"/>
    <row r="44" spans="2:9" ht="19.899999999999999" customHeight="1"/>
    <row r="45" spans="2:9" ht="19.899999999999999" customHeight="1"/>
    <row r="46" spans="2:9" ht="19.899999999999999" customHeight="1"/>
    <row r="47" spans="2:9" ht="19.899999999999999" customHeight="1"/>
    <row r="48" spans="2:9"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row r="89" ht="22.9" customHeight="1"/>
    <row r="90" ht="22.9" customHeight="1"/>
    <row r="91" ht="22.9" customHeight="1"/>
    <row r="92" ht="22.9" customHeight="1"/>
    <row r="93" ht="22.9" customHeight="1"/>
    <row r="94" ht="22.9" customHeight="1"/>
    <row r="95" ht="22.9" customHeight="1"/>
    <row r="96" ht="22.9" customHeight="1"/>
    <row r="97" ht="22.9" customHeight="1"/>
    <row r="98" ht="22.9" customHeight="1"/>
    <row r="99" ht="22.9" customHeight="1"/>
    <row r="100" ht="22.9" customHeight="1"/>
    <row r="101" ht="22.9" customHeight="1"/>
    <row r="102" ht="22.9" customHeight="1"/>
    <row r="103" ht="22.9" customHeight="1"/>
  </sheetData>
  <mergeCells count="15">
    <mergeCell ref="B8:B17"/>
    <mergeCell ref="I8:I17"/>
    <mergeCell ref="A1:I1"/>
    <mergeCell ref="G3:H3"/>
    <mergeCell ref="G4:H4"/>
    <mergeCell ref="G5:H5"/>
    <mergeCell ref="F6:G6"/>
    <mergeCell ref="B32:I32"/>
    <mergeCell ref="B33:I33"/>
    <mergeCell ref="B18:B29"/>
    <mergeCell ref="I18:I29"/>
    <mergeCell ref="C28:H28"/>
    <mergeCell ref="C29:H29"/>
    <mergeCell ref="B30:I30"/>
    <mergeCell ref="B31:I31"/>
  </mergeCells>
  <phoneticPr fontId="144" type="noConversion"/>
  <hyperlinks>
    <hyperlink ref="J1" location="目录!A1" display="返回目录"/>
  </hyperlinks>
  <pageMargins left="0.25" right="0.25" top="0.75" bottom="0.75" header="0.3" footer="0.3"/>
  <pageSetup paperSize="9"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tabColor theme="0" tint="-0.499984740745262"/>
  </sheetPr>
  <dimension ref="A1:K22"/>
  <sheetViews>
    <sheetView showGridLines="0" workbookViewId="0">
      <selection activeCell="B11" sqref="B11:J11"/>
    </sheetView>
  </sheetViews>
  <sheetFormatPr defaultRowHeight="14.25"/>
  <cols>
    <col min="1" max="1" width="2.625" style="521" customWidth="1"/>
    <col min="2" max="2" width="29.625" style="521" customWidth="1"/>
    <col min="3" max="3" width="10.875" style="521" customWidth="1"/>
    <col min="4" max="4" width="9" style="521"/>
    <col min="5" max="5" width="13.125" style="521" customWidth="1"/>
    <col min="6" max="6" width="11.625" style="521" customWidth="1"/>
    <col min="7" max="8" width="13.75" style="521" customWidth="1"/>
    <col min="9" max="9" width="16.5" style="521" customWidth="1"/>
    <col min="10" max="10" width="6.75" style="521" bestFit="1" customWidth="1"/>
    <col min="11" max="11" width="13.625" style="521" bestFit="1" customWidth="1"/>
    <col min="12" max="16384" width="9" style="521"/>
  </cols>
  <sheetData>
    <row r="1" spans="1:11" ht="69" customHeight="1" thickBot="1">
      <c r="A1" s="1378" t="s">
        <v>840</v>
      </c>
      <c r="B1" s="1378"/>
      <c r="C1" s="1378"/>
      <c r="D1" s="1378"/>
      <c r="E1" s="1378"/>
      <c r="F1" s="1378"/>
      <c r="G1" s="1378"/>
      <c r="H1" s="1378"/>
      <c r="I1" s="1378"/>
      <c r="J1" s="1378"/>
      <c r="K1" s="520" t="s">
        <v>23</v>
      </c>
    </row>
    <row r="2" spans="1:11" ht="20.100000000000001" customHeight="1">
      <c r="A2" s="522"/>
      <c r="B2" s="457" t="s">
        <v>136</v>
      </c>
      <c r="C2" s="458" t="s">
        <v>1061</v>
      </c>
      <c r="D2" s="458" t="s">
        <v>138</v>
      </c>
      <c r="E2" s="458" t="s">
        <v>1062</v>
      </c>
      <c r="F2" s="458" t="s">
        <v>843</v>
      </c>
      <c r="G2" s="458" t="s">
        <v>141</v>
      </c>
      <c r="H2" s="591" t="s">
        <v>490</v>
      </c>
      <c r="I2" s="592" t="s">
        <v>1063</v>
      </c>
      <c r="J2" s="456"/>
    </row>
    <row r="3" spans="1:11" ht="20.100000000000001" customHeight="1" thickBot="1">
      <c r="A3" s="522"/>
      <c r="B3" s="459" t="s">
        <v>842</v>
      </c>
      <c r="C3" s="593" t="s">
        <v>844</v>
      </c>
      <c r="D3" s="593" t="s">
        <v>1064</v>
      </c>
      <c r="E3" s="594" t="s">
        <v>845</v>
      </c>
      <c r="F3" s="594" t="s">
        <v>920</v>
      </c>
      <c r="G3" s="593" t="s">
        <v>1065</v>
      </c>
      <c r="H3" s="595" t="s">
        <v>1066</v>
      </c>
      <c r="I3" s="596" t="s">
        <v>846</v>
      </c>
      <c r="J3" s="456"/>
    </row>
    <row r="4" spans="1:11" ht="20.100000000000001" customHeight="1" thickBot="1">
      <c r="A4" s="522"/>
      <c r="B4" s="523" t="s">
        <v>597</v>
      </c>
      <c r="C4" s="524"/>
      <c r="D4" s="524"/>
      <c r="E4" s="524"/>
      <c r="F4" s="524"/>
      <c r="G4" s="525" t="s">
        <v>26</v>
      </c>
      <c r="H4" s="525"/>
      <c r="I4" s="597">
        <v>45894</v>
      </c>
      <c r="J4" s="464" t="s">
        <v>1067</v>
      </c>
    </row>
    <row r="5" spans="1:11" ht="32.65" customHeight="1" thickBot="1">
      <c r="A5" s="522"/>
      <c r="B5" s="1379" t="s">
        <v>1068</v>
      </c>
      <c r="C5" s="1380"/>
      <c r="D5" s="1380"/>
      <c r="E5" s="1380"/>
      <c r="F5" s="1380"/>
      <c r="G5" s="1380"/>
      <c r="H5" s="1380"/>
      <c r="I5" s="1381"/>
      <c r="J5" s="464"/>
    </row>
    <row r="6" spans="1:11" ht="20.100000000000001" customHeight="1">
      <c r="A6" s="522"/>
      <c r="B6" s="526" t="s">
        <v>383</v>
      </c>
      <c r="C6" s="527" t="s">
        <v>385</v>
      </c>
      <c r="D6" s="527" t="s">
        <v>154</v>
      </c>
      <c r="E6" s="527" t="s">
        <v>161</v>
      </c>
      <c r="F6" s="527" t="s">
        <v>155</v>
      </c>
      <c r="G6" s="527" t="s">
        <v>156</v>
      </c>
      <c r="H6" s="527" t="s">
        <v>157</v>
      </c>
      <c r="I6" s="528" t="s">
        <v>1069</v>
      </c>
      <c r="J6" s="728"/>
    </row>
    <row r="7" spans="1:11" ht="20.100000000000001" customHeight="1">
      <c r="A7" s="522"/>
      <c r="B7" s="1384" t="s">
        <v>700</v>
      </c>
      <c r="C7" s="729" t="s">
        <v>1029</v>
      </c>
      <c r="D7" s="730">
        <v>49</v>
      </c>
      <c r="E7" s="730">
        <v>47</v>
      </c>
      <c r="F7" s="730">
        <v>46</v>
      </c>
      <c r="G7" s="730">
        <v>45</v>
      </c>
      <c r="H7" s="729" t="s">
        <v>710</v>
      </c>
      <c r="I7" s="731"/>
      <c r="J7" s="728"/>
    </row>
    <row r="8" spans="1:11" ht="20.100000000000001" customHeight="1">
      <c r="A8" s="522"/>
      <c r="B8" s="1385"/>
      <c r="C8" s="729" t="s">
        <v>1030</v>
      </c>
      <c r="D8" s="730">
        <v>51</v>
      </c>
      <c r="E8" s="730">
        <v>49</v>
      </c>
      <c r="F8" s="730">
        <v>48</v>
      </c>
      <c r="G8" s="730">
        <v>47</v>
      </c>
      <c r="H8" s="729" t="s">
        <v>1070</v>
      </c>
      <c r="I8" s="731"/>
      <c r="J8" s="728"/>
    </row>
    <row r="9" spans="1:11" ht="20.100000000000001" customHeight="1">
      <c r="A9" s="522"/>
      <c r="B9" s="1385"/>
      <c r="C9" s="732" t="s">
        <v>1071</v>
      </c>
      <c r="D9" s="733">
        <v>53</v>
      </c>
      <c r="E9" s="733">
        <v>51</v>
      </c>
      <c r="F9" s="733">
        <v>50</v>
      </c>
      <c r="G9" s="730">
        <v>49</v>
      </c>
      <c r="H9" s="729" t="s">
        <v>710</v>
      </c>
      <c r="I9" s="734"/>
      <c r="J9" s="461"/>
    </row>
    <row r="10" spans="1:11" ht="20.100000000000001" customHeight="1" thickBot="1">
      <c r="A10" s="522"/>
      <c r="B10" s="1386"/>
      <c r="C10" s="598">
        <v>33.5</v>
      </c>
      <c r="D10" s="563">
        <v>32.5</v>
      </c>
      <c r="E10" s="563">
        <v>53</v>
      </c>
      <c r="F10" s="563">
        <v>52</v>
      </c>
      <c r="G10" s="564">
        <v>51</v>
      </c>
      <c r="H10" s="599" t="s">
        <v>710</v>
      </c>
      <c r="I10" s="600"/>
      <c r="J10" s="461"/>
    </row>
    <row r="11" spans="1:11" ht="20.100000000000001" customHeight="1">
      <c r="A11" s="522"/>
      <c r="B11" s="1382" t="s">
        <v>1072</v>
      </c>
      <c r="C11" s="1382"/>
      <c r="D11" s="1382"/>
      <c r="E11" s="1382"/>
      <c r="F11" s="1382"/>
      <c r="G11" s="1382"/>
      <c r="H11" s="1382"/>
      <c r="I11" s="1382"/>
      <c r="J11" s="1382"/>
    </row>
    <row r="12" spans="1:11" ht="20.100000000000001" customHeight="1">
      <c r="A12" s="522"/>
      <c r="B12" s="1383" t="s">
        <v>847</v>
      </c>
      <c r="C12" s="1383"/>
      <c r="D12" s="1383"/>
      <c r="E12" s="1383"/>
      <c r="F12" s="1383"/>
      <c r="G12" s="1383"/>
      <c r="H12" s="1383"/>
      <c r="I12" s="1383"/>
      <c r="J12" s="1383"/>
    </row>
    <row r="13" spans="1:11" ht="20.100000000000001" customHeight="1">
      <c r="A13" s="522"/>
      <c r="B13" s="1375" t="s">
        <v>848</v>
      </c>
      <c r="C13" s="1375"/>
      <c r="D13" s="1375"/>
      <c r="E13" s="1375"/>
      <c r="F13" s="1375"/>
      <c r="G13" s="1375"/>
      <c r="H13" s="1375"/>
      <c r="I13" s="1375"/>
      <c r="J13" s="1375"/>
    </row>
    <row r="14" spans="1:11" ht="20.100000000000001" customHeight="1">
      <c r="A14" s="522"/>
      <c r="B14" s="1375" t="s">
        <v>849</v>
      </c>
      <c r="C14" s="1375"/>
      <c r="D14" s="1375"/>
      <c r="E14" s="1375"/>
      <c r="F14" s="1375"/>
      <c r="G14" s="1375"/>
      <c r="H14" s="1375"/>
      <c r="I14" s="1375"/>
      <c r="J14" s="1375"/>
    </row>
    <row r="15" spans="1:11" ht="20.100000000000001" customHeight="1">
      <c r="A15" s="522"/>
      <c r="B15" s="1376" t="s">
        <v>1073</v>
      </c>
      <c r="C15" s="1376"/>
      <c r="D15" s="1376"/>
      <c r="E15" s="1376"/>
      <c r="F15" s="1376"/>
      <c r="G15" s="1376"/>
      <c r="H15" s="1376"/>
      <c r="I15" s="1376"/>
      <c r="J15" s="1376"/>
    </row>
    <row r="16" spans="1:11" ht="20.100000000000001" customHeight="1">
      <c r="A16" s="522"/>
      <c r="B16" s="1375" t="s">
        <v>1074</v>
      </c>
      <c r="C16" s="1375"/>
      <c r="D16" s="1375"/>
      <c r="E16" s="1375"/>
      <c r="F16" s="1375"/>
      <c r="G16" s="1375"/>
      <c r="H16" s="1375"/>
      <c r="I16" s="1375"/>
      <c r="J16" s="1375"/>
    </row>
    <row r="17" spans="1:10" ht="20.100000000000001" customHeight="1">
      <c r="A17" s="522"/>
      <c r="B17" s="1377"/>
      <c r="C17" s="1377"/>
      <c r="D17" s="1377"/>
      <c r="E17" s="1377"/>
      <c r="F17" s="1377"/>
      <c r="G17" s="1377"/>
      <c r="H17" s="1377"/>
      <c r="I17" s="1377"/>
      <c r="J17" s="1377"/>
    </row>
    <row r="18" spans="1:10">
      <c r="A18" s="522"/>
      <c r="B18" s="522"/>
      <c r="C18" s="522"/>
      <c r="D18" s="522"/>
      <c r="E18" s="522"/>
      <c r="F18" s="522"/>
      <c r="G18" s="522"/>
      <c r="H18" s="522"/>
      <c r="I18" s="522"/>
      <c r="J18" s="522"/>
    </row>
    <row r="19" spans="1:10">
      <c r="A19" s="522"/>
      <c r="B19" s="522"/>
      <c r="C19" s="522"/>
      <c r="D19" s="522"/>
      <c r="E19" s="522"/>
      <c r="F19" s="522"/>
      <c r="G19" s="522"/>
      <c r="H19" s="522"/>
      <c r="I19" s="522"/>
      <c r="J19" s="522"/>
    </row>
    <row r="20" spans="1:10">
      <c r="A20" s="522"/>
      <c r="B20" s="522"/>
      <c r="C20" s="522"/>
      <c r="D20" s="522"/>
      <c r="E20" s="522"/>
      <c r="F20" s="522"/>
      <c r="G20" s="522"/>
      <c r="H20" s="522"/>
      <c r="I20" s="522"/>
      <c r="J20" s="522"/>
    </row>
    <row r="21" spans="1:10">
      <c r="A21" s="522"/>
      <c r="B21" s="522"/>
      <c r="C21" s="522"/>
      <c r="D21" s="522"/>
      <c r="E21" s="522"/>
      <c r="F21" s="522"/>
      <c r="G21" s="522"/>
      <c r="H21" s="522"/>
      <c r="I21" s="522"/>
      <c r="J21" s="522"/>
    </row>
    <row r="22" spans="1:10">
      <c r="A22" s="522"/>
      <c r="B22" s="522"/>
      <c r="C22" s="522"/>
      <c r="D22" s="522"/>
      <c r="E22" s="522"/>
      <c r="F22" s="522"/>
      <c r="G22" s="522"/>
      <c r="H22" s="522"/>
      <c r="I22" s="522"/>
      <c r="J22" s="522"/>
    </row>
  </sheetData>
  <mergeCells count="10">
    <mergeCell ref="B14:J14"/>
    <mergeCell ref="B15:J15"/>
    <mergeCell ref="B16:J16"/>
    <mergeCell ref="B17:J17"/>
    <mergeCell ref="A1:J1"/>
    <mergeCell ref="B5:I5"/>
    <mergeCell ref="B11:J11"/>
    <mergeCell ref="B12:J12"/>
    <mergeCell ref="B13:J13"/>
    <mergeCell ref="B7:B10"/>
  </mergeCells>
  <phoneticPr fontId="144" type="noConversion"/>
  <hyperlinks>
    <hyperlink ref="K1" location="目录!A1" display="返回目录"/>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tabColor rgb="FFFFFFCC"/>
    <pageSetUpPr fitToPage="1"/>
  </sheetPr>
  <dimension ref="A1:M65"/>
  <sheetViews>
    <sheetView showGridLines="0" tabSelected="1" zoomScaleNormal="100" workbookViewId="0">
      <pane ySplit="8" topLeftCell="A9" activePane="bottomLeft" state="frozen"/>
      <selection activeCell="C11" sqref="C11"/>
      <selection pane="bottomLeft" sqref="A1:J1"/>
    </sheetView>
  </sheetViews>
  <sheetFormatPr defaultColWidth="9" defaultRowHeight="14.25"/>
  <cols>
    <col min="1" max="1" width="1.625" style="188" customWidth="1"/>
    <col min="2" max="2" width="22.5" style="188" bestFit="1" customWidth="1"/>
    <col min="3" max="6" width="10.75" style="188" customWidth="1"/>
    <col min="7" max="7" width="20.75" style="188" customWidth="1"/>
    <col min="8" max="8" width="10.75" style="188" customWidth="1"/>
    <col min="9" max="9" width="10.125" style="188" bestFit="1" customWidth="1"/>
    <col min="10" max="10" width="8.125" style="193" bestFit="1" customWidth="1"/>
    <col min="11" max="11" width="13.5" style="188" bestFit="1" customWidth="1"/>
    <col min="12" max="12" width="4.75" style="188" customWidth="1"/>
    <col min="13" max="13" width="12.5" style="188" customWidth="1"/>
    <col min="14" max="16384" width="9" style="188"/>
  </cols>
  <sheetData>
    <row r="1" spans="1:13" ht="62.1" customHeight="1">
      <c r="A1" s="1315" t="s">
        <v>1163</v>
      </c>
      <c r="B1" s="1315"/>
      <c r="C1" s="1315"/>
      <c r="D1" s="1315"/>
      <c r="E1" s="1315"/>
      <c r="F1" s="1315"/>
      <c r="G1" s="1315"/>
      <c r="H1" s="1315"/>
      <c r="I1" s="1315"/>
      <c r="J1" s="1315"/>
      <c r="K1" s="497"/>
      <c r="L1" s="497"/>
      <c r="M1" s="187" t="s">
        <v>23</v>
      </c>
    </row>
    <row r="2" spans="1:13" ht="20.100000000000001" customHeight="1" thickBot="1">
      <c r="B2" s="182"/>
      <c r="C2" s="182"/>
      <c r="D2" s="189"/>
      <c r="E2" s="190"/>
      <c r="F2" s="183"/>
      <c r="G2" s="191"/>
      <c r="H2" s="495"/>
      <c r="I2" s="180"/>
      <c r="J2" s="493"/>
    </row>
    <row r="3" spans="1:13" ht="20.100000000000001" customHeight="1" thickBot="1">
      <c r="B3" s="286" t="s">
        <v>136</v>
      </c>
      <c r="C3" s="494" t="s">
        <v>148</v>
      </c>
      <c r="D3" s="494" t="s">
        <v>138</v>
      </c>
      <c r="E3" s="494" t="s">
        <v>139</v>
      </c>
      <c r="F3" s="494" t="s">
        <v>140</v>
      </c>
      <c r="G3" s="494" t="s">
        <v>141</v>
      </c>
      <c r="H3" s="1392" t="s">
        <v>783</v>
      </c>
      <c r="I3" s="1393"/>
      <c r="J3" s="493"/>
    </row>
    <row r="4" spans="1:13" ht="20.100000000000001" customHeight="1">
      <c r="B4" s="318" t="s">
        <v>908</v>
      </c>
      <c r="C4" s="291" t="s">
        <v>784</v>
      </c>
      <c r="D4" s="291" t="s">
        <v>785</v>
      </c>
      <c r="E4" s="319" t="s">
        <v>786</v>
      </c>
      <c r="F4" s="319" t="s">
        <v>787</v>
      </c>
      <c r="G4" s="291" t="s">
        <v>788</v>
      </c>
      <c r="H4" s="1394"/>
      <c r="I4" s="1395"/>
      <c r="J4" s="493"/>
    </row>
    <row r="5" spans="1:13" ht="20.100000000000001" customHeight="1" thickBot="1">
      <c r="B5" s="496" t="s">
        <v>789</v>
      </c>
      <c r="C5" s="492"/>
      <c r="D5" s="492"/>
      <c r="E5" s="492"/>
      <c r="F5" s="492"/>
      <c r="G5" s="492"/>
      <c r="H5" s="1247" t="s">
        <v>790</v>
      </c>
      <c r="I5" s="1248"/>
      <c r="J5" s="493"/>
    </row>
    <row r="6" spans="1:13" ht="20.100000000000001" customHeight="1"/>
    <row r="7" spans="1:13" ht="20.100000000000001" customHeight="1" thickBot="1">
      <c r="B7" s="182" t="s">
        <v>791</v>
      </c>
      <c r="C7" s="182" t="s">
        <v>25</v>
      </c>
      <c r="D7" s="495"/>
      <c r="E7" s="495"/>
      <c r="F7" s="495"/>
      <c r="G7" s="495"/>
      <c r="H7" s="183" t="s">
        <v>26</v>
      </c>
      <c r="I7" s="498" t="s">
        <v>1769</v>
      </c>
      <c r="J7" s="499" t="s">
        <v>792</v>
      </c>
      <c r="K7" s="185"/>
    </row>
    <row r="8" spans="1:13" ht="20.100000000000001" customHeight="1">
      <c r="B8" s="361" t="s">
        <v>152</v>
      </c>
      <c r="C8" s="362" t="s">
        <v>154</v>
      </c>
      <c r="D8" s="362" t="s">
        <v>161</v>
      </c>
      <c r="E8" s="362" t="s">
        <v>155</v>
      </c>
      <c r="F8" s="362" t="s">
        <v>156</v>
      </c>
      <c r="G8" s="362" t="s">
        <v>39</v>
      </c>
      <c r="H8" s="362" t="s">
        <v>157</v>
      </c>
      <c r="I8" s="363" t="s">
        <v>793</v>
      </c>
      <c r="J8" s="188"/>
    </row>
    <row r="9" spans="1:13" ht="20.100000000000001" customHeight="1">
      <c r="B9" s="669" t="s">
        <v>200</v>
      </c>
      <c r="C9" s="790">
        <v>36</v>
      </c>
      <c r="D9" s="500">
        <f t="shared" ref="D9:D14" si="0">C9</f>
        <v>36</v>
      </c>
      <c r="E9" s="500">
        <f t="shared" ref="E9:E14" si="1">C9</f>
        <v>36</v>
      </c>
      <c r="F9" s="500">
        <f t="shared" ref="F9:F14" si="2">C9</f>
        <v>36</v>
      </c>
      <c r="G9" s="670" t="s">
        <v>201</v>
      </c>
      <c r="H9" s="501" t="s">
        <v>1424</v>
      </c>
      <c r="I9" s="502"/>
      <c r="J9" s="188"/>
    </row>
    <row r="10" spans="1:13" ht="20.100000000000001" customHeight="1">
      <c r="B10" s="669" t="s">
        <v>89</v>
      </c>
      <c r="C10" s="790">
        <f>C9+1.8</f>
        <v>37.799999999999997</v>
      </c>
      <c r="D10" s="500">
        <f>C10</f>
        <v>37.799999999999997</v>
      </c>
      <c r="E10" s="500">
        <f t="shared" si="1"/>
        <v>37.799999999999997</v>
      </c>
      <c r="F10" s="500">
        <f t="shared" si="2"/>
        <v>37.799999999999997</v>
      </c>
      <c r="G10" s="670" t="s">
        <v>794</v>
      </c>
      <c r="H10" s="501" t="s">
        <v>1424</v>
      </c>
      <c r="I10" s="502"/>
      <c r="J10" s="188"/>
    </row>
    <row r="11" spans="1:13" ht="20.100000000000001" customHeight="1">
      <c r="B11" s="669" t="s">
        <v>208</v>
      </c>
      <c r="C11" s="790">
        <f>C9+2.9</f>
        <v>38.9</v>
      </c>
      <c r="D11" s="500">
        <f t="shared" si="0"/>
        <v>38.9</v>
      </c>
      <c r="E11" s="500">
        <f t="shared" si="1"/>
        <v>38.9</v>
      </c>
      <c r="F11" s="500">
        <f t="shared" si="2"/>
        <v>38.9</v>
      </c>
      <c r="G11" s="670" t="s">
        <v>795</v>
      </c>
      <c r="H11" s="501" t="s">
        <v>1424</v>
      </c>
      <c r="I11" s="502"/>
      <c r="J11" s="188"/>
    </row>
    <row r="12" spans="1:13" ht="20.100000000000001" customHeight="1">
      <c r="B12" s="669" t="s">
        <v>88</v>
      </c>
      <c r="C12" s="790">
        <f>C9+2.7</f>
        <v>38.700000000000003</v>
      </c>
      <c r="D12" s="500">
        <f t="shared" si="0"/>
        <v>38.700000000000003</v>
      </c>
      <c r="E12" s="500">
        <f t="shared" si="1"/>
        <v>38.700000000000003</v>
      </c>
      <c r="F12" s="500">
        <f t="shared" si="2"/>
        <v>38.700000000000003</v>
      </c>
      <c r="G12" s="670" t="s">
        <v>796</v>
      </c>
      <c r="H12" s="501" t="s">
        <v>1424</v>
      </c>
      <c r="I12" s="677"/>
      <c r="J12" s="188"/>
    </row>
    <row r="13" spans="1:13" ht="20.100000000000001" customHeight="1">
      <c r="B13" s="669" t="s">
        <v>797</v>
      </c>
      <c r="C13" s="790">
        <f>C9+1.7</f>
        <v>37.700000000000003</v>
      </c>
      <c r="D13" s="500">
        <f t="shared" si="0"/>
        <v>37.700000000000003</v>
      </c>
      <c r="E13" s="500">
        <f t="shared" si="1"/>
        <v>37.700000000000003</v>
      </c>
      <c r="F13" s="500">
        <f t="shared" si="2"/>
        <v>37.700000000000003</v>
      </c>
      <c r="G13" s="670" t="s">
        <v>794</v>
      </c>
      <c r="H13" s="501" t="s">
        <v>1424</v>
      </c>
      <c r="I13" s="677"/>
      <c r="J13" s="188"/>
    </row>
    <row r="14" spans="1:13" ht="20.100000000000001" customHeight="1">
      <c r="B14" s="669" t="s">
        <v>798</v>
      </c>
      <c r="C14" s="790">
        <f>C9+6.1</f>
        <v>42.1</v>
      </c>
      <c r="D14" s="500">
        <f t="shared" si="0"/>
        <v>42.1</v>
      </c>
      <c r="E14" s="500">
        <f t="shared" si="1"/>
        <v>42.1</v>
      </c>
      <c r="F14" s="500">
        <f t="shared" si="2"/>
        <v>42.1</v>
      </c>
      <c r="G14" s="670" t="s">
        <v>796</v>
      </c>
      <c r="H14" s="501" t="s">
        <v>1424</v>
      </c>
      <c r="I14" s="677"/>
      <c r="J14" s="188"/>
    </row>
    <row r="15" spans="1:13" ht="20.100000000000001" customHeight="1">
      <c r="B15" s="1396" t="s">
        <v>1075</v>
      </c>
      <c r="C15" s="1397"/>
      <c r="D15" s="503" t="s">
        <v>161</v>
      </c>
      <c r="E15" s="503" t="s">
        <v>155</v>
      </c>
      <c r="F15" s="503" t="s">
        <v>156</v>
      </c>
      <c r="G15" s="503" t="s">
        <v>1099</v>
      </c>
      <c r="H15" s="503" t="s">
        <v>142</v>
      </c>
      <c r="I15" s="504" t="s">
        <v>799</v>
      </c>
      <c r="J15" s="188"/>
    </row>
    <row r="16" spans="1:13" ht="20.100000000000001" customHeight="1">
      <c r="B16" s="1390" t="s">
        <v>800</v>
      </c>
      <c r="C16" s="1391"/>
      <c r="D16" s="791" t="s">
        <v>1790</v>
      </c>
      <c r="E16" s="505" t="str">
        <f>D16</f>
        <v>/</v>
      </c>
      <c r="F16" s="505" t="str">
        <f>D16</f>
        <v>/</v>
      </c>
      <c r="G16" s="506" t="s">
        <v>801</v>
      </c>
      <c r="H16" s="507" t="s">
        <v>810</v>
      </c>
      <c r="I16" s="508"/>
      <c r="J16" s="188"/>
    </row>
    <row r="17" spans="2:10" ht="20.100000000000001" customHeight="1">
      <c r="B17" s="1390"/>
      <c r="C17" s="1391"/>
      <c r="D17" s="791" t="s">
        <v>1790</v>
      </c>
      <c r="E17" s="505" t="str">
        <f t="shared" ref="E17:E25" si="3">D17</f>
        <v>/</v>
      </c>
      <c r="F17" s="505" t="str">
        <f t="shared" ref="F17:F25" si="4">D17</f>
        <v>/</v>
      </c>
      <c r="G17" s="506" t="s">
        <v>802</v>
      </c>
      <c r="H17" s="507" t="s">
        <v>810</v>
      </c>
      <c r="I17" s="508"/>
      <c r="J17" s="188"/>
    </row>
    <row r="18" spans="2:10" ht="20.100000000000001" customHeight="1">
      <c r="B18" s="1390"/>
      <c r="C18" s="1391"/>
      <c r="D18" s="791" t="s">
        <v>1790</v>
      </c>
      <c r="E18" s="505" t="str">
        <f t="shared" si="3"/>
        <v>/</v>
      </c>
      <c r="F18" s="505" t="str">
        <f t="shared" si="4"/>
        <v>/</v>
      </c>
      <c r="G18" s="506" t="s">
        <v>803</v>
      </c>
      <c r="H18" s="507" t="s">
        <v>810</v>
      </c>
      <c r="I18" s="508"/>
      <c r="J18" s="188"/>
    </row>
    <row r="19" spans="2:10" ht="20.100000000000001" customHeight="1">
      <c r="B19" s="1390"/>
      <c r="C19" s="1391"/>
      <c r="D19" s="791" t="s">
        <v>1790</v>
      </c>
      <c r="E19" s="505" t="str">
        <f t="shared" si="3"/>
        <v>/</v>
      </c>
      <c r="F19" s="505" t="str">
        <f t="shared" si="4"/>
        <v>/</v>
      </c>
      <c r="G19" s="506" t="s">
        <v>804</v>
      </c>
      <c r="H19" s="507" t="s">
        <v>1000</v>
      </c>
      <c r="I19" s="508"/>
      <c r="J19" s="188"/>
    </row>
    <row r="20" spans="2:10" ht="20.100000000000001" customHeight="1">
      <c r="B20" s="1390"/>
      <c r="C20" s="1391"/>
      <c r="D20" s="791" t="s">
        <v>1790</v>
      </c>
      <c r="E20" s="505" t="str">
        <f t="shared" si="3"/>
        <v>/</v>
      </c>
      <c r="F20" s="505" t="str">
        <f t="shared" si="4"/>
        <v>/</v>
      </c>
      <c r="G20" s="506" t="s">
        <v>805</v>
      </c>
      <c r="H20" s="507" t="s">
        <v>1000</v>
      </c>
      <c r="I20" s="508"/>
      <c r="J20" s="188"/>
    </row>
    <row r="21" spans="2:10" ht="20.100000000000001" customHeight="1">
      <c r="B21" s="1390"/>
      <c r="C21" s="1391"/>
      <c r="D21" s="791" t="s">
        <v>1790</v>
      </c>
      <c r="E21" s="505" t="str">
        <f t="shared" si="3"/>
        <v>/</v>
      </c>
      <c r="F21" s="505" t="str">
        <f t="shared" si="4"/>
        <v>/</v>
      </c>
      <c r="G21" s="506" t="s">
        <v>806</v>
      </c>
      <c r="H21" s="507" t="s">
        <v>1000</v>
      </c>
      <c r="I21" s="508"/>
      <c r="J21" s="188"/>
    </row>
    <row r="22" spans="2:10" ht="20.100000000000001" customHeight="1">
      <c r="B22" s="1390"/>
      <c r="C22" s="1391"/>
      <c r="D22" s="791">
        <v>33</v>
      </c>
      <c r="E22" s="505">
        <f t="shared" si="3"/>
        <v>33</v>
      </c>
      <c r="F22" s="505">
        <f t="shared" si="4"/>
        <v>33</v>
      </c>
      <c r="G22" s="506" t="s">
        <v>807</v>
      </c>
      <c r="H22" s="507" t="s">
        <v>710</v>
      </c>
      <c r="I22" s="508"/>
      <c r="J22" s="188"/>
    </row>
    <row r="23" spans="2:10" ht="20.100000000000001" customHeight="1">
      <c r="B23" s="1390"/>
      <c r="C23" s="1391"/>
      <c r="D23" s="791">
        <v>30</v>
      </c>
      <c r="E23" s="505">
        <f t="shared" si="3"/>
        <v>30</v>
      </c>
      <c r="F23" s="505">
        <f t="shared" si="4"/>
        <v>30</v>
      </c>
      <c r="G23" s="506" t="s">
        <v>808</v>
      </c>
      <c r="H23" s="507" t="s">
        <v>710</v>
      </c>
      <c r="I23" s="508"/>
      <c r="J23" s="188"/>
    </row>
    <row r="24" spans="2:10" ht="20.100000000000001" customHeight="1">
      <c r="B24" s="1390"/>
      <c r="C24" s="1391"/>
      <c r="D24" s="791">
        <v>28</v>
      </c>
      <c r="E24" s="505">
        <f t="shared" si="3"/>
        <v>28</v>
      </c>
      <c r="F24" s="505">
        <f t="shared" si="4"/>
        <v>28</v>
      </c>
      <c r="G24" s="506" t="s">
        <v>809</v>
      </c>
      <c r="H24" s="507" t="s">
        <v>810</v>
      </c>
      <c r="I24" s="508"/>
      <c r="J24" s="188"/>
    </row>
    <row r="25" spans="2:10" ht="20.100000000000001" customHeight="1">
      <c r="B25" s="1390"/>
      <c r="C25" s="1391"/>
      <c r="D25" s="791">
        <v>26</v>
      </c>
      <c r="E25" s="505">
        <f t="shared" si="3"/>
        <v>26</v>
      </c>
      <c r="F25" s="505">
        <f t="shared" si="4"/>
        <v>26</v>
      </c>
      <c r="G25" s="506" t="s">
        <v>811</v>
      </c>
      <c r="H25" s="507" t="s">
        <v>812</v>
      </c>
      <c r="I25" s="508"/>
      <c r="J25" s="188"/>
    </row>
    <row r="26" spans="2:10" ht="20.100000000000001" customHeight="1" thickBot="1">
      <c r="B26" s="1390"/>
      <c r="C26" s="1391"/>
      <c r="D26" s="792">
        <v>24</v>
      </c>
      <c r="E26" s="509">
        <f>D26</f>
        <v>24</v>
      </c>
      <c r="F26" s="509">
        <f>D26</f>
        <v>24</v>
      </c>
      <c r="G26" s="510" t="s">
        <v>813</v>
      </c>
      <c r="H26" s="511" t="s">
        <v>814</v>
      </c>
      <c r="I26" s="512"/>
      <c r="J26" s="188"/>
    </row>
    <row r="27" spans="2:10" ht="20.100000000000001" customHeight="1">
      <c r="B27" s="675" t="s">
        <v>1003</v>
      </c>
      <c r="C27" s="676" t="s">
        <v>1002</v>
      </c>
      <c r="D27" s="678" t="s">
        <v>1004</v>
      </c>
      <c r="E27" s="672"/>
      <c r="F27" s="672"/>
      <c r="G27" s="246"/>
      <c r="H27" s="673"/>
      <c r="I27" s="674"/>
      <c r="J27" s="188"/>
    </row>
    <row r="28" spans="2:10" ht="20.100000000000001" customHeight="1">
      <c r="B28" s="669" t="s">
        <v>89</v>
      </c>
      <c r="C28" s="505">
        <v>1.8</v>
      </c>
      <c r="D28" s="679">
        <v>1550</v>
      </c>
      <c r="E28" s="672"/>
      <c r="F28" s="672"/>
      <c r="G28" s="246"/>
      <c r="H28" s="673"/>
      <c r="I28" s="674"/>
      <c r="J28" s="188"/>
    </row>
    <row r="29" spans="2:10" ht="20.100000000000001" customHeight="1">
      <c r="B29" s="669" t="s">
        <v>208</v>
      </c>
      <c r="C29" s="505">
        <v>2.9</v>
      </c>
      <c r="D29" s="679">
        <v>1550</v>
      </c>
      <c r="E29" s="672"/>
      <c r="F29" s="672"/>
      <c r="G29" s="246"/>
      <c r="H29" s="673"/>
      <c r="I29" s="674"/>
      <c r="J29" s="188"/>
    </row>
    <row r="30" spans="2:10" ht="20.100000000000001" customHeight="1">
      <c r="B30" s="669" t="s">
        <v>88</v>
      </c>
      <c r="C30" s="505">
        <v>2.7</v>
      </c>
      <c r="D30" s="679">
        <v>1550</v>
      </c>
      <c r="E30" s="672"/>
      <c r="F30" s="672"/>
      <c r="G30" s="246"/>
      <c r="H30" s="673"/>
      <c r="I30" s="674"/>
      <c r="J30" s="188"/>
    </row>
    <row r="31" spans="2:10" ht="20.100000000000001" customHeight="1">
      <c r="B31" s="669" t="s">
        <v>797</v>
      </c>
      <c r="C31" s="505">
        <v>1.7</v>
      </c>
      <c r="D31" s="679">
        <v>1550</v>
      </c>
      <c r="E31" s="672"/>
      <c r="F31" s="672"/>
      <c r="G31" s="246"/>
      <c r="H31" s="673"/>
      <c r="I31" s="674"/>
      <c r="J31" s="188"/>
    </row>
    <row r="32" spans="2:10" ht="20.100000000000001" customHeight="1" thickBot="1">
      <c r="B32" s="671" t="s">
        <v>798</v>
      </c>
      <c r="C32" s="509">
        <v>6.1</v>
      </c>
      <c r="D32" s="680">
        <v>1550</v>
      </c>
      <c r="E32" s="672"/>
      <c r="F32" s="672"/>
      <c r="G32" s="246"/>
      <c r="H32" s="673"/>
      <c r="I32" s="674"/>
      <c r="J32" s="188"/>
    </row>
    <row r="33" spans="2:10" ht="20.100000000000001" customHeight="1">
      <c r="B33" s="1310" t="s">
        <v>131</v>
      </c>
      <c r="C33" s="1310"/>
      <c r="D33" s="1310"/>
      <c r="E33" s="1310"/>
      <c r="F33" s="1310"/>
      <c r="G33" s="1310"/>
      <c r="H33" s="1310"/>
      <c r="I33" s="1310"/>
      <c r="J33" s="1310"/>
    </row>
    <row r="34" spans="2:10" ht="19.899999999999999" customHeight="1">
      <c r="B34" s="1388" t="s">
        <v>815</v>
      </c>
      <c r="C34" s="1388"/>
      <c r="D34" s="1388"/>
      <c r="E34" s="1388"/>
      <c r="F34" s="1388"/>
      <c r="G34" s="1388"/>
      <c r="H34" s="1388"/>
      <c r="I34" s="1388"/>
      <c r="J34" s="495"/>
    </row>
    <row r="35" spans="2:10" ht="30" customHeight="1">
      <c r="B35" s="1237" t="s">
        <v>816</v>
      </c>
      <c r="C35" s="1237"/>
      <c r="D35" s="1237"/>
      <c r="E35" s="1237"/>
      <c r="F35" s="1237"/>
      <c r="G35" s="1237"/>
      <c r="H35" s="1237"/>
      <c r="I35" s="1237"/>
      <c r="J35" s="493"/>
    </row>
    <row r="36" spans="2:10" ht="30" customHeight="1">
      <c r="B36" s="1237" t="s">
        <v>817</v>
      </c>
      <c r="C36" s="1237"/>
      <c r="D36" s="1237"/>
      <c r="E36" s="1237"/>
      <c r="F36" s="1237"/>
      <c r="G36" s="1237"/>
      <c r="H36" s="1237"/>
      <c r="I36" s="1237"/>
      <c r="J36" s="493"/>
    </row>
    <row r="37" spans="2:10" ht="20.45" customHeight="1">
      <c r="B37" s="1237" t="s">
        <v>826</v>
      </c>
      <c r="C37" s="1389"/>
      <c r="D37" s="1389"/>
      <c r="E37" s="1389"/>
      <c r="F37" s="1389"/>
      <c r="G37" s="1389"/>
      <c r="H37" s="1389"/>
      <c r="I37" s="491"/>
      <c r="J37" s="493"/>
    </row>
    <row r="38" spans="2:10" ht="20.45" customHeight="1">
      <c r="B38" s="1388" t="s">
        <v>818</v>
      </c>
      <c r="C38" s="1388"/>
      <c r="D38" s="1388"/>
      <c r="E38" s="1388"/>
      <c r="F38" s="1388"/>
      <c r="G38" s="1388"/>
      <c r="H38" s="1388"/>
      <c r="I38" s="1388"/>
      <c r="J38" s="493"/>
    </row>
    <row r="39" spans="2:10" ht="30" customHeight="1">
      <c r="B39" s="1237" t="s">
        <v>819</v>
      </c>
      <c r="C39" s="1387"/>
      <c r="D39" s="1387"/>
      <c r="E39" s="1387"/>
      <c r="F39" s="1387"/>
      <c r="G39" s="1387"/>
      <c r="H39" s="1387"/>
      <c r="I39" s="1387"/>
      <c r="J39" s="493"/>
    </row>
    <row r="40" spans="2:10" ht="20.45" customHeight="1">
      <c r="B40" s="1388" t="s">
        <v>820</v>
      </c>
      <c r="C40" s="1388"/>
      <c r="D40" s="1388"/>
      <c r="E40" s="1388"/>
      <c r="F40" s="1388"/>
      <c r="G40" s="1388"/>
      <c r="H40" s="1388"/>
      <c r="I40" s="1388"/>
    </row>
    <row r="41" spans="2:10" ht="20.45" customHeight="1">
      <c r="B41" s="1388" t="s">
        <v>821</v>
      </c>
      <c r="C41" s="1388"/>
      <c r="D41" s="1388"/>
      <c r="E41" s="1388"/>
      <c r="F41" s="1388"/>
      <c r="G41" s="1388"/>
      <c r="H41" s="1388"/>
      <c r="I41" s="1388"/>
    </row>
    <row r="42" spans="2:10" ht="20.100000000000001" customHeight="1"/>
    <row r="43" spans="2:10" ht="20.100000000000001" customHeight="1"/>
    <row r="44" spans="2:10" ht="20.100000000000001" customHeight="1"/>
    <row r="45" spans="2:10" ht="20.100000000000001" customHeight="1"/>
    <row r="46" spans="2:10" ht="20.100000000000001" customHeight="1"/>
    <row r="47" spans="2:10" ht="20.100000000000001" customHeight="1"/>
    <row r="48" spans="2:10" ht="20.100000000000001" customHeight="1"/>
    <row r="49" ht="20.100000000000001" customHeight="1"/>
    <row r="50" ht="20.100000000000001" customHeight="1"/>
    <row r="51" ht="20.100000000000001" customHeight="1"/>
    <row r="52" ht="20.100000000000001" customHeight="1"/>
    <row r="53" ht="20.100000000000001" customHeight="1"/>
    <row r="54" ht="20.100000000000001" customHeight="1"/>
    <row r="55" ht="20.100000000000001" customHeight="1"/>
    <row r="56" ht="20.100000000000001" customHeight="1"/>
    <row r="57" ht="20.100000000000001" customHeight="1"/>
    <row r="58" ht="20.100000000000001" customHeight="1"/>
    <row r="59" ht="20.100000000000001" customHeight="1"/>
    <row r="60" ht="23.1" customHeight="1"/>
    <row r="61" ht="23.1" customHeight="1"/>
    <row r="62" ht="23.1" customHeight="1"/>
    <row r="63" ht="23.1" customHeight="1"/>
    <row r="64" ht="23.1" customHeight="1"/>
    <row r="65" ht="23.1" customHeight="1"/>
  </sheetData>
  <mergeCells count="15">
    <mergeCell ref="B16:C26"/>
    <mergeCell ref="A1:J1"/>
    <mergeCell ref="H3:I3"/>
    <mergeCell ref="H4:I4"/>
    <mergeCell ref="H5:I5"/>
    <mergeCell ref="B15:C15"/>
    <mergeCell ref="B39:I39"/>
    <mergeCell ref="B40:I40"/>
    <mergeCell ref="B41:I41"/>
    <mergeCell ref="B33:J33"/>
    <mergeCell ref="B34:I34"/>
    <mergeCell ref="B35:I35"/>
    <mergeCell ref="B36:I36"/>
    <mergeCell ref="B37:H37"/>
    <mergeCell ref="B38:I38"/>
  </mergeCells>
  <phoneticPr fontId="144" type="noConversion"/>
  <hyperlinks>
    <hyperlink ref="M1" location="目录!A1" display="返回目录"/>
  </hyperlinks>
  <pageMargins left="0.7" right="0.7" top="0.75" bottom="0.75" header="0.3" footer="0.3"/>
  <pageSetup paperSize="9" scale="91"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sheetPr>
  <dimension ref="A1:I92"/>
  <sheetViews>
    <sheetView showGridLines="0" zoomScaleNormal="100" workbookViewId="0">
      <selection activeCell="D54" sqref="D54"/>
    </sheetView>
  </sheetViews>
  <sheetFormatPr defaultColWidth="9" defaultRowHeight="14.25"/>
  <cols>
    <col min="1" max="1" width="1.75" style="890" customWidth="1"/>
    <col min="2" max="2" width="30" style="890" customWidth="1"/>
    <col min="3" max="3" width="17.625" style="890" customWidth="1"/>
    <col min="4" max="4" width="13" style="890" customWidth="1"/>
    <col min="5" max="5" width="13.625" style="890" customWidth="1"/>
    <col min="6" max="6" width="33.75" style="890" customWidth="1"/>
    <col min="7" max="7" width="22.875" style="890" customWidth="1"/>
    <col min="8" max="8" width="8.625" style="890" customWidth="1"/>
    <col min="9" max="9" width="11" style="890" customWidth="1"/>
    <col min="10" max="16384" width="9" style="890"/>
  </cols>
  <sheetData>
    <row r="1" spans="1:9" ht="57" customHeight="1">
      <c r="A1" s="1398" t="s">
        <v>1495</v>
      </c>
      <c r="B1" s="1398"/>
      <c r="C1" s="1398"/>
      <c r="D1" s="1398"/>
      <c r="E1" s="1398"/>
      <c r="F1" s="1398"/>
      <c r="G1" s="1398"/>
      <c r="H1" s="1398"/>
      <c r="I1" s="187" t="s">
        <v>23</v>
      </c>
    </row>
    <row r="2" spans="1:9" ht="15" thickBot="1"/>
    <row r="3" spans="1:9" ht="22.9" customHeight="1">
      <c r="B3" s="891" t="s">
        <v>136</v>
      </c>
      <c r="C3" s="892" t="s">
        <v>911</v>
      </c>
      <c r="D3" s="1021" t="s">
        <v>138</v>
      </c>
      <c r="E3" s="892" t="s">
        <v>758</v>
      </c>
      <c r="F3" s="892" t="s">
        <v>843</v>
      </c>
      <c r="G3" s="893" t="s">
        <v>381</v>
      </c>
    </row>
    <row r="4" spans="1:9" ht="36.950000000000003" customHeight="1">
      <c r="B4" s="986" t="s">
        <v>1494</v>
      </c>
      <c r="C4" s="1018" t="s">
        <v>1493</v>
      </c>
      <c r="D4" s="1017" t="s">
        <v>1492</v>
      </c>
      <c r="E4" s="1016">
        <v>0.12152777777777778</v>
      </c>
      <c r="F4" s="1016">
        <v>0.77777777777777779</v>
      </c>
      <c r="G4" s="895" t="s">
        <v>1345</v>
      </c>
      <c r="I4" s="1015"/>
    </row>
    <row r="5" spans="1:9" ht="23.1" customHeight="1">
      <c r="B5" s="1399" t="s">
        <v>1508</v>
      </c>
      <c r="C5" s="1283"/>
      <c r="D5" s="1283"/>
      <c r="E5" s="1283"/>
      <c r="F5" s="1283"/>
      <c r="G5" s="1400"/>
      <c r="I5" s="1015"/>
    </row>
    <row r="6" spans="1:9" ht="22.9" customHeight="1" thickBot="1">
      <c r="B6" s="1401" t="s">
        <v>1469</v>
      </c>
      <c r="C6" s="1402"/>
      <c r="D6" s="1402"/>
      <c r="E6" s="1402"/>
      <c r="F6" s="1402"/>
      <c r="G6" s="1403"/>
    </row>
    <row r="7" spans="1:9" ht="22.9" customHeight="1" thickBot="1">
      <c r="B7" s="897" t="s">
        <v>24</v>
      </c>
      <c r="C7" s="897" t="s">
        <v>25</v>
      </c>
      <c r="D7" s="898"/>
      <c r="E7" s="1278" t="s">
        <v>978</v>
      </c>
      <c r="F7" s="1278"/>
      <c r="G7" s="899">
        <v>46011</v>
      </c>
      <c r="H7" s="900" t="s">
        <v>1491</v>
      </c>
    </row>
    <row r="8" spans="1:9" ht="22.9" customHeight="1">
      <c r="B8" s="902" t="s">
        <v>386</v>
      </c>
      <c r="C8" s="1020" t="s">
        <v>1445</v>
      </c>
      <c r="D8" s="903" t="s">
        <v>1446</v>
      </c>
      <c r="E8" s="904" t="s">
        <v>914</v>
      </c>
      <c r="F8" s="1293" t="s">
        <v>495</v>
      </c>
      <c r="G8" s="1294"/>
      <c r="H8" s="901"/>
    </row>
    <row r="9" spans="1:9" ht="22.9" customHeight="1">
      <c r="B9" s="1036" t="s">
        <v>470</v>
      </c>
      <c r="C9" s="1037">
        <v>32.5</v>
      </c>
      <c r="D9" s="1038">
        <v>31.5</v>
      </c>
      <c r="E9" s="1037" t="s">
        <v>643</v>
      </c>
      <c r="F9" s="1039"/>
      <c r="G9" s="1404" t="s">
        <v>1507</v>
      </c>
    </row>
    <row r="10" spans="1:9" ht="22.9" customHeight="1">
      <c r="B10" s="1036" t="s">
        <v>1496</v>
      </c>
      <c r="C10" s="1037">
        <v>31</v>
      </c>
      <c r="D10" s="1038">
        <v>30</v>
      </c>
      <c r="E10" s="1037" t="s">
        <v>643</v>
      </c>
      <c r="F10" s="1039"/>
      <c r="G10" s="1286"/>
    </row>
    <row r="11" spans="1:9" ht="26.25" customHeight="1">
      <c r="A11" s="1295"/>
      <c r="B11" s="1036" t="s">
        <v>41</v>
      </c>
      <c r="C11" s="1037">
        <v>35.5</v>
      </c>
      <c r="D11" s="1038">
        <v>34.5</v>
      </c>
      <c r="E11" s="1037" t="s">
        <v>643</v>
      </c>
      <c r="F11" s="1039"/>
      <c r="G11" s="1286"/>
      <c r="H11" s="1277"/>
    </row>
    <row r="12" spans="1:9" ht="99.95" customHeight="1">
      <c r="A12" s="1295"/>
      <c r="B12" s="1036" t="s">
        <v>1471</v>
      </c>
      <c r="C12" s="1037">
        <v>35.5</v>
      </c>
      <c r="D12" s="1038">
        <v>34.5</v>
      </c>
      <c r="E12" s="1037" t="s">
        <v>643</v>
      </c>
      <c r="F12" s="1039"/>
      <c r="G12" s="1286"/>
      <c r="H12" s="1277"/>
    </row>
    <row r="13" spans="1:9" ht="26.25" customHeight="1">
      <c r="A13" s="1295"/>
      <c r="B13" s="905" t="s">
        <v>1472</v>
      </c>
      <c r="C13" s="994">
        <v>39</v>
      </c>
      <c r="D13" s="995">
        <v>38</v>
      </c>
      <c r="E13" s="994" t="s">
        <v>981</v>
      </c>
      <c r="F13" s="996" t="s">
        <v>1347</v>
      </c>
      <c r="G13" s="1286"/>
      <c r="H13" s="1277"/>
    </row>
    <row r="14" spans="1:9" ht="26.25" customHeight="1">
      <c r="A14" s="1295"/>
      <c r="B14" s="906" t="s">
        <v>82</v>
      </c>
      <c r="C14" s="994">
        <v>44</v>
      </c>
      <c r="D14" s="995">
        <v>43</v>
      </c>
      <c r="E14" s="997" t="s">
        <v>643</v>
      </c>
      <c r="F14" s="996"/>
      <c r="G14" s="1286"/>
      <c r="H14" s="1277"/>
    </row>
    <row r="15" spans="1:9" ht="26.25" customHeight="1">
      <c r="A15" s="1295"/>
      <c r="B15" s="1023" t="s">
        <v>1470</v>
      </c>
      <c r="C15" s="994">
        <v>42.5</v>
      </c>
      <c r="D15" s="907">
        <v>41.5</v>
      </c>
      <c r="E15" s="969" t="s">
        <v>643</v>
      </c>
      <c r="F15" s="999"/>
      <c r="G15" s="1286"/>
      <c r="H15" s="1277"/>
    </row>
    <row r="16" spans="1:9" ht="25.5" customHeight="1">
      <c r="A16" s="1295"/>
      <c r="B16" s="908" t="s">
        <v>224</v>
      </c>
      <c r="C16" s="1000">
        <v>64</v>
      </c>
      <c r="D16" s="1001">
        <v>63</v>
      </c>
      <c r="E16" s="997" t="s">
        <v>122</v>
      </c>
      <c r="F16" s="997" t="s">
        <v>41</v>
      </c>
      <c r="G16" s="1286"/>
      <c r="H16" s="1277"/>
    </row>
    <row r="17" spans="2:8" ht="26.25" customHeight="1">
      <c r="B17" s="908" t="s">
        <v>108</v>
      </c>
      <c r="C17" s="1002">
        <v>48</v>
      </c>
      <c r="D17" s="1001">
        <v>47</v>
      </c>
      <c r="E17" s="997" t="s">
        <v>646</v>
      </c>
      <c r="F17" s="997" t="s">
        <v>41</v>
      </c>
      <c r="G17" s="1286"/>
      <c r="H17" s="1277"/>
    </row>
    <row r="18" spans="2:8" ht="26.25" customHeight="1">
      <c r="B18" s="908" t="s">
        <v>1138</v>
      </c>
      <c r="C18" s="1002">
        <v>56</v>
      </c>
      <c r="D18" s="1001">
        <v>55</v>
      </c>
      <c r="E18" s="997" t="s">
        <v>122</v>
      </c>
      <c r="F18" s="997" t="s">
        <v>41</v>
      </c>
      <c r="G18" s="1286"/>
      <c r="H18" s="1277"/>
    </row>
    <row r="19" spans="2:8" ht="26.25" customHeight="1">
      <c r="B19" s="908" t="s">
        <v>47</v>
      </c>
      <c r="C19" s="1002">
        <v>42</v>
      </c>
      <c r="D19" s="1001">
        <v>41</v>
      </c>
      <c r="E19" s="997" t="s">
        <v>646</v>
      </c>
      <c r="F19" s="997" t="s">
        <v>41</v>
      </c>
      <c r="G19" s="1286"/>
      <c r="H19" s="1277"/>
    </row>
    <row r="20" spans="2:8" ht="26.25" customHeight="1">
      <c r="B20" s="908" t="s">
        <v>1139</v>
      </c>
      <c r="C20" s="1002">
        <v>59</v>
      </c>
      <c r="D20" s="1001">
        <v>58</v>
      </c>
      <c r="E20" s="997" t="s">
        <v>122</v>
      </c>
      <c r="F20" s="997" t="s">
        <v>41</v>
      </c>
      <c r="G20" s="1286"/>
      <c r="H20" s="1277"/>
    </row>
    <row r="21" spans="2:8" ht="26.25" customHeight="1">
      <c r="B21" s="1040" t="s">
        <v>52</v>
      </c>
      <c r="C21" s="1041">
        <v>51.5</v>
      </c>
      <c r="D21" s="1042">
        <v>50.5</v>
      </c>
      <c r="E21" s="1043" t="s">
        <v>422</v>
      </c>
      <c r="F21" s="1044" t="s">
        <v>1525</v>
      </c>
      <c r="G21" s="1286"/>
      <c r="H21" s="1277"/>
    </row>
    <row r="22" spans="2:8" ht="26.25" customHeight="1">
      <c r="B22" s="908" t="s">
        <v>202</v>
      </c>
      <c r="C22" s="1002">
        <v>43</v>
      </c>
      <c r="D22" s="1001">
        <v>42</v>
      </c>
      <c r="E22" s="997" t="s">
        <v>1349</v>
      </c>
      <c r="F22" s="997" t="s">
        <v>41</v>
      </c>
      <c r="G22" s="1286"/>
      <c r="H22" s="1277"/>
    </row>
    <row r="23" spans="2:8" ht="26.25" customHeight="1">
      <c r="B23" s="908" t="s">
        <v>111</v>
      </c>
      <c r="C23" s="1002">
        <v>45.5</v>
      </c>
      <c r="D23" s="1001">
        <v>44.5</v>
      </c>
      <c r="E23" s="997" t="s">
        <v>646</v>
      </c>
      <c r="F23" s="997" t="s">
        <v>41</v>
      </c>
      <c r="G23" s="1286"/>
      <c r="H23" s="1277"/>
    </row>
    <row r="24" spans="2:8" ht="26.25" customHeight="1">
      <c r="B24" s="908" t="s">
        <v>95</v>
      </c>
      <c r="C24" s="1002">
        <v>48</v>
      </c>
      <c r="D24" s="1001">
        <v>47</v>
      </c>
      <c r="E24" s="997" t="s">
        <v>646</v>
      </c>
      <c r="F24" s="997" t="s">
        <v>41</v>
      </c>
      <c r="G24" s="1286"/>
      <c r="H24" s="1277"/>
    </row>
    <row r="25" spans="2:8" ht="27.4" customHeight="1">
      <c r="B25" s="908" t="s">
        <v>90</v>
      </c>
      <c r="C25" s="1002">
        <v>53.5</v>
      </c>
      <c r="D25" s="1001">
        <v>52.5</v>
      </c>
      <c r="E25" s="997" t="s">
        <v>122</v>
      </c>
      <c r="F25" s="997" t="s">
        <v>41</v>
      </c>
      <c r="G25" s="1286"/>
      <c r="H25" s="1277"/>
    </row>
    <row r="26" spans="2:8" ht="35.25" customHeight="1">
      <c r="B26" s="908" t="s">
        <v>100</v>
      </c>
      <c r="C26" s="1002">
        <v>53</v>
      </c>
      <c r="D26" s="1001">
        <v>52</v>
      </c>
      <c r="E26" s="997" t="s">
        <v>646</v>
      </c>
      <c r="F26" s="997" t="s">
        <v>41</v>
      </c>
      <c r="G26" s="1286"/>
      <c r="H26" s="1277"/>
    </row>
    <row r="27" spans="2:8" ht="35.25" customHeight="1">
      <c r="B27" s="1040" t="s">
        <v>74</v>
      </c>
      <c r="C27" s="1041">
        <v>58</v>
      </c>
      <c r="D27" s="1042">
        <v>57</v>
      </c>
      <c r="E27" s="1043" t="s">
        <v>1176</v>
      </c>
      <c r="F27" s="1044" t="s">
        <v>979</v>
      </c>
      <c r="G27" s="1286"/>
      <c r="H27" s="1277"/>
    </row>
    <row r="28" spans="2:8" ht="26.25" customHeight="1">
      <c r="B28" s="908" t="s">
        <v>63</v>
      </c>
      <c r="C28" s="1002">
        <v>48</v>
      </c>
      <c r="D28" s="1001">
        <v>47</v>
      </c>
      <c r="E28" s="997" t="s">
        <v>646</v>
      </c>
      <c r="F28" s="997" t="s">
        <v>41</v>
      </c>
      <c r="G28" s="1286"/>
      <c r="H28" s="1277"/>
    </row>
    <row r="29" spans="2:8" ht="26.25" customHeight="1">
      <c r="B29" s="1040" t="s">
        <v>56</v>
      </c>
      <c r="C29" s="1041">
        <v>48</v>
      </c>
      <c r="D29" s="1042">
        <v>47</v>
      </c>
      <c r="E29" s="1043" t="s">
        <v>646</v>
      </c>
      <c r="F29" s="1044" t="s">
        <v>1524</v>
      </c>
      <c r="G29" s="1286"/>
      <c r="H29" s="1277"/>
    </row>
    <row r="30" spans="2:8" ht="26.25" customHeight="1">
      <c r="B30" s="908" t="s">
        <v>145</v>
      </c>
      <c r="C30" s="1002">
        <v>49.5</v>
      </c>
      <c r="D30" s="1001">
        <v>48.5</v>
      </c>
      <c r="E30" s="997" t="s">
        <v>122</v>
      </c>
      <c r="F30" s="997" t="s">
        <v>41</v>
      </c>
      <c r="G30" s="1286"/>
      <c r="H30" s="1277"/>
    </row>
    <row r="31" spans="2:8" ht="26.25" customHeight="1">
      <c r="B31" s="1040" t="s">
        <v>147</v>
      </c>
      <c r="C31" s="1041">
        <v>42</v>
      </c>
      <c r="D31" s="1042">
        <v>41</v>
      </c>
      <c r="E31" s="1043" t="s">
        <v>122</v>
      </c>
      <c r="F31" s="1044" t="s">
        <v>1526</v>
      </c>
      <c r="G31" s="1286"/>
      <c r="H31" s="1277"/>
    </row>
    <row r="32" spans="2:8" ht="26.25" customHeight="1">
      <c r="B32" s="908" t="s">
        <v>121</v>
      </c>
      <c r="C32" s="1002">
        <v>55.5</v>
      </c>
      <c r="D32" s="1001">
        <v>54.5</v>
      </c>
      <c r="E32" s="997" t="s">
        <v>122</v>
      </c>
      <c r="F32" s="997" t="s">
        <v>41</v>
      </c>
      <c r="G32" s="1286"/>
      <c r="H32" s="1277"/>
    </row>
    <row r="33" spans="2:8" ht="26.25" customHeight="1">
      <c r="B33" s="908" t="s">
        <v>106</v>
      </c>
      <c r="C33" s="1002">
        <v>46.5</v>
      </c>
      <c r="D33" s="1001">
        <v>45.5</v>
      </c>
      <c r="E33" s="997" t="s">
        <v>122</v>
      </c>
      <c r="F33" s="997" t="s">
        <v>41</v>
      </c>
      <c r="G33" s="1286"/>
      <c r="H33" s="1277"/>
    </row>
    <row r="34" spans="2:8" ht="26.25" customHeight="1">
      <c r="B34" s="908" t="s">
        <v>212</v>
      </c>
      <c r="C34" s="1002">
        <v>54.5</v>
      </c>
      <c r="D34" s="1001">
        <v>53.5</v>
      </c>
      <c r="E34" s="997" t="s">
        <v>122</v>
      </c>
      <c r="F34" s="997" t="s">
        <v>41</v>
      </c>
      <c r="G34" s="1286"/>
      <c r="H34" s="1277"/>
    </row>
    <row r="35" spans="2:8" ht="26.25" customHeight="1">
      <c r="B35" s="1040" t="s">
        <v>228</v>
      </c>
      <c r="C35" s="1041">
        <v>48</v>
      </c>
      <c r="D35" s="1042">
        <v>47</v>
      </c>
      <c r="E35" s="1043" t="s">
        <v>646</v>
      </c>
      <c r="F35" s="1044" t="s">
        <v>1524</v>
      </c>
      <c r="G35" s="1286"/>
      <c r="H35" s="1277"/>
    </row>
    <row r="36" spans="2:8" ht="30" customHeight="1">
      <c r="B36" s="908" t="s">
        <v>118</v>
      </c>
      <c r="C36" s="1002">
        <v>55.5</v>
      </c>
      <c r="D36" s="1001">
        <v>54.5</v>
      </c>
      <c r="E36" s="997" t="s">
        <v>647</v>
      </c>
      <c r="F36" s="1003" t="s">
        <v>1353</v>
      </c>
      <c r="G36" s="1286"/>
      <c r="H36" s="1277"/>
    </row>
    <row r="37" spans="2:8" ht="30" customHeight="1">
      <c r="B37" s="908" t="s">
        <v>80</v>
      </c>
      <c r="C37" s="1002">
        <v>50.5</v>
      </c>
      <c r="D37" s="1001">
        <v>49.5</v>
      </c>
      <c r="E37" s="997" t="s">
        <v>122</v>
      </c>
      <c r="F37" s="1003" t="s">
        <v>1354</v>
      </c>
      <c r="G37" s="1286"/>
      <c r="H37" s="1277"/>
    </row>
    <row r="38" spans="2:8" ht="26.25" customHeight="1">
      <c r="B38" s="908" t="s">
        <v>211</v>
      </c>
      <c r="C38" s="1002">
        <v>48</v>
      </c>
      <c r="D38" s="1001">
        <v>47</v>
      </c>
      <c r="E38" s="997" t="s">
        <v>485</v>
      </c>
      <c r="F38" s="997" t="s">
        <v>41</v>
      </c>
      <c r="G38" s="1286"/>
      <c r="H38" s="1277"/>
    </row>
    <row r="39" spans="2:8" ht="26.25" customHeight="1">
      <c r="B39" s="908" t="s">
        <v>49</v>
      </c>
      <c r="C39" s="1002">
        <v>52.5</v>
      </c>
      <c r="D39" s="1001">
        <v>51.5</v>
      </c>
      <c r="E39" s="997" t="s">
        <v>122</v>
      </c>
      <c r="F39" s="997" t="s">
        <v>979</v>
      </c>
      <c r="G39" s="1286"/>
      <c r="H39" s="1277"/>
    </row>
    <row r="40" spans="2:8" ht="30" customHeight="1">
      <c r="B40" s="908" t="s">
        <v>471</v>
      </c>
      <c r="C40" s="1002">
        <v>48</v>
      </c>
      <c r="D40" s="1001">
        <v>47</v>
      </c>
      <c r="E40" s="997" t="s">
        <v>122</v>
      </c>
      <c r="F40" s="1003" t="s">
        <v>1354</v>
      </c>
      <c r="G40" s="1286"/>
      <c r="H40" s="1277"/>
    </row>
    <row r="41" spans="2:8" ht="26.25" customHeight="1">
      <c r="B41" s="908" t="s">
        <v>98</v>
      </c>
      <c r="C41" s="1002">
        <v>42.5</v>
      </c>
      <c r="D41" s="1001">
        <v>41.5</v>
      </c>
      <c r="E41" s="997" t="s">
        <v>646</v>
      </c>
      <c r="F41" s="997" t="s">
        <v>41</v>
      </c>
      <c r="G41" s="1286"/>
      <c r="H41" s="1277"/>
    </row>
    <row r="42" spans="2:8" ht="26.25" customHeight="1">
      <c r="B42" s="1040" t="s">
        <v>144</v>
      </c>
      <c r="C42" s="1041">
        <v>55.5</v>
      </c>
      <c r="D42" s="1042">
        <v>54.5</v>
      </c>
      <c r="E42" s="1043" t="s">
        <v>1176</v>
      </c>
      <c r="F42" s="1044" t="s">
        <v>979</v>
      </c>
      <c r="G42" s="1286"/>
      <c r="H42" s="1277"/>
    </row>
    <row r="43" spans="2:8" ht="26.25" customHeight="1">
      <c r="B43" s="1040" t="s">
        <v>146</v>
      </c>
      <c r="C43" s="1041">
        <v>48</v>
      </c>
      <c r="D43" s="1042">
        <v>47</v>
      </c>
      <c r="E43" s="1043" t="s">
        <v>122</v>
      </c>
      <c r="F43" s="1044" t="s">
        <v>979</v>
      </c>
      <c r="G43" s="1286"/>
      <c r="H43" s="1277"/>
    </row>
    <row r="44" spans="2:8" ht="26.25" customHeight="1">
      <c r="B44" s="908" t="s">
        <v>42</v>
      </c>
      <c r="C44" s="1002">
        <v>58.5</v>
      </c>
      <c r="D44" s="1001">
        <v>57.5</v>
      </c>
      <c r="E44" s="997" t="s">
        <v>648</v>
      </c>
      <c r="F44" s="997" t="s">
        <v>82</v>
      </c>
      <c r="G44" s="1286"/>
      <c r="H44" s="1277"/>
    </row>
    <row r="45" spans="2:8" ht="26.25" customHeight="1" thickBot="1">
      <c r="B45" s="909" t="s">
        <v>104</v>
      </c>
      <c r="C45" s="967">
        <v>52</v>
      </c>
      <c r="D45" s="968">
        <v>51</v>
      </c>
      <c r="E45" s="970" t="s">
        <v>648</v>
      </c>
      <c r="F45" s="971" t="s">
        <v>82</v>
      </c>
      <c r="G45" s="1287"/>
      <c r="H45" s="1277"/>
    </row>
    <row r="46" spans="2:8" ht="26.25" customHeight="1">
      <c r="B46" s="920" t="s">
        <v>131</v>
      </c>
      <c r="C46" s="910"/>
      <c r="D46" s="910"/>
      <c r="E46" s="910"/>
      <c r="F46" s="910"/>
      <c r="G46" s="911"/>
      <c r="H46" s="1277"/>
    </row>
    <row r="47" spans="2:8" ht="26.25" customHeight="1">
      <c r="B47" s="1281" t="s">
        <v>1490</v>
      </c>
      <c r="C47" s="1281"/>
      <c r="D47" s="1281"/>
      <c r="E47" s="1281"/>
      <c r="F47" s="1281"/>
      <c r="G47" s="910"/>
      <c r="H47" s="1277"/>
    </row>
    <row r="48" spans="2:8" ht="26.45" customHeight="1">
      <c r="B48" s="923" t="s">
        <v>1355</v>
      </c>
      <c r="C48" s="1014"/>
      <c r="D48" s="1014"/>
      <c r="E48" s="1014"/>
      <c r="F48" s="1014"/>
      <c r="G48" s="925"/>
      <c r="H48" s="1277"/>
    </row>
    <row r="49" spans="2:9" s="912" customFormat="1" ht="26.45" customHeight="1">
      <c r="B49" s="913" t="s">
        <v>1489</v>
      </c>
      <c r="C49" s="913"/>
      <c r="D49" s="913"/>
      <c r="E49" s="913"/>
      <c r="F49" s="913"/>
      <c r="G49" s="1013"/>
      <c r="H49" s="915"/>
    </row>
    <row r="50" spans="2:9" s="912" customFormat="1" ht="26.45" customHeight="1">
      <c r="B50" s="913" t="s">
        <v>1488</v>
      </c>
      <c r="C50" s="913"/>
      <c r="D50" s="913"/>
      <c r="E50" s="913"/>
      <c r="F50" s="913"/>
      <c r="G50" s="913"/>
      <c r="H50" s="1013"/>
      <c r="I50" s="1012"/>
    </row>
    <row r="51" spans="2:9" s="912" customFormat="1" ht="26.45" customHeight="1">
      <c r="B51" s="1288" t="s">
        <v>1487</v>
      </c>
      <c r="C51" s="1288"/>
      <c r="D51" s="1288"/>
      <c r="E51" s="1288"/>
      <c r="F51" s="915"/>
      <c r="G51" s="913"/>
      <c r="H51" s="917"/>
    </row>
    <row r="52" spans="2:9" s="912" customFormat="1" ht="26.45" customHeight="1">
      <c r="B52" s="1004" t="s">
        <v>1486</v>
      </c>
      <c r="C52" s="1004"/>
      <c r="D52" s="1004"/>
      <c r="E52" s="1004"/>
      <c r="F52" s="915"/>
      <c r="G52" s="915"/>
      <c r="H52" s="913"/>
      <c r="I52" s="918"/>
    </row>
    <row r="53" spans="2:9" s="912" customFormat="1" ht="26.45" customHeight="1">
      <c r="B53" s="1289" t="s">
        <v>1485</v>
      </c>
      <c r="C53" s="1289"/>
      <c r="D53" s="1289"/>
      <c r="E53" s="1289"/>
      <c r="F53" s="1289"/>
      <c r="G53" s="927"/>
      <c r="H53" s="913"/>
    </row>
    <row r="54" spans="2:9" s="912" customFormat="1" ht="26.45" customHeight="1">
      <c r="B54" s="919"/>
      <c r="C54" s="919"/>
      <c r="D54" s="919"/>
      <c r="E54" s="919"/>
      <c r="F54" s="890"/>
      <c r="G54" s="890"/>
      <c r="H54" s="915"/>
    </row>
    <row r="55" spans="2:9" ht="26.25" customHeight="1">
      <c r="B55" s="919"/>
      <c r="C55" s="919"/>
      <c r="D55" s="919"/>
      <c r="E55" s="919"/>
      <c r="H55" s="910"/>
    </row>
    <row r="56" spans="2:9" ht="26.25" customHeight="1">
      <c r="B56" s="919"/>
      <c r="C56" s="919"/>
      <c r="D56" s="919"/>
      <c r="E56" s="919"/>
    </row>
    <row r="57" spans="2:9" ht="26.25" customHeight="1">
      <c r="B57" s="919"/>
      <c r="C57" s="919"/>
      <c r="D57" s="919"/>
      <c r="E57" s="919"/>
    </row>
    <row r="58" spans="2:9" ht="26.25" customHeight="1"/>
    <row r="59" spans="2:9" ht="26.25" customHeight="1"/>
    <row r="60" spans="2:9" ht="26.25" customHeight="1"/>
    <row r="61" spans="2:9" ht="26.25" customHeight="1"/>
    <row r="62" spans="2:9" ht="26.25" customHeight="1"/>
    <row r="63" spans="2:9" ht="26.25" customHeight="1"/>
    <row r="64" spans="2:9"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sheetData>
  <mergeCells count="11">
    <mergeCell ref="B47:F47"/>
    <mergeCell ref="B51:E51"/>
    <mergeCell ref="B53:F53"/>
    <mergeCell ref="A1:H1"/>
    <mergeCell ref="B5:G5"/>
    <mergeCell ref="B6:G6"/>
    <mergeCell ref="E7:F7"/>
    <mergeCell ref="F8:G8"/>
    <mergeCell ref="A11:A16"/>
    <mergeCell ref="H11:H48"/>
    <mergeCell ref="G9:G45"/>
  </mergeCells>
  <phoneticPr fontId="144" type="noConversion"/>
  <hyperlinks>
    <hyperlink ref="I1" location="目录!A1" display="返回目录"/>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theme="0" tint="-0.499984740745262"/>
    <pageSetUpPr fitToPage="1"/>
  </sheetPr>
  <dimension ref="A1:J70"/>
  <sheetViews>
    <sheetView showGridLines="0" zoomScaleNormal="100" workbookViewId="0">
      <pane ySplit="6" topLeftCell="A7" activePane="bottomLeft" state="frozen"/>
      <selection pane="bottomLeft" activeCell="J1" sqref="J1"/>
    </sheetView>
  </sheetViews>
  <sheetFormatPr defaultColWidth="9" defaultRowHeight="14.25"/>
  <cols>
    <col min="1" max="1" width="1.625" style="60" customWidth="1"/>
    <col min="2" max="2" width="30.875" style="60" bestFit="1" customWidth="1"/>
    <col min="3" max="4" width="6.25" style="60" bestFit="1" customWidth="1"/>
    <col min="5" max="5" width="7.375" style="60" bestFit="1" customWidth="1"/>
    <col min="6" max="6" width="9.25" style="60" bestFit="1" customWidth="1"/>
    <col min="7" max="7" width="28.125" style="60" bestFit="1" customWidth="1"/>
    <col min="8" max="8" width="19.5" style="60" customWidth="1"/>
    <col min="9" max="9" width="10.625" style="60" customWidth="1"/>
    <col min="10" max="10" width="13.625" style="60" bestFit="1" customWidth="1"/>
    <col min="11" max="16384" width="9" style="60"/>
  </cols>
  <sheetData>
    <row r="1" spans="1:10" ht="57" customHeight="1">
      <c r="A1" s="1236" t="s">
        <v>771</v>
      </c>
      <c r="B1" s="1236"/>
      <c r="C1" s="1236"/>
      <c r="D1" s="1236"/>
      <c r="E1" s="1236"/>
      <c r="F1" s="1236"/>
      <c r="G1" s="1236"/>
      <c r="H1" s="1236"/>
      <c r="I1" s="1236"/>
      <c r="J1" s="3" t="s">
        <v>23</v>
      </c>
    </row>
    <row r="2" spans="1:10" ht="15" thickBot="1"/>
    <row r="3" spans="1:10" ht="22.9" customHeight="1" thickBot="1">
      <c r="B3" s="286" t="s">
        <v>136</v>
      </c>
      <c r="C3" s="1408" t="s">
        <v>721</v>
      </c>
      <c r="D3" s="1409"/>
      <c r="E3" s="1408" t="s">
        <v>138</v>
      </c>
      <c r="F3" s="1409"/>
      <c r="G3" s="328" t="s">
        <v>141</v>
      </c>
      <c r="H3" s="329"/>
    </row>
    <row r="4" spans="1:10" ht="22.9" customHeight="1" thickBot="1">
      <c r="B4" s="285" t="s">
        <v>720</v>
      </c>
      <c r="C4" s="1410" t="s">
        <v>634</v>
      </c>
      <c r="D4" s="1411"/>
      <c r="E4" s="1410" t="s">
        <v>51</v>
      </c>
      <c r="F4" s="1411"/>
      <c r="G4" s="330" t="s">
        <v>653</v>
      </c>
      <c r="H4" s="331"/>
    </row>
    <row r="5" spans="1:10" ht="22.9" customHeight="1" thickBot="1">
      <c r="B5" s="61" t="s">
        <v>24</v>
      </c>
      <c r="C5" s="61" t="s">
        <v>25</v>
      </c>
      <c r="D5" s="77"/>
      <c r="E5" s="77"/>
      <c r="F5" s="77"/>
      <c r="G5" s="182" t="s">
        <v>26</v>
      </c>
      <c r="H5" s="204">
        <v>45543</v>
      </c>
      <c r="I5" s="336" t="s">
        <v>714</v>
      </c>
    </row>
    <row r="6" spans="1:10" ht="22.9" customHeight="1" thickBot="1">
      <c r="B6" s="195" t="s">
        <v>560</v>
      </c>
      <c r="C6" s="402" t="s">
        <v>241</v>
      </c>
      <c r="D6" s="402" t="s">
        <v>243</v>
      </c>
      <c r="E6" s="402" t="s">
        <v>635</v>
      </c>
      <c r="F6" s="402" t="s">
        <v>636</v>
      </c>
      <c r="G6" s="1412" t="s">
        <v>142</v>
      </c>
      <c r="H6" s="1413"/>
      <c r="I6" s="398" t="s">
        <v>741</v>
      </c>
    </row>
    <row r="7" spans="1:10" s="202" customFormat="1" ht="22.9" customHeight="1">
      <c r="B7" s="400" t="s">
        <v>470</v>
      </c>
      <c r="C7" s="401">
        <v>41</v>
      </c>
      <c r="D7" s="401">
        <v>40</v>
      </c>
      <c r="E7" s="401" t="s">
        <v>643</v>
      </c>
      <c r="F7" s="401" t="s">
        <v>644</v>
      </c>
      <c r="G7" s="401"/>
      <c r="H7" s="1405" t="s">
        <v>654</v>
      </c>
      <c r="I7" s="403"/>
    </row>
    <row r="8" spans="1:10" s="202" customFormat="1" ht="22.9" customHeight="1">
      <c r="B8" s="400" t="s">
        <v>637</v>
      </c>
      <c r="C8" s="404">
        <v>45</v>
      </c>
      <c r="D8" s="404">
        <v>44</v>
      </c>
      <c r="E8" s="404" t="s">
        <v>643</v>
      </c>
      <c r="F8" s="404" t="s">
        <v>470</v>
      </c>
      <c r="G8" s="404"/>
      <c r="H8" s="1406"/>
      <c r="I8" s="405"/>
    </row>
    <row r="9" spans="1:10" s="202" customFormat="1" ht="99.95" customHeight="1">
      <c r="B9" s="406" t="s">
        <v>652</v>
      </c>
      <c r="C9" s="404">
        <v>42</v>
      </c>
      <c r="D9" s="404">
        <v>41</v>
      </c>
      <c r="E9" s="404" t="s">
        <v>643</v>
      </c>
      <c r="F9" s="404" t="s">
        <v>470</v>
      </c>
      <c r="G9" s="404"/>
      <c r="H9" s="1406"/>
      <c r="I9" s="405"/>
    </row>
    <row r="10" spans="1:10" s="202" customFormat="1" ht="22.9" customHeight="1">
      <c r="B10" s="406" t="s">
        <v>89</v>
      </c>
      <c r="C10" s="404">
        <v>49</v>
      </c>
      <c r="D10" s="404">
        <v>48</v>
      </c>
      <c r="E10" s="404" t="s">
        <v>507</v>
      </c>
      <c r="F10" s="404" t="s">
        <v>470</v>
      </c>
      <c r="G10" s="404" t="s">
        <v>650</v>
      </c>
      <c r="H10" s="1406"/>
      <c r="I10" s="405"/>
    </row>
    <row r="11" spans="1:10" s="202" customFormat="1" ht="22.9" customHeight="1">
      <c r="B11" s="406" t="s">
        <v>638</v>
      </c>
      <c r="C11" s="404">
        <v>49</v>
      </c>
      <c r="D11" s="404">
        <v>48</v>
      </c>
      <c r="E11" s="404" t="s">
        <v>507</v>
      </c>
      <c r="F11" s="404" t="s">
        <v>470</v>
      </c>
      <c r="G11" s="404" t="s">
        <v>650</v>
      </c>
      <c r="H11" s="1406"/>
      <c r="I11" s="405"/>
    </row>
    <row r="12" spans="1:10" s="202" customFormat="1" ht="22.9" customHeight="1">
      <c r="B12" s="406" t="s">
        <v>202</v>
      </c>
      <c r="C12" s="404">
        <v>49</v>
      </c>
      <c r="D12" s="404">
        <v>48</v>
      </c>
      <c r="E12" s="404" t="s">
        <v>645</v>
      </c>
      <c r="F12" s="404" t="s">
        <v>470</v>
      </c>
      <c r="G12" s="407" t="s">
        <v>651</v>
      </c>
      <c r="H12" s="1406"/>
      <c r="I12" s="405"/>
    </row>
    <row r="13" spans="1:10" s="202" customFormat="1" ht="22.9" customHeight="1">
      <c r="B13" s="406" t="s">
        <v>665</v>
      </c>
      <c r="C13" s="404">
        <v>52</v>
      </c>
      <c r="D13" s="404">
        <v>51</v>
      </c>
      <c r="E13" s="404" t="s">
        <v>643</v>
      </c>
      <c r="F13" s="404" t="s">
        <v>470</v>
      </c>
      <c r="G13" s="404"/>
      <c r="H13" s="1406"/>
      <c r="I13" s="405"/>
    </row>
    <row r="14" spans="1:10" s="202" customFormat="1" ht="22.9" customHeight="1">
      <c r="B14" s="406" t="s">
        <v>118</v>
      </c>
      <c r="C14" s="404">
        <v>65</v>
      </c>
      <c r="D14" s="404">
        <v>64</v>
      </c>
      <c r="E14" s="404" t="s">
        <v>643</v>
      </c>
      <c r="F14" s="404" t="s">
        <v>470</v>
      </c>
      <c r="G14" s="404"/>
      <c r="H14" s="1406"/>
      <c r="I14" s="405"/>
    </row>
    <row r="15" spans="1:10" s="202" customFormat="1" ht="22.9" customHeight="1">
      <c r="B15" s="406" t="s">
        <v>62</v>
      </c>
      <c r="C15" s="404">
        <v>55</v>
      </c>
      <c r="D15" s="404">
        <v>54</v>
      </c>
      <c r="E15" s="404" t="s">
        <v>62</v>
      </c>
      <c r="F15" s="404" t="s">
        <v>470</v>
      </c>
      <c r="G15" s="404"/>
      <c r="H15" s="1406"/>
      <c r="I15" s="405"/>
    </row>
    <row r="16" spans="1:10" s="202" customFormat="1" ht="22.9" customHeight="1">
      <c r="B16" s="406" t="s">
        <v>49</v>
      </c>
      <c r="C16" s="404">
        <v>66</v>
      </c>
      <c r="D16" s="404">
        <v>65</v>
      </c>
      <c r="E16" s="404" t="s">
        <v>643</v>
      </c>
      <c r="F16" s="404" t="s">
        <v>470</v>
      </c>
      <c r="G16" s="404"/>
      <c r="H16" s="1406"/>
      <c r="I16" s="405"/>
    </row>
    <row r="17" spans="2:9" s="202" customFormat="1" ht="22.9" customHeight="1">
      <c r="B17" s="406" t="s">
        <v>104</v>
      </c>
      <c r="C17" s="404">
        <v>59</v>
      </c>
      <c r="D17" s="404">
        <v>58</v>
      </c>
      <c r="E17" s="404" t="s">
        <v>643</v>
      </c>
      <c r="F17" s="404" t="s">
        <v>470</v>
      </c>
      <c r="G17" s="404"/>
      <c r="H17" s="1406"/>
      <c r="I17" s="405"/>
    </row>
    <row r="18" spans="2:9" s="202" customFormat="1" ht="22.9" customHeight="1">
      <c r="B18" s="406" t="s">
        <v>100</v>
      </c>
      <c r="C18" s="404">
        <v>58</v>
      </c>
      <c r="D18" s="404">
        <v>57</v>
      </c>
      <c r="E18" s="404" t="s">
        <v>485</v>
      </c>
      <c r="F18" s="404" t="s">
        <v>470</v>
      </c>
      <c r="G18" s="404"/>
      <c r="H18" s="1406"/>
      <c r="I18" s="405"/>
    </row>
    <row r="19" spans="2:9" s="202" customFormat="1" ht="22.9" customHeight="1">
      <c r="B19" s="406" t="s">
        <v>63</v>
      </c>
      <c r="C19" s="404">
        <v>66</v>
      </c>
      <c r="D19" s="404">
        <v>65</v>
      </c>
      <c r="E19" s="404" t="s">
        <v>646</v>
      </c>
      <c r="F19" s="404" t="s">
        <v>41</v>
      </c>
      <c r="G19" s="404"/>
      <c r="H19" s="1406"/>
      <c r="I19" s="405"/>
    </row>
    <row r="20" spans="2:9" s="202" customFormat="1" ht="22.9" customHeight="1">
      <c r="B20" s="406" t="s">
        <v>639</v>
      </c>
      <c r="C20" s="404">
        <v>66</v>
      </c>
      <c r="D20" s="404">
        <v>65</v>
      </c>
      <c r="E20" s="404" t="s">
        <v>122</v>
      </c>
      <c r="F20" s="404" t="s">
        <v>41</v>
      </c>
      <c r="G20" s="404"/>
      <c r="H20" s="1406"/>
      <c r="I20" s="405"/>
    </row>
    <row r="21" spans="2:9" s="202" customFormat="1" ht="22.9" customHeight="1">
      <c r="B21" s="406" t="s">
        <v>640</v>
      </c>
      <c r="C21" s="404">
        <v>66</v>
      </c>
      <c r="D21" s="404">
        <v>65</v>
      </c>
      <c r="E21" s="404" t="s">
        <v>122</v>
      </c>
      <c r="F21" s="404" t="s">
        <v>41</v>
      </c>
      <c r="G21" s="404"/>
      <c r="H21" s="1406"/>
      <c r="I21" s="405"/>
    </row>
    <row r="22" spans="2:9" s="202" customFormat="1" ht="22.9" customHeight="1">
      <c r="B22" s="406" t="s">
        <v>90</v>
      </c>
      <c r="C22" s="404">
        <v>69</v>
      </c>
      <c r="D22" s="404">
        <v>68</v>
      </c>
      <c r="E22" s="404" t="s">
        <v>122</v>
      </c>
      <c r="F22" s="404" t="s">
        <v>41</v>
      </c>
      <c r="G22" s="404"/>
      <c r="H22" s="1406"/>
      <c r="I22" s="405"/>
    </row>
    <row r="23" spans="2:9" s="202" customFormat="1" ht="22.9" customHeight="1">
      <c r="B23" s="406" t="s">
        <v>80</v>
      </c>
      <c r="C23" s="404">
        <v>60</v>
      </c>
      <c r="D23" s="404">
        <v>59</v>
      </c>
      <c r="E23" s="404" t="s">
        <v>122</v>
      </c>
      <c r="F23" s="404" t="s">
        <v>41</v>
      </c>
      <c r="G23" s="404" t="s">
        <v>650</v>
      </c>
      <c r="H23" s="1406"/>
      <c r="I23" s="405"/>
    </row>
    <row r="24" spans="2:9" s="202" customFormat="1" ht="22.9" customHeight="1">
      <c r="B24" s="406" t="s">
        <v>471</v>
      </c>
      <c r="C24" s="404">
        <v>68</v>
      </c>
      <c r="D24" s="404">
        <v>67</v>
      </c>
      <c r="E24" s="404" t="s">
        <v>122</v>
      </c>
      <c r="F24" s="404" t="s">
        <v>41</v>
      </c>
      <c r="G24" s="404" t="s">
        <v>650</v>
      </c>
      <c r="H24" s="1406"/>
      <c r="I24" s="405"/>
    </row>
    <row r="25" spans="2:9" s="202" customFormat="1" ht="22.9" customHeight="1">
      <c r="B25" s="408" t="s">
        <v>212</v>
      </c>
      <c r="C25" s="409">
        <v>67</v>
      </c>
      <c r="D25" s="409">
        <v>66</v>
      </c>
      <c r="E25" s="409" t="s">
        <v>646</v>
      </c>
      <c r="F25" s="409" t="s">
        <v>41</v>
      </c>
      <c r="G25" s="409"/>
      <c r="H25" s="1406"/>
      <c r="I25" s="405"/>
    </row>
    <row r="26" spans="2:9" s="202" customFormat="1" ht="22.9" customHeight="1">
      <c r="B26" s="408" t="s">
        <v>111</v>
      </c>
      <c r="C26" s="409">
        <v>57</v>
      </c>
      <c r="D26" s="409">
        <v>56</v>
      </c>
      <c r="E26" s="409" t="s">
        <v>646</v>
      </c>
      <c r="F26" s="409" t="s">
        <v>41</v>
      </c>
      <c r="G26" s="409"/>
      <c r="H26" s="1406"/>
      <c r="I26" s="405"/>
    </row>
    <row r="27" spans="2:9" s="202" customFormat="1" ht="22.9" customHeight="1">
      <c r="B27" s="408" t="s">
        <v>641</v>
      </c>
      <c r="C27" s="409">
        <v>66</v>
      </c>
      <c r="D27" s="409">
        <v>65</v>
      </c>
      <c r="E27" s="409" t="s">
        <v>647</v>
      </c>
      <c r="F27" s="409" t="s">
        <v>41</v>
      </c>
      <c r="G27" s="409"/>
      <c r="H27" s="1406"/>
      <c r="I27" s="405"/>
    </row>
    <row r="28" spans="2:9" s="202" customFormat="1" ht="22.9" customHeight="1">
      <c r="B28" s="408" t="s">
        <v>146</v>
      </c>
      <c r="C28" s="409">
        <v>68</v>
      </c>
      <c r="D28" s="409">
        <v>67</v>
      </c>
      <c r="E28" s="409" t="s">
        <v>122</v>
      </c>
      <c r="F28" s="409" t="s">
        <v>41</v>
      </c>
      <c r="G28" s="409"/>
      <c r="H28" s="1406"/>
      <c r="I28" s="405"/>
    </row>
    <row r="29" spans="2:9" s="202" customFormat="1" ht="22.9" customHeight="1">
      <c r="B29" s="408" t="s">
        <v>211</v>
      </c>
      <c r="C29" s="409">
        <v>55</v>
      </c>
      <c r="D29" s="409">
        <v>54</v>
      </c>
      <c r="E29" s="409" t="s">
        <v>485</v>
      </c>
      <c r="F29" s="409" t="s">
        <v>41</v>
      </c>
      <c r="G29" s="409"/>
      <c r="H29" s="1406"/>
      <c r="I29" s="405"/>
    </row>
    <row r="30" spans="2:9" s="202" customFormat="1" ht="22.9" customHeight="1">
      <c r="B30" s="408" t="s">
        <v>106</v>
      </c>
      <c r="C30" s="409">
        <v>59</v>
      </c>
      <c r="D30" s="409">
        <v>58</v>
      </c>
      <c r="E30" s="409" t="s">
        <v>122</v>
      </c>
      <c r="F30" s="409" t="s">
        <v>41</v>
      </c>
      <c r="G30" s="409"/>
      <c r="H30" s="1406"/>
      <c r="I30" s="405"/>
    </row>
    <row r="31" spans="2:9" s="202" customFormat="1" ht="22.9" customHeight="1">
      <c r="B31" s="408" t="s">
        <v>42</v>
      </c>
      <c r="C31" s="409">
        <v>69</v>
      </c>
      <c r="D31" s="409">
        <v>68</v>
      </c>
      <c r="E31" s="409" t="s">
        <v>648</v>
      </c>
      <c r="F31" s="409" t="s">
        <v>82</v>
      </c>
      <c r="G31" s="409"/>
      <c r="H31" s="1406"/>
      <c r="I31" s="405"/>
    </row>
    <row r="32" spans="2:9" s="202" customFormat="1" ht="22.9" customHeight="1">
      <c r="B32" s="408" t="s">
        <v>642</v>
      </c>
      <c r="C32" s="409">
        <v>71</v>
      </c>
      <c r="D32" s="409">
        <v>70</v>
      </c>
      <c r="E32" s="409" t="s">
        <v>649</v>
      </c>
      <c r="F32" s="409" t="s">
        <v>41</v>
      </c>
      <c r="G32" s="409"/>
      <c r="H32" s="1406"/>
      <c r="I32" s="405"/>
    </row>
    <row r="33" spans="2:9" s="202" customFormat="1" ht="22.9" customHeight="1">
      <c r="B33" s="408" t="s">
        <v>52</v>
      </c>
      <c r="C33" s="409">
        <v>57</v>
      </c>
      <c r="D33" s="409">
        <v>56</v>
      </c>
      <c r="E33" s="409" t="s">
        <v>646</v>
      </c>
      <c r="F33" s="409" t="s">
        <v>41</v>
      </c>
      <c r="G33" s="409"/>
      <c r="H33" s="1406"/>
      <c r="I33" s="405"/>
    </row>
    <row r="34" spans="2:9" s="202" customFormat="1" ht="22.9" customHeight="1">
      <c r="B34" s="408" t="s">
        <v>47</v>
      </c>
      <c r="C34" s="409">
        <v>52</v>
      </c>
      <c r="D34" s="409">
        <v>51</v>
      </c>
      <c r="E34" s="409" t="s">
        <v>485</v>
      </c>
      <c r="F34" s="409" t="s">
        <v>41</v>
      </c>
      <c r="G34" s="409"/>
      <c r="H34" s="1406"/>
      <c r="I34" s="405"/>
    </row>
    <row r="35" spans="2:9" s="202" customFormat="1" ht="22.9" customHeight="1">
      <c r="B35" s="408" t="s">
        <v>56</v>
      </c>
      <c r="C35" s="409">
        <v>58</v>
      </c>
      <c r="D35" s="409">
        <v>57</v>
      </c>
      <c r="E35" s="409" t="s">
        <v>646</v>
      </c>
      <c r="F35" s="409" t="s">
        <v>41</v>
      </c>
      <c r="G35" s="409"/>
      <c r="H35" s="1406"/>
      <c r="I35" s="405"/>
    </row>
    <row r="36" spans="2:9" s="202" customFormat="1" ht="22.9" customHeight="1">
      <c r="B36" s="408" t="s">
        <v>98</v>
      </c>
      <c r="C36" s="409">
        <v>55</v>
      </c>
      <c r="D36" s="409">
        <v>54</v>
      </c>
      <c r="E36" s="409" t="s">
        <v>646</v>
      </c>
      <c r="F36" s="409" t="s">
        <v>41</v>
      </c>
      <c r="G36" s="409"/>
      <c r="H36" s="1406"/>
      <c r="I36" s="405"/>
    </row>
    <row r="37" spans="2:9" s="202" customFormat="1" ht="22.9" customHeight="1" thickBot="1">
      <c r="B37" s="288" t="s">
        <v>95</v>
      </c>
      <c r="C37" s="410">
        <v>62</v>
      </c>
      <c r="D37" s="410">
        <v>61</v>
      </c>
      <c r="E37" s="410" t="s">
        <v>646</v>
      </c>
      <c r="F37" s="410" t="s">
        <v>41</v>
      </c>
      <c r="G37" s="410"/>
      <c r="H37" s="1407"/>
      <c r="I37" s="399"/>
    </row>
    <row r="38" spans="2:9" s="202" customFormat="1" ht="22.9" customHeight="1">
      <c r="B38" s="224" t="s">
        <v>131</v>
      </c>
    </row>
    <row r="39" spans="2:9" s="202" customFormat="1" ht="22.9" customHeight="1">
      <c r="B39" s="1414" t="s">
        <v>655</v>
      </c>
      <c r="C39" s="1414"/>
      <c r="D39" s="1414"/>
      <c r="E39" s="1414"/>
      <c r="F39" s="1414"/>
      <c r="G39" s="1414"/>
      <c r="H39" s="1414"/>
      <c r="I39" s="1414"/>
    </row>
    <row r="40" spans="2:9" s="202" customFormat="1" ht="22.9" customHeight="1">
      <c r="B40" s="1415" t="s">
        <v>1785</v>
      </c>
      <c r="C40" s="1415"/>
      <c r="D40" s="1415"/>
      <c r="E40" s="1415"/>
      <c r="F40" s="1415"/>
      <c r="G40" s="1415"/>
      <c r="H40" s="1415"/>
      <c r="I40" s="289"/>
    </row>
    <row r="41" spans="2:9" s="202" customFormat="1" ht="22.9" customHeight="1">
      <c r="B41" s="76" t="s">
        <v>540</v>
      </c>
    </row>
    <row r="42" spans="2:9" s="202" customFormat="1" ht="22.9" customHeight="1">
      <c r="B42" s="1414" t="s">
        <v>656</v>
      </c>
      <c r="C42" s="1414"/>
      <c r="D42" s="1414"/>
      <c r="E42" s="1414"/>
      <c r="F42" s="1414"/>
      <c r="G42" s="1414"/>
      <c r="H42" s="1414"/>
      <c r="I42" s="1414"/>
    </row>
    <row r="43" spans="2:9" s="202" customFormat="1" ht="22.9" customHeight="1">
      <c r="B43" s="1414" t="s">
        <v>657</v>
      </c>
      <c r="C43" s="1414"/>
      <c r="D43" s="1414"/>
      <c r="E43" s="1414"/>
      <c r="F43" s="1414"/>
      <c r="G43" s="1414"/>
      <c r="H43" s="1414"/>
      <c r="I43" s="1414"/>
    </row>
    <row r="44" spans="2:9" s="202" customFormat="1" ht="22.9" customHeight="1">
      <c r="B44" s="1414" t="s">
        <v>658</v>
      </c>
      <c r="C44" s="1414"/>
      <c r="D44" s="1414"/>
      <c r="E44" s="1414"/>
      <c r="F44" s="1414"/>
      <c r="G44" s="1414"/>
      <c r="H44" s="1414"/>
      <c r="I44" s="1414"/>
    </row>
    <row r="45" spans="2:9" s="202" customFormat="1" ht="22.9" customHeight="1">
      <c r="B45" s="1414" t="s">
        <v>827</v>
      </c>
      <c r="C45" s="1414"/>
      <c r="D45" s="1414"/>
      <c r="E45" s="1414"/>
      <c r="F45" s="1414"/>
      <c r="G45" s="1414"/>
      <c r="H45" s="1414"/>
      <c r="I45" s="1414"/>
    </row>
    <row r="46" spans="2:9" s="202" customFormat="1" ht="22.9" customHeight="1">
      <c r="B46" s="1414"/>
      <c r="C46" s="1414"/>
      <c r="D46" s="1414"/>
      <c r="E46" s="1414"/>
      <c r="F46" s="1414"/>
      <c r="G46" s="1414"/>
      <c r="H46" s="1414"/>
      <c r="I46" s="1414"/>
    </row>
    <row r="47" spans="2:9" s="202" customFormat="1" ht="22.9" customHeight="1">
      <c r="B47" s="1414"/>
      <c r="C47" s="1414"/>
      <c r="D47" s="1414"/>
      <c r="E47" s="1414"/>
      <c r="F47" s="1414"/>
      <c r="G47" s="1414"/>
      <c r="H47" s="1414"/>
      <c r="I47" s="1414"/>
    </row>
    <row r="48" spans="2:9" s="202" customFormat="1" ht="22.9" customHeight="1">
      <c r="B48" s="1414"/>
      <c r="C48" s="1414"/>
      <c r="D48" s="1414"/>
      <c r="E48" s="1414"/>
      <c r="F48" s="1414"/>
      <c r="G48" s="1414"/>
      <c r="H48" s="1414"/>
      <c r="I48" s="1414"/>
    </row>
    <row r="49" spans="2:9" s="202" customFormat="1" ht="22.9" customHeight="1">
      <c r="B49" s="1414"/>
      <c r="C49" s="1414"/>
      <c r="D49" s="1414"/>
      <c r="E49" s="1414"/>
      <c r="F49" s="1414"/>
      <c r="G49" s="1414"/>
      <c r="H49" s="1414"/>
      <c r="I49" s="1414"/>
    </row>
    <row r="50" spans="2:9" s="202" customFormat="1" ht="22.9" customHeight="1">
      <c r="B50" s="1414"/>
      <c r="C50" s="1414"/>
      <c r="D50" s="1414"/>
      <c r="E50" s="1414"/>
      <c r="F50" s="1414"/>
      <c r="G50" s="1414"/>
      <c r="H50" s="1414"/>
      <c r="I50" s="1414"/>
    </row>
    <row r="51" spans="2:9" s="202" customFormat="1" ht="22.9" customHeight="1">
      <c r="B51" s="1414"/>
      <c r="C51" s="1414"/>
      <c r="D51" s="1414"/>
      <c r="E51" s="1414"/>
      <c r="F51" s="1414"/>
      <c r="G51" s="1414"/>
      <c r="H51" s="1414"/>
      <c r="I51" s="1414"/>
    </row>
    <row r="52" spans="2:9" s="202" customFormat="1" ht="22.9" customHeight="1">
      <c r="B52" s="1414"/>
      <c r="C52" s="1414"/>
      <c r="D52" s="1414"/>
      <c r="E52" s="1414"/>
      <c r="F52" s="1414"/>
      <c r="G52" s="1414"/>
      <c r="H52" s="1414"/>
      <c r="I52" s="1414"/>
    </row>
    <row r="53" spans="2:9" s="202" customFormat="1" ht="22.9" customHeight="1">
      <c r="B53" s="1414"/>
      <c r="C53" s="1414"/>
      <c r="D53" s="1414"/>
      <c r="E53" s="1414"/>
      <c r="F53" s="1414"/>
      <c r="G53" s="1414"/>
      <c r="H53" s="1414"/>
      <c r="I53" s="1414"/>
    </row>
    <row r="54" spans="2:9" s="202" customFormat="1" ht="22.9" customHeight="1">
      <c r="B54" s="1414"/>
      <c r="C54" s="1414"/>
      <c r="D54" s="1414"/>
      <c r="E54" s="1414"/>
      <c r="F54" s="1414"/>
      <c r="G54" s="1414"/>
      <c r="H54" s="1414"/>
      <c r="I54" s="1414"/>
    </row>
    <row r="55" spans="2:9" s="202" customFormat="1" ht="22.9" customHeight="1">
      <c r="B55" s="1414"/>
      <c r="C55" s="1414"/>
      <c r="D55" s="1414"/>
      <c r="E55" s="1414"/>
      <c r="F55" s="1414"/>
      <c r="G55" s="1414"/>
      <c r="H55" s="1414"/>
      <c r="I55" s="1414"/>
    </row>
    <row r="56" spans="2:9" s="202" customFormat="1" ht="22.9" customHeight="1">
      <c r="B56" s="1414"/>
      <c r="C56" s="1414"/>
      <c r="D56" s="1414"/>
      <c r="E56" s="1414"/>
      <c r="F56" s="1414"/>
      <c r="G56" s="1414"/>
      <c r="H56" s="1414"/>
      <c r="I56" s="1414"/>
    </row>
    <row r="57" spans="2:9" ht="19.899999999999999" customHeight="1">
      <c r="B57" s="1414"/>
      <c r="C57" s="1414"/>
      <c r="D57" s="1414"/>
      <c r="E57" s="1414"/>
      <c r="F57" s="1414"/>
      <c r="G57" s="1414"/>
      <c r="H57" s="1414"/>
      <c r="I57" s="1414"/>
    </row>
    <row r="58" spans="2:9" ht="19.899999999999999" customHeight="1">
      <c r="B58" s="1414"/>
      <c r="C58" s="1414"/>
      <c r="D58" s="1414"/>
      <c r="E58" s="1414"/>
      <c r="F58" s="1414"/>
      <c r="G58" s="1414"/>
      <c r="H58" s="1414"/>
      <c r="I58" s="1414"/>
    </row>
    <row r="59" spans="2:9" ht="19.899999999999999" customHeight="1"/>
    <row r="60" spans="2:9" ht="19.899999999999999" customHeight="1"/>
    <row r="61" spans="2:9" ht="19.899999999999999" customHeight="1"/>
    <row r="62" spans="2:9" ht="19.899999999999999" customHeight="1"/>
    <row r="63" spans="2:9" ht="19.899999999999999" customHeight="1"/>
    <row r="64" spans="2:9"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sheetData>
  <mergeCells count="26">
    <mergeCell ref="B58:I58"/>
    <mergeCell ref="B51:I51"/>
    <mergeCell ref="B52:I52"/>
    <mergeCell ref="B53:I53"/>
    <mergeCell ref="B54:I54"/>
    <mergeCell ref="B55:I55"/>
    <mergeCell ref="B56:I56"/>
    <mergeCell ref="B57:I57"/>
    <mergeCell ref="B46:I46"/>
    <mergeCell ref="B47:I47"/>
    <mergeCell ref="B39:I39"/>
    <mergeCell ref="B50:I50"/>
    <mergeCell ref="B49:I49"/>
    <mergeCell ref="B42:I42"/>
    <mergeCell ref="B43:I43"/>
    <mergeCell ref="B44:I44"/>
    <mergeCell ref="B45:I45"/>
    <mergeCell ref="B48:I48"/>
    <mergeCell ref="B40:H40"/>
    <mergeCell ref="A1:I1"/>
    <mergeCell ref="H7:H37"/>
    <mergeCell ref="C3:D3"/>
    <mergeCell ref="C4:D4"/>
    <mergeCell ref="E3:F3"/>
    <mergeCell ref="E4:F4"/>
    <mergeCell ref="G6:H6"/>
  </mergeCells>
  <phoneticPr fontId="144" type="noConversion"/>
  <hyperlinks>
    <hyperlink ref="J1" location="目录!A1" display="返回目录"/>
  </hyperlinks>
  <pageMargins left="0.25" right="0.25" top="0.75" bottom="0.75" header="0.3" footer="0.3"/>
  <pageSetup paperSize="9" scale="41"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L55"/>
  <sheetViews>
    <sheetView showGridLines="0" zoomScaleNormal="100" workbookViewId="0">
      <pane ySplit="5" topLeftCell="A6" activePane="bottomLeft" state="frozen"/>
      <selection pane="bottomLeft" sqref="A1:K1"/>
    </sheetView>
  </sheetViews>
  <sheetFormatPr defaultColWidth="9" defaultRowHeight="14.25"/>
  <cols>
    <col min="1" max="1" width="1.625" style="602" customWidth="1"/>
    <col min="2" max="2" width="26.625" style="602" bestFit="1" customWidth="1"/>
    <col min="3" max="3" width="10" style="602" bestFit="1" customWidth="1"/>
    <col min="4" max="4" width="9.625" style="602" bestFit="1" customWidth="1"/>
    <col min="5" max="5" width="8.125" style="602" bestFit="1" customWidth="1"/>
    <col min="6" max="6" width="9" style="602" bestFit="1" customWidth="1"/>
    <col min="7" max="7" width="14.375" style="602" bestFit="1" customWidth="1"/>
    <col min="8" max="8" width="9.5" style="602" bestFit="1" customWidth="1"/>
    <col min="9" max="9" width="10.625" style="602" bestFit="1" customWidth="1"/>
    <col min="10" max="10" width="14.625" style="602" customWidth="1"/>
    <col min="11" max="11" width="10.625" style="602" customWidth="1"/>
    <col min="12" max="12" width="11.875" style="602" customWidth="1"/>
    <col min="13" max="16384" width="9" style="602"/>
  </cols>
  <sheetData>
    <row r="1" spans="1:12" ht="81.400000000000006" customHeight="1" thickBot="1">
      <c r="A1" s="1416" t="s">
        <v>1563</v>
      </c>
      <c r="B1" s="1416"/>
      <c r="C1" s="1416"/>
      <c r="D1" s="1416"/>
      <c r="E1" s="1416"/>
      <c r="F1" s="1416"/>
      <c r="G1" s="1416"/>
      <c r="H1" s="1416"/>
      <c r="I1" s="1416"/>
      <c r="J1" s="1416"/>
      <c r="K1" s="1416"/>
      <c r="L1" s="601" t="s">
        <v>23</v>
      </c>
    </row>
    <row r="2" spans="1:12" ht="19.899999999999999" customHeight="1">
      <c r="B2" s="1057" t="s">
        <v>136</v>
      </c>
      <c r="C2" s="1058" t="s">
        <v>723</v>
      </c>
      <c r="D2" s="1058" t="s">
        <v>138</v>
      </c>
      <c r="E2" s="1058" t="s">
        <v>758</v>
      </c>
      <c r="F2" s="1058" t="s">
        <v>1536</v>
      </c>
      <c r="G2" s="1058" t="s">
        <v>141</v>
      </c>
      <c r="H2" s="1417" t="s">
        <v>1537</v>
      </c>
      <c r="I2" s="1418"/>
      <c r="J2" s="1419"/>
    </row>
    <row r="3" spans="1:12" ht="19.899999999999999" customHeight="1" thickBot="1">
      <c r="B3" s="652" t="s">
        <v>1561</v>
      </c>
      <c r="C3" s="1059" t="s">
        <v>901</v>
      </c>
      <c r="D3" s="1059" t="s">
        <v>1590</v>
      </c>
      <c r="E3" s="1059"/>
      <c r="F3" s="1059"/>
      <c r="G3" s="1059" t="s">
        <v>1538</v>
      </c>
      <c r="H3" s="1420"/>
      <c r="I3" s="1420"/>
      <c r="J3" s="1421"/>
    </row>
    <row r="4" spans="1:12" ht="19.899999999999999" customHeight="1" thickBot="1">
      <c r="B4" s="607" t="s">
        <v>597</v>
      </c>
      <c r="C4" s="608"/>
      <c r="D4" s="608"/>
      <c r="E4" s="608"/>
      <c r="F4" s="608"/>
      <c r="G4" s="1050" t="s">
        <v>26</v>
      </c>
      <c r="H4" s="609"/>
      <c r="I4" s="609"/>
      <c r="J4" s="610">
        <v>46056</v>
      </c>
      <c r="K4" s="1055" t="s">
        <v>777</v>
      </c>
    </row>
    <row r="5" spans="1:12" ht="19.899999999999999" customHeight="1">
      <c r="B5" s="612" t="s">
        <v>383</v>
      </c>
      <c r="C5" s="613" t="s">
        <v>154</v>
      </c>
      <c r="D5" s="613" t="s">
        <v>161</v>
      </c>
      <c r="E5" s="613" t="s">
        <v>155</v>
      </c>
      <c r="F5" s="613" t="s">
        <v>156</v>
      </c>
      <c r="G5" s="613" t="s">
        <v>39</v>
      </c>
      <c r="H5" s="613" t="s">
        <v>769</v>
      </c>
      <c r="I5" s="613" t="s">
        <v>245</v>
      </c>
      <c r="J5" s="613" t="s">
        <v>142</v>
      </c>
      <c r="K5" s="615" t="s">
        <v>1539</v>
      </c>
    </row>
    <row r="6" spans="1:12" ht="30" customHeight="1">
      <c r="B6" s="623" t="s">
        <v>68</v>
      </c>
      <c r="C6" s="1060">
        <v>47</v>
      </c>
      <c r="D6" s="1060">
        <v>47</v>
      </c>
      <c r="E6" s="1060">
        <v>47</v>
      </c>
      <c r="F6" s="1060">
        <v>47</v>
      </c>
      <c r="G6" s="1061" t="s">
        <v>1364</v>
      </c>
      <c r="H6" s="1061" t="s">
        <v>175</v>
      </c>
      <c r="I6" s="1061" t="s">
        <v>434</v>
      </c>
      <c r="J6" s="1062" t="s">
        <v>885</v>
      </c>
      <c r="K6" s="1063"/>
    </row>
    <row r="7" spans="1:12" ht="30" customHeight="1">
      <c r="B7" s="623" t="s">
        <v>73</v>
      </c>
      <c r="C7" s="1060">
        <v>48</v>
      </c>
      <c r="D7" s="1060">
        <v>48</v>
      </c>
      <c r="E7" s="1060">
        <v>48</v>
      </c>
      <c r="F7" s="1060">
        <v>48</v>
      </c>
      <c r="G7" s="1061" t="s">
        <v>1364</v>
      </c>
      <c r="H7" s="1061" t="s">
        <v>175</v>
      </c>
      <c r="I7" s="1061" t="s">
        <v>880</v>
      </c>
      <c r="J7" s="1062" t="s">
        <v>903</v>
      </c>
      <c r="K7" s="1063"/>
    </row>
    <row r="8" spans="1:12" ht="30" customHeight="1">
      <c r="B8" s="1064" t="s">
        <v>63</v>
      </c>
      <c r="C8" s="1065">
        <v>53</v>
      </c>
      <c r="D8" s="1065">
        <v>53</v>
      </c>
      <c r="E8" s="1065">
        <v>53</v>
      </c>
      <c r="F8" s="1065">
        <v>53</v>
      </c>
      <c r="G8" s="1061" t="s">
        <v>1188</v>
      </c>
      <c r="H8" s="1066" t="s">
        <v>175</v>
      </c>
      <c r="I8" s="1066" t="s">
        <v>441</v>
      </c>
      <c r="J8" s="1067" t="s">
        <v>904</v>
      </c>
      <c r="K8" s="1068"/>
    </row>
    <row r="9" spans="1:12" ht="30" customHeight="1">
      <c r="B9" s="1064" t="s">
        <v>82</v>
      </c>
      <c r="C9" s="1065">
        <v>48</v>
      </c>
      <c r="D9" s="1065">
        <v>48</v>
      </c>
      <c r="E9" s="1065">
        <v>48</v>
      </c>
      <c r="F9" s="1065">
        <v>48</v>
      </c>
      <c r="G9" s="1061" t="s">
        <v>1188</v>
      </c>
      <c r="H9" s="1066" t="s">
        <v>175</v>
      </c>
      <c r="I9" s="1066" t="s">
        <v>485</v>
      </c>
      <c r="J9" s="1067" t="s">
        <v>1042</v>
      </c>
      <c r="K9" s="1068"/>
    </row>
    <row r="10" spans="1:12" ht="30" customHeight="1">
      <c r="B10" s="623" t="s">
        <v>118</v>
      </c>
      <c r="C10" s="1060">
        <v>48</v>
      </c>
      <c r="D10" s="1060">
        <v>48</v>
      </c>
      <c r="E10" s="1060">
        <v>48</v>
      </c>
      <c r="F10" s="1060">
        <v>48</v>
      </c>
      <c r="G10" s="1061" t="s">
        <v>1188</v>
      </c>
      <c r="H10" s="1061" t="s">
        <v>175</v>
      </c>
      <c r="I10" s="1061" t="s">
        <v>1189</v>
      </c>
      <c r="J10" s="1062" t="s">
        <v>998</v>
      </c>
      <c r="K10" s="1063"/>
    </row>
    <row r="11" spans="1:12" ht="30" customHeight="1">
      <c r="B11" s="1064" t="s">
        <v>115</v>
      </c>
      <c r="C11" s="1065">
        <v>54</v>
      </c>
      <c r="D11" s="1065">
        <v>54</v>
      </c>
      <c r="E11" s="1065">
        <v>54</v>
      </c>
      <c r="F11" s="1065">
        <v>54</v>
      </c>
      <c r="G11" s="1061" t="s">
        <v>1188</v>
      </c>
      <c r="H11" s="1066" t="s">
        <v>209</v>
      </c>
      <c r="I11" s="1066" t="s">
        <v>441</v>
      </c>
      <c r="J11" s="1067" t="s">
        <v>1190</v>
      </c>
      <c r="K11" s="1068"/>
    </row>
    <row r="12" spans="1:12" ht="30" customHeight="1">
      <c r="B12" s="1064" t="s">
        <v>272</v>
      </c>
      <c r="C12" s="1065">
        <v>54</v>
      </c>
      <c r="D12" s="1065">
        <v>54</v>
      </c>
      <c r="E12" s="1065">
        <v>54</v>
      </c>
      <c r="F12" s="1065">
        <v>54</v>
      </c>
      <c r="G12" s="1061" t="s">
        <v>1188</v>
      </c>
      <c r="H12" s="1066" t="s">
        <v>209</v>
      </c>
      <c r="I12" s="1066" t="s">
        <v>441</v>
      </c>
      <c r="J12" s="1067" t="s">
        <v>1191</v>
      </c>
      <c r="K12" s="1068"/>
    </row>
    <row r="13" spans="1:12" ht="30" customHeight="1">
      <c r="B13" s="623" t="s">
        <v>273</v>
      </c>
      <c r="C13" s="1060">
        <v>54</v>
      </c>
      <c r="D13" s="1060">
        <v>54</v>
      </c>
      <c r="E13" s="1060">
        <v>54</v>
      </c>
      <c r="F13" s="1060">
        <v>54</v>
      </c>
      <c r="G13" s="1061" t="s">
        <v>1188</v>
      </c>
      <c r="H13" s="1061" t="s">
        <v>209</v>
      </c>
      <c r="I13" s="1061" t="s">
        <v>441</v>
      </c>
      <c r="J13" s="1062" t="s">
        <v>1192</v>
      </c>
      <c r="K13" s="1063"/>
    </row>
    <row r="14" spans="1:12" ht="30" customHeight="1">
      <c r="B14" s="1064" t="s">
        <v>215</v>
      </c>
      <c r="C14" s="1065">
        <v>54</v>
      </c>
      <c r="D14" s="1065">
        <v>54</v>
      </c>
      <c r="E14" s="1065">
        <v>54</v>
      </c>
      <c r="F14" s="1065">
        <v>54</v>
      </c>
      <c r="G14" s="1061" t="s">
        <v>1188</v>
      </c>
      <c r="H14" s="1066" t="s">
        <v>209</v>
      </c>
      <c r="I14" s="1066" t="s">
        <v>441</v>
      </c>
      <c r="J14" s="1067" t="s">
        <v>1193</v>
      </c>
      <c r="K14" s="1068"/>
    </row>
    <row r="15" spans="1:12" ht="30" customHeight="1">
      <c r="B15" s="1064" t="s">
        <v>216</v>
      </c>
      <c r="C15" s="1065">
        <v>54</v>
      </c>
      <c r="D15" s="1065">
        <v>54</v>
      </c>
      <c r="E15" s="1065">
        <v>54</v>
      </c>
      <c r="F15" s="1065">
        <v>54</v>
      </c>
      <c r="G15" s="1061" t="s">
        <v>1188</v>
      </c>
      <c r="H15" s="1066" t="s">
        <v>209</v>
      </c>
      <c r="I15" s="1066" t="s">
        <v>441</v>
      </c>
      <c r="J15" s="1067" t="s">
        <v>1194</v>
      </c>
      <c r="K15" s="1068"/>
    </row>
    <row r="16" spans="1:12" ht="30" customHeight="1">
      <c r="B16" s="623" t="s">
        <v>217</v>
      </c>
      <c r="C16" s="1060">
        <v>54</v>
      </c>
      <c r="D16" s="1060">
        <v>54</v>
      </c>
      <c r="E16" s="1060">
        <v>54</v>
      </c>
      <c r="F16" s="1060">
        <v>54</v>
      </c>
      <c r="G16" s="1061" t="s">
        <v>1188</v>
      </c>
      <c r="H16" s="1061" t="s">
        <v>209</v>
      </c>
      <c r="I16" s="1061" t="s">
        <v>441</v>
      </c>
      <c r="J16" s="1062" t="s">
        <v>1195</v>
      </c>
      <c r="K16" s="1063"/>
    </row>
    <row r="17" spans="2:12" ht="30" customHeight="1">
      <c r="B17" s="1064" t="s">
        <v>270</v>
      </c>
      <c r="C17" s="1065">
        <v>54</v>
      </c>
      <c r="D17" s="1065">
        <v>54</v>
      </c>
      <c r="E17" s="1065">
        <v>54</v>
      </c>
      <c r="F17" s="1065">
        <v>54</v>
      </c>
      <c r="G17" s="1061" t="s">
        <v>1188</v>
      </c>
      <c r="H17" s="1066" t="s">
        <v>209</v>
      </c>
      <c r="I17" s="1066" t="s">
        <v>441</v>
      </c>
      <c r="J17" s="1067" t="s">
        <v>1196</v>
      </c>
      <c r="K17" s="1068"/>
    </row>
    <row r="18" spans="2:12" ht="30" customHeight="1">
      <c r="B18" s="1064" t="s">
        <v>113</v>
      </c>
      <c r="C18" s="1065">
        <v>54</v>
      </c>
      <c r="D18" s="1065">
        <v>54</v>
      </c>
      <c r="E18" s="1065">
        <v>54</v>
      </c>
      <c r="F18" s="1065">
        <v>54</v>
      </c>
      <c r="G18" s="1061" t="s">
        <v>1188</v>
      </c>
      <c r="H18" s="1066" t="s">
        <v>209</v>
      </c>
      <c r="I18" s="1066" t="s">
        <v>441</v>
      </c>
      <c r="J18" s="1067" t="s">
        <v>1197</v>
      </c>
      <c r="K18" s="1068"/>
    </row>
    <row r="19" spans="2:12" ht="30" customHeight="1">
      <c r="B19" s="623" t="s">
        <v>214</v>
      </c>
      <c r="C19" s="1060">
        <v>54</v>
      </c>
      <c r="D19" s="1060">
        <v>54</v>
      </c>
      <c r="E19" s="1060">
        <v>54</v>
      </c>
      <c r="F19" s="1060">
        <v>54</v>
      </c>
      <c r="G19" s="1061" t="s">
        <v>1188</v>
      </c>
      <c r="H19" s="1061" t="s">
        <v>209</v>
      </c>
      <c r="I19" s="1061" t="s">
        <v>441</v>
      </c>
      <c r="J19" s="1062" t="s">
        <v>1198</v>
      </c>
      <c r="K19" s="1063"/>
    </row>
    <row r="20" spans="2:12" ht="30" customHeight="1" thickBot="1">
      <c r="B20" s="627" t="s">
        <v>271</v>
      </c>
      <c r="C20" s="807">
        <v>54</v>
      </c>
      <c r="D20" s="808">
        <v>54</v>
      </c>
      <c r="E20" s="808">
        <v>54</v>
      </c>
      <c r="F20" s="808">
        <v>54</v>
      </c>
      <c r="G20" s="809" t="s">
        <v>1188</v>
      </c>
      <c r="H20" s="810" t="s">
        <v>209</v>
      </c>
      <c r="I20" s="1069" t="s">
        <v>441</v>
      </c>
      <c r="J20" s="1054" t="s">
        <v>1199</v>
      </c>
      <c r="K20" s="1070"/>
    </row>
    <row r="21" spans="2:12" ht="30" customHeight="1">
      <c r="B21" s="1422" t="s">
        <v>203</v>
      </c>
      <c r="C21" s="1423"/>
      <c r="D21" s="613" t="s">
        <v>161</v>
      </c>
      <c r="E21" s="613" t="s">
        <v>155</v>
      </c>
      <c r="F21" s="613" t="s">
        <v>156</v>
      </c>
      <c r="G21" s="1424" t="s">
        <v>153</v>
      </c>
      <c r="H21" s="1423"/>
      <c r="I21" s="1424" t="s">
        <v>495</v>
      </c>
      <c r="J21" s="1423"/>
      <c r="K21" s="615" t="s">
        <v>706</v>
      </c>
    </row>
    <row r="22" spans="2:12" ht="30" customHeight="1">
      <c r="B22" s="1425" t="s">
        <v>1540</v>
      </c>
      <c r="C22" s="1426"/>
      <c r="D22" s="636">
        <v>-2</v>
      </c>
      <c r="E22" s="1071">
        <f>D22</f>
        <v>-2</v>
      </c>
      <c r="F22" s="1071">
        <f>D22</f>
        <v>-2</v>
      </c>
      <c r="G22" s="1431" t="s">
        <v>1541</v>
      </c>
      <c r="H22" s="1432"/>
      <c r="I22" s="1433"/>
      <c r="J22" s="1434"/>
      <c r="K22" s="1072"/>
    </row>
    <row r="23" spans="2:12" ht="30" customHeight="1">
      <c r="B23" s="1427"/>
      <c r="C23" s="1428"/>
      <c r="D23" s="636">
        <v>-5</v>
      </c>
      <c r="E23" s="1071">
        <f>D23</f>
        <v>-5</v>
      </c>
      <c r="F23" s="1071">
        <f>D23</f>
        <v>-5</v>
      </c>
      <c r="G23" s="1431" t="s">
        <v>1500</v>
      </c>
      <c r="H23" s="1432"/>
      <c r="I23" s="1433"/>
      <c r="J23" s="1434"/>
      <c r="K23" s="1072"/>
    </row>
    <row r="24" spans="2:12" ht="30" customHeight="1">
      <c r="B24" s="1427"/>
      <c r="C24" s="1428"/>
      <c r="D24" s="636">
        <v>-6</v>
      </c>
      <c r="E24" s="1071">
        <f>D24</f>
        <v>-6</v>
      </c>
      <c r="F24" s="1071">
        <f>D24</f>
        <v>-6</v>
      </c>
      <c r="G24" s="1431" t="s">
        <v>1501</v>
      </c>
      <c r="H24" s="1432"/>
      <c r="I24" s="1433"/>
      <c r="J24" s="1434"/>
      <c r="K24" s="1072"/>
    </row>
    <row r="25" spans="2:12" ht="30" customHeight="1" thickBot="1">
      <c r="B25" s="1429"/>
      <c r="C25" s="1430"/>
      <c r="D25" s="1073">
        <v>-6</v>
      </c>
      <c r="E25" s="1073">
        <f>D25</f>
        <v>-6</v>
      </c>
      <c r="F25" s="1073">
        <f>D25</f>
        <v>-6</v>
      </c>
      <c r="G25" s="1435" t="s">
        <v>1542</v>
      </c>
      <c r="H25" s="1436"/>
      <c r="I25" s="1437"/>
      <c r="J25" s="1438"/>
      <c r="K25" s="1074"/>
    </row>
    <row r="26" spans="2:12" ht="19.899999999999999" customHeight="1">
      <c r="B26" s="1440" t="s">
        <v>481</v>
      </c>
      <c r="C26" s="1440"/>
      <c r="D26" s="1440"/>
      <c r="E26" s="1440"/>
      <c r="F26" s="1440"/>
      <c r="G26" s="1440"/>
      <c r="H26" s="1440"/>
      <c r="I26" s="1440"/>
      <c r="J26" s="1440"/>
      <c r="K26" s="1440"/>
    </row>
    <row r="27" spans="2:12" ht="19.899999999999999" customHeight="1">
      <c r="B27" s="1441" t="s">
        <v>1543</v>
      </c>
      <c r="C27" s="1441"/>
      <c r="D27" s="1441"/>
      <c r="E27" s="1441"/>
      <c r="F27" s="1441"/>
      <c r="G27" s="1441"/>
      <c r="H27" s="1441"/>
      <c r="I27" s="1441"/>
      <c r="J27" s="1441"/>
      <c r="K27" s="1441"/>
    </row>
    <row r="28" spans="2:12" ht="19.899999999999999" customHeight="1">
      <c r="B28" s="1442" t="s">
        <v>1544</v>
      </c>
      <c r="C28" s="1442"/>
      <c r="D28" s="1442"/>
      <c r="E28" s="1442"/>
      <c r="F28" s="1442"/>
      <c r="G28" s="1442"/>
      <c r="H28" s="1442"/>
      <c r="I28" s="1442"/>
      <c r="J28" s="1442"/>
      <c r="K28" s="1442"/>
      <c r="L28" s="619"/>
    </row>
    <row r="29" spans="2:12" ht="19.899999999999999" customHeight="1">
      <c r="B29" s="1442" t="s">
        <v>1576</v>
      </c>
      <c r="C29" s="1442"/>
      <c r="D29" s="1442"/>
      <c r="E29" s="1442"/>
      <c r="F29" s="1442"/>
      <c r="G29" s="1442"/>
      <c r="H29" s="1442"/>
      <c r="I29" s="1442"/>
      <c r="J29" s="1442"/>
      <c r="K29" s="1442"/>
      <c r="L29" s="619"/>
    </row>
    <row r="30" spans="2:12" ht="19.899999999999999" customHeight="1">
      <c r="B30" s="1442"/>
      <c r="C30" s="1442"/>
      <c r="D30" s="1442"/>
      <c r="E30" s="1442"/>
      <c r="F30" s="1442"/>
      <c r="G30" s="1442"/>
      <c r="H30" s="1442"/>
      <c r="I30" s="1442"/>
      <c r="J30" s="1442"/>
      <c r="K30" s="1442"/>
      <c r="L30" s="619"/>
    </row>
    <row r="31" spans="2:12" ht="19.899999999999999" customHeight="1">
      <c r="B31" s="1442"/>
      <c r="C31" s="1442"/>
      <c r="D31" s="1442"/>
      <c r="E31" s="1442"/>
      <c r="F31" s="1442"/>
      <c r="G31" s="1442"/>
      <c r="H31" s="1442"/>
      <c r="I31" s="1442"/>
      <c r="J31" s="1442"/>
      <c r="K31" s="1442"/>
      <c r="L31" s="620"/>
    </row>
    <row r="32" spans="2:12" ht="19.899999999999999" customHeight="1">
      <c r="B32" s="1439"/>
      <c r="C32" s="1439"/>
      <c r="D32" s="1439"/>
      <c r="E32" s="1439"/>
      <c r="F32" s="1439"/>
      <c r="G32" s="1439"/>
      <c r="H32" s="1439"/>
      <c r="I32" s="1439"/>
      <c r="J32" s="1439"/>
      <c r="K32" s="621"/>
      <c r="L32" s="619"/>
    </row>
    <row r="33" spans="2:10" ht="19.899999999999999" customHeight="1">
      <c r="B33" s="1439"/>
      <c r="C33" s="1439"/>
      <c r="D33" s="1439"/>
      <c r="E33" s="1439"/>
      <c r="F33" s="1439"/>
      <c r="G33" s="1439"/>
      <c r="H33" s="1439"/>
      <c r="I33" s="1439"/>
      <c r="J33" s="1439"/>
    </row>
    <row r="34" spans="2:10" ht="19.899999999999999" customHeight="1"/>
    <row r="35" spans="2:10" ht="19.899999999999999" customHeight="1"/>
    <row r="36" spans="2:10" ht="19.899999999999999" customHeight="1"/>
    <row r="37" spans="2:10" ht="19.899999999999999" customHeight="1"/>
    <row r="38" spans="2:10" ht="19.899999999999999" customHeight="1"/>
    <row r="39" spans="2:10" ht="19.899999999999999" customHeight="1"/>
    <row r="40" spans="2:10" ht="19.899999999999999" customHeight="1"/>
    <row r="41" spans="2:10" ht="19.899999999999999" customHeight="1"/>
    <row r="42" spans="2:10" ht="19.899999999999999" customHeight="1"/>
    <row r="43" spans="2:10" ht="19.899999999999999" customHeight="1"/>
    <row r="44" spans="2:10" ht="19.899999999999999" customHeight="1"/>
    <row r="45" spans="2:10" ht="19.899999999999999" customHeight="1"/>
    <row r="46" spans="2:10" ht="19.899999999999999" customHeight="1"/>
    <row r="47" spans="2:10" ht="19.899999999999999" customHeight="1"/>
    <row r="48" spans="2:10" ht="19.899999999999999" customHeight="1"/>
    <row r="49" ht="19.899999999999999" customHeight="1"/>
    <row r="50" ht="22.9" customHeight="1"/>
    <row r="51" ht="22.9" customHeight="1"/>
    <row r="52" ht="22.9" customHeight="1"/>
    <row r="53" ht="22.9" customHeight="1"/>
    <row r="54" ht="22.9" customHeight="1"/>
    <row r="55" ht="22.9" customHeight="1"/>
  </sheetData>
  <mergeCells count="23">
    <mergeCell ref="B32:J32"/>
    <mergeCell ref="B33:J33"/>
    <mergeCell ref="B26:K26"/>
    <mergeCell ref="B27:K27"/>
    <mergeCell ref="B28:K28"/>
    <mergeCell ref="B29:K29"/>
    <mergeCell ref="B30:K30"/>
    <mergeCell ref="B31:K31"/>
    <mergeCell ref="B22:C25"/>
    <mergeCell ref="G22:H22"/>
    <mergeCell ref="I22:J22"/>
    <mergeCell ref="G23:H23"/>
    <mergeCell ref="I23:J23"/>
    <mergeCell ref="G24:H24"/>
    <mergeCell ref="I24:J24"/>
    <mergeCell ref="G25:H25"/>
    <mergeCell ref="I25:J25"/>
    <mergeCell ref="A1:K1"/>
    <mergeCell ref="H2:J2"/>
    <mergeCell ref="H3:J3"/>
    <mergeCell ref="B21:C21"/>
    <mergeCell ref="G21:H21"/>
    <mergeCell ref="I21:J21"/>
  </mergeCells>
  <phoneticPr fontId="144"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theme="0" tint="-0.499984740745262"/>
    <pageSetUpPr fitToPage="1"/>
  </sheetPr>
  <dimension ref="A1:J71"/>
  <sheetViews>
    <sheetView showGridLines="0" zoomScaleNormal="100" workbookViewId="0">
      <pane ySplit="11" topLeftCell="A36" activePane="bottomLeft" state="frozen"/>
      <selection pane="bottomLeft" activeCell="J1" sqref="J1"/>
    </sheetView>
  </sheetViews>
  <sheetFormatPr defaultColWidth="9" defaultRowHeight="14.25"/>
  <cols>
    <col min="1" max="1" width="1.625" style="188" customWidth="1"/>
    <col min="2" max="2" width="31" style="188" customWidth="1"/>
    <col min="3" max="3" width="14.75" style="188" bestFit="1" customWidth="1"/>
    <col min="4" max="4" width="11.75" style="188" customWidth="1"/>
    <col min="5" max="5" width="16.125" style="188" bestFit="1" customWidth="1"/>
    <col min="6" max="7" width="11.75" style="188" customWidth="1"/>
    <col min="8" max="8" width="37.125" style="188" bestFit="1" customWidth="1"/>
    <col min="9" max="9" width="11.75" style="188" customWidth="1"/>
    <col min="10" max="10" width="12.875" style="188" customWidth="1"/>
    <col min="11" max="16384" width="9" style="188"/>
  </cols>
  <sheetData>
    <row r="1" spans="1:10" ht="61.9" customHeight="1">
      <c r="A1" s="1315" t="s">
        <v>773</v>
      </c>
      <c r="B1" s="1315"/>
      <c r="C1" s="1315"/>
      <c r="D1" s="1315"/>
      <c r="E1" s="1315"/>
      <c r="F1" s="1315"/>
      <c r="G1" s="1315"/>
      <c r="H1" s="1315"/>
      <c r="I1" s="1315"/>
      <c r="J1" s="187" t="s">
        <v>489</v>
      </c>
    </row>
    <row r="2" spans="1:10" ht="19.899999999999999" customHeight="1" thickBot="1">
      <c r="B2" s="182"/>
      <c r="C2" s="182"/>
      <c r="D2" s="189"/>
      <c r="E2" s="189"/>
      <c r="F2" s="190"/>
      <c r="G2" s="183"/>
      <c r="H2" s="191"/>
      <c r="I2" s="181"/>
    </row>
    <row r="3" spans="1:10" ht="19.899999999999999" customHeight="1">
      <c r="B3" s="205" t="s">
        <v>136</v>
      </c>
      <c r="C3" s="206" t="s">
        <v>721</v>
      </c>
      <c r="D3" s="206" t="s">
        <v>204</v>
      </c>
      <c r="E3" s="206" t="s">
        <v>139</v>
      </c>
      <c r="F3" s="206" t="s">
        <v>140</v>
      </c>
      <c r="G3" s="203" t="s">
        <v>138</v>
      </c>
      <c r="H3" s="192"/>
    </row>
    <row r="4" spans="1:10" ht="19.899999999999999" customHeight="1">
      <c r="B4" s="210" t="s">
        <v>502</v>
      </c>
      <c r="C4" s="211" t="s">
        <v>503</v>
      </c>
      <c r="D4" s="211" t="s">
        <v>205</v>
      </c>
      <c r="E4" s="211" t="s">
        <v>206</v>
      </c>
      <c r="F4" s="211" t="s">
        <v>598</v>
      </c>
      <c r="G4" s="207" t="s">
        <v>538</v>
      </c>
      <c r="H4" s="192"/>
    </row>
    <row r="5" spans="1:10" ht="19.899999999999999" customHeight="1">
      <c r="B5" s="258" t="s">
        <v>671</v>
      </c>
      <c r="C5" s="259" t="s">
        <v>614</v>
      </c>
      <c r="D5" s="259" t="s">
        <v>207</v>
      </c>
      <c r="E5" s="259" t="s">
        <v>615</v>
      </c>
      <c r="F5" s="259" t="s">
        <v>616</v>
      </c>
      <c r="G5" s="281" t="s">
        <v>617</v>
      </c>
      <c r="H5" s="279"/>
    </row>
    <row r="6" spans="1:10" ht="19.899999999999999" customHeight="1" thickBot="1">
      <c r="B6" s="209" t="s">
        <v>630</v>
      </c>
      <c r="C6" s="212" t="s">
        <v>618</v>
      </c>
      <c r="D6" s="212" t="s">
        <v>619</v>
      </c>
      <c r="E6" s="212" t="s">
        <v>620</v>
      </c>
      <c r="F6" s="212" t="s">
        <v>621</v>
      </c>
      <c r="G6" s="208" t="s">
        <v>622</v>
      </c>
    </row>
    <row r="7" spans="1:10" ht="19.899999999999999" customHeight="1">
      <c r="B7" s="182"/>
      <c r="C7" s="182"/>
      <c r="D7" s="181"/>
      <c r="E7" s="181"/>
      <c r="G7" s="183"/>
      <c r="H7" s="186"/>
      <c r="I7" s="185"/>
    </row>
    <row r="8" spans="1:10" ht="19.899999999999999" customHeight="1">
      <c r="B8" s="1443" t="s">
        <v>631</v>
      </c>
      <c r="C8" s="1443"/>
      <c r="D8" s="1443"/>
      <c r="E8" s="1443"/>
      <c r="F8" s="1443"/>
      <c r="G8" s="1443"/>
      <c r="H8" s="1443"/>
      <c r="I8" s="222"/>
    </row>
    <row r="9" spans="1:10" ht="19.899999999999999" customHeight="1">
      <c r="B9" s="1444"/>
      <c r="C9" s="1444"/>
      <c r="D9" s="1444"/>
      <c r="E9" s="1444"/>
      <c r="F9" s="1444"/>
      <c r="G9" s="1444"/>
      <c r="H9" s="1444"/>
      <c r="I9" s="222"/>
    </row>
    <row r="10" spans="1:10" ht="19.899999999999999" customHeight="1" thickBot="1">
      <c r="B10" s="182" t="s">
        <v>597</v>
      </c>
      <c r="C10" s="182" t="s">
        <v>25</v>
      </c>
      <c r="D10" s="332"/>
      <c r="E10" s="332"/>
      <c r="G10" s="183" t="s">
        <v>26</v>
      </c>
      <c r="H10" s="204">
        <v>45743</v>
      </c>
      <c r="I10" s="185" t="s">
        <v>714</v>
      </c>
    </row>
    <row r="11" spans="1:10" ht="19.899999999999999" customHeight="1">
      <c r="B11" s="361" t="s">
        <v>152</v>
      </c>
      <c r="C11" s="362" t="s">
        <v>154</v>
      </c>
      <c r="D11" s="362" t="s">
        <v>161</v>
      </c>
      <c r="E11" s="362" t="s">
        <v>155</v>
      </c>
      <c r="F11" s="362" t="s">
        <v>156</v>
      </c>
      <c r="G11" s="362" t="s">
        <v>39</v>
      </c>
      <c r="H11" s="362" t="s">
        <v>157</v>
      </c>
      <c r="I11" s="363" t="s">
        <v>741</v>
      </c>
    </row>
    <row r="12" spans="1:10" ht="19.899999999999999" customHeight="1">
      <c r="B12" s="323" t="s">
        <v>89</v>
      </c>
      <c r="C12" s="321">
        <v>53</v>
      </c>
      <c r="D12" s="321">
        <v>49</v>
      </c>
      <c r="E12" s="321">
        <v>49</v>
      </c>
      <c r="F12" s="321">
        <v>49</v>
      </c>
      <c r="G12" s="325" t="s">
        <v>486</v>
      </c>
      <c r="H12" s="325" t="s">
        <v>175</v>
      </c>
      <c r="I12" s="326"/>
    </row>
    <row r="13" spans="1:10" ht="19.899999999999999" customHeight="1">
      <c r="B13" s="323" t="s">
        <v>208</v>
      </c>
      <c r="C13" s="321">
        <v>54</v>
      </c>
      <c r="D13" s="321">
        <v>50</v>
      </c>
      <c r="E13" s="321">
        <v>50</v>
      </c>
      <c r="F13" s="321">
        <v>50</v>
      </c>
      <c r="G13" s="325" t="s">
        <v>487</v>
      </c>
      <c r="H13" s="325" t="s">
        <v>175</v>
      </c>
      <c r="I13" s="326"/>
    </row>
    <row r="14" spans="1:10" ht="19.899999999999999" customHeight="1">
      <c r="B14" s="323" t="s">
        <v>88</v>
      </c>
      <c r="C14" s="321">
        <v>54</v>
      </c>
      <c r="D14" s="321">
        <v>50</v>
      </c>
      <c r="E14" s="321">
        <v>50</v>
      </c>
      <c r="F14" s="321">
        <v>50</v>
      </c>
      <c r="G14" s="325" t="s">
        <v>487</v>
      </c>
      <c r="H14" s="325" t="s">
        <v>175</v>
      </c>
      <c r="I14" s="326"/>
    </row>
    <row r="15" spans="1:10" ht="19.899999999999999" customHeight="1">
      <c r="B15" s="323" t="s">
        <v>202</v>
      </c>
      <c r="C15" s="321">
        <v>54</v>
      </c>
      <c r="D15" s="321">
        <v>50</v>
      </c>
      <c r="E15" s="321">
        <v>50</v>
      </c>
      <c r="F15" s="321">
        <v>50</v>
      </c>
      <c r="G15" s="325" t="s">
        <v>487</v>
      </c>
      <c r="H15" s="325" t="s">
        <v>209</v>
      </c>
      <c r="I15" s="326"/>
    </row>
    <row r="16" spans="1:10" ht="19.899999999999999" customHeight="1">
      <c r="B16" s="323" t="s">
        <v>210</v>
      </c>
      <c r="C16" s="321">
        <v>54</v>
      </c>
      <c r="D16" s="321">
        <v>50</v>
      </c>
      <c r="E16" s="321">
        <v>50</v>
      </c>
      <c r="F16" s="321">
        <v>50</v>
      </c>
      <c r="G16" s="325" t="s">
        <v>487</v>
      </c>
      <c r="H16" s="325" t="s">
        <v>209</v>
      </c>
      <c r="I16" s="326"/>
    </row>
    <row r="17" spans="2:9" ht="19.899999999999999" customHeight="1">
      <c r="B17" s="323" t="s">
        <v>71</v>
      </c>
      <c r="C17" s="321">
        <v>58</v>
      </c>
      <c r="D17" s="321">
        <v>54</v>
      </c>
      <c r="E17" s="321">
        <v>54</v>
      </c>
      <c r="F17" s="321">
        <v>54</v>
      </c>
      <c r="G17" s="325" t="s">
        <v>488</v>
      </c>
      <c r="H17" s="325" t="s">
        <v>175</v>
      </c>
      <c r="I17" s="326"/>
    </row>
    <row r="18" spans="2:9" ht="19.899999999999999" customHeight="1">
      <c r="B18" s="323" t="s">
        <v>82</v>
      </c>
      <c r="C18" s="321">
        <v>58</v>
      </c>
      <c r="D18" s="321">
        <v>54</v>
      </c>
      <c r="E18" s="321">
        <v>54</v>
      </c>
      <c r="F18" s="321">
        <v>54</v>
      </c>
      <c r="G18" s="325" t="s">
        <v>488</v>
      </c>
      <c r="H18" s="325" t="s">
        <v>175</v>
      </c>
      <c r="I18" s="326"/>
    </row>
    <row r="19" spans="2:9" ht="19.899999999999999" customHeight="1">
      <c r="B19" s="323" t="s">
        <v>118</v>
      </c>
      <c r="C19" s="321">
        <v>58</v>
      </c>
      <c r="D19" s="321">
        <v>54</v>
      </c>
      <c r="E19" s="321">
        <v>54</v>
      </c>
      <c r="F19" s="321">
        <v>54</v>
      </c>
      <c r="G19" s="325" t="s">
        <v>488</v>
      </c>
      <c r="H19" s="325" t="s">
        <v>175</v>
      </c>
      <c r="I19" s="326"/>
    </row>
    <row r="20" spans="2:9" ht="19.899999999999999" customHeight="1">
      <c r="B20" s="323" t="s">
        <v>47</v>
      </c>
      <c r="C20" s="321">
        <v>57</v>
      </c>
      <c r="D20" s="321">
        <v>53</v>
      </c>
      <c r="E20" s="321">
        <v>53</v>
      </c>
      <c r="F20" s="321">
        <v>53</v>
      </c>
      <c r="G20" s="325" t="s">
        <v>487</v>
      </c>
      <c r="H20" s="325" t="s">
        <v>209</v>
      </c>
      <c r="I20" s="326"/>
    </row>
    <row r="21" spans="2:9" ht="19.899999999999999" customHeight="1">
      <c r="B21" s="323" t="s">
        <v>56</v>
      </c>
      <c r="C21" s="321">
        <v>57</v>
      </c>
      <c r="D21" s="321">
        <v>53</v>
      </c>
      <c r="E21" s="321">
        <v>53</v>
      </c>
      <c r="F21" s="321">
        <v>53</v>
      </c>
      <c r="G21" s="325" t="s">
        <v>487</v>
      </c>
      <c r="H21" s="325" t="s">
        <v>209</v>
      </c>
      <c r="I21" s="326"/>
    </row>
    <row r="22" spans="2:9" ht="19.899999999999999" customHeight="1">
      <c r="B22" s="323" t="s">
        <v>100</v>
      </c>
      <c r="C22" s="321">
        <v>57</v>
      </c>
      <c r="D22" s="321">
        <v>53</v>
      </c>
      <c r="E22" s="321">
        <v>53</v>
      </c>
      <c r="F22" s="321">
        <v>53</v>
      </c>
      <c r="G22" s="325" t="s">
        <v>487</v>
      </c>
      <c r="H22" s="325" t="s">
        <v>209</v>
      </c>
      <c r="I22" s="326"/>
    </row>
    <row r="23" spans="2:9" ht="19.899999999999999" customHeight="1">
      <c r="B23" s="323" t="s">
        <v>211</v>
      </c>
      <c r="C23" s="321">
        <v>57</v>
      </c>
      <c r="D23" s="321">
        <v>53</v>
      </c>
      <c r="E23" s="321">
        <v>53</v>
      </c>
      <c r="F23" s="321">
        <v>53</v>
      </c>
      <c r="G23" s="325" t="s">
        <v>487</v>
      </c>
      <c r="H23" s="325" t="s">
        <v>209</v>
      </c>
      <c r="I23" s="326"/>
    </row>
    <row r="24" spans="2:9" ht="19.899999999999999" customHeight="1">
      <c r="B24" s="323" t="s">
        <v>80</v>
      </c>
      <c r="C24" s="321">
        <v>57</v>
      </c>
      <c r="D24" s="321">
        <v>53</v>
      </c>
      <c r="E24" s="321">
        <v>53</v>
      </c>
      <c r="F24" s="321">
        <v>53</v>
      </c>
      <c r="G24" s="325" t="s">
        <v>487</v>
      </c>
      <c r="H24" s="325" t="s">
        <v>209</v>
      </c>
      <c r="I24" s="326"/>
    </row>
    <row r="25" spans="2:9" ht="19.899999999999999" customHeight="1">
      <c r="B25" s="323" t="s">
        <v>111</v>
      </c>
      <c r="C25" s="321">
        <v>57</v>
      </c>
      <c r="D25" s="321">
        <v>53</v>
      </c>
      <c r="E25" s="321">
        <v>53</v>
      </c>
      <c r="F25" s="321">
        <v>53</v>
      </c>
      <c r="G25" s="325" t="s">
        <v>487</v>
      </c>
      <c r="H25" s="325" t="s">
        <v>209</v>
      </c>
      <c r="I25" s="326"/>
    </row>
    <row r="26" spans="2:9" ht="19.899999999999999" customHeight="1">
      <c r="B26" s="323" t="s">
        <v>212</v>
      </c>
      <c r="C26" s="321">
        <v>57</v>
      </c>
      <c r="D26" s="321">
        <v>53</v>
      </c>
      <c r="E26" s="321">
        <v>53</v>
      </c>
      <c r="F26" s="321">
        <v>53</v>
      </c>
      <c r="G26" s="325" t="s">
        <v>487</v>
      </c>
      <c r="H26" s="325" t="s">
        <v>209</v>
      </c>
      <c r="I26" s="326"/>
    </row>
    <row r="27" spans="2:9" ht="19.899999999999999" customHeight="1">
      <c r="B27" s="412" t="s">
        <v>498</v>
      </c>
      <c r="C27" s="411" t="s">
        <v>154</v>
      </c>
      <c r="D27" s="411" t="s">
        <v>161</v>
      </c>
      <c r="E27" s="411" t="s">
        <v>155</v>
      </c>
      <c r="F27" s="411" t="s">
        <v>156</v>
      </c>
      <c r="G27" s="411" t="s">
        <v>500</v>
      </c>
      <c r="H27" s="411" t="s">
        <v>142</v>
      </c>
      <c r="I27" s="413" t="s">
        <v>739</v>
      </c>
    </row>
    <row r="28" spans="2:9" ht="19.899999999999999" customHeight="1" thickBot="1">
      <c r="B28" s="322" t="s">
        <v>89</v>
      </c>
      <c r="C28" s="414">
        <v>63</v>
      </c>
      <c r="D28" s="414">
        <v>55</v>
      </c>
      <c r="E28" s="414">
        <v>55</v>
      </c>
      <c r="F28" s="414">
        <v>55</v>
      </c>
      <c r="G28" s="415" t="s">
        <v>499</v>
      </c>
      <c r="H28" s="374" t="s">
        <v>501</v>
      </c>
      <c r="I28" s="375"/>
    </row>
    <row r="29" spans="2:9" ht="19.899999999999999" customHeight="1">
      <c r="B29" s="1444" t="s">
        <v>633</v>
      </c>
      <c r="C29" s="1444"/>
      <c r="D29" s="1444"/>
      <c r="E29" s="1444"/>
      <c r="F29" s="1444"/>
      <c r="G29" s="1444"/>
      <c r="H29" s="1444"/>
      <c r="I29" s="222"/>
    </row>
    <row r="30" spans="2:9" ht="19.899999999999999" customHeight="1" thickBot="1">
      <c r="B30" s="1444"/>
      <c r="C30" s="1444"/>
      <c r="D30" s="1444"/>
      <c r="E30" s="1444"/>
      <c r="F30" s="1444"/>
      <c r="G30" s="1444"/>
      <c r="H30" s="1444"/>
      <c r="I30" s="222"/>
    </row>
    <row r="31" spans="2:9" ht="19.899999999999999" customHeight="1">
      <c r="B31" s="418" t="s">
        <v>152</v>
      </c>
      <c r="C31" s="419" t="s">
        <v>154</v>
      </c>
      <c r="D31" s="419" t="s">
        <v>161</v>
      </c>
      <c r="E31" s="419" t="s">
        <v>155</v>
      </c>
      <c r="F31" s="419" t="s">
        <v>156</v>
      </c>
      <c r="G31" s="419" t="s">
        <v>39</v>
      </c>
      <c r="H31" s="419" t="s">
        <v>142</v>
      </c>
      <c r="I31" s="420" t="s">
        <v>741</v>
      </c>
    </row>
    <row r="32" spans="2:9" ht="19.899999999999999" customHeight="1">
      <c r="B32" s="421" t="s">
        <v>89</v>
      </c>
      <c r="C32" s="417">
        <v>50</v>
      </c>
      <c r="D32" s="417">
        <v>49</v>
      </c>
      <c r="E32" s="417">
        <v>49</v>
      </c>
      <c r="F32" s="417">
        <v>49</v>
      </c>
      <c r="G32" s="416" t="s">
        <v>482</v>
      </c>
      <c r="H32" s="416" t="s">
        <v>175</v>
      </c>
      <c r="I32" s="422"/>
    </row>
    <row r="33" spans="2:9" ht="19.899999999999999" customHeight="1">
      <c r="B33" s="421" t="s">
        <v>208</v>
      </c>
      <c r="C33" s="417">
        <v>51</v>
      </c>
      <c r="D33" s="417">
        <v>50</v>
      </c>
      <c r="E33" s="417">
        <v>50</v>
      </c>
      <c r="F33" s="417">
        <v>50</v>
      </c>
      <c r="G33" s="416" t="s">
        <v>483</v>
      </c>
      <c r="H33" s="416" t="s">
        <v>175</v>
      </c>
      <c r="I33" s="422"/>
    </row>
    <row r="34" spans="2:9" ht="19.899999999999999" customHeight="1">
      <c r="B34" s="421" t="s">
        <v>88</v>
      </c>
      <c r="C34" s="417">
        <v>52</v>
      </c>
      <c r="D34" s="417">
        <v>51</v>
      </c>
      <c r="E34" s="417">
        <v>51</v>
      </c>
      <c r="F34" s="417">
        <v>51</v>
      </c>
      <c r="G34" s="416" t="s">
        <v>483</v>
      </c>
      <c r="H34" s="416" t="s">
        <v>175</v>
      </c>
      <c r="I34" s="422"/>
    </row>
    <row r="35" spans="2:9" ht="19.899999999999999" customHeight="1">
      <c r="B35" s="421" t="s">
        <v>71</v>
      </c>
      <c r="C35" s="417">
        <v>55</v>
      </c>
      <c r="D35" s="417">
        <v>54</v>
      </c>
      <c r="E35" s="417">
        <v>54</v>
      </c>
      <c r="F35" s="417">
        <v>54</v>
      </c>
      <c r="G35" s="416" t="s">
        <v>484</v>
      </c>
      <c r="H35" s="416" t="s">
        <v>175</v>
      </c>
      <c r="I35" s="422"/>
    </row>
    <row r="36" spans="2:9" ht="19.899999999999999" customHeight="1">
      <c r="B36" s="421" t="s">
        <v>82</v>
      </c>
      <c r="C36" s="417">
        <v>55</v>
      </c>
      <c r="D36" s="417">
        <v>54</v>
      </c>
      <c r="E36" s="417">
        <v>54</v>
      </c>
      <c r="F36" s="417">
        <v>54</v>
      </c>
      <c r="G36" s="416" t="s">
        <v>484</v>
      </c>
      <c r="H36" s="416" t="s">
        <v>175</v>
      </c>
      <c r="I36" s="422"/>
    </row>
    <row r="37" spans="2:9" ht="19.899999999999999" customHeight="1">
      <c r="B37" s="421" t="s">
        <v>118</v>
      </c>
      <c r="C37" s="417">
        <v>55</v>
      </c>
      <c r="D37" s="417">
        <v>54</v>
      </c>
      <c r="E37" s="417">
        <v>54</v>
      </c>
      <c r="F37" s="417">
        <v>54</v>
      </c>
      <c r="G37" s="416" t="s">
        <v>484</v>
      </c>
      <c r="H37" s="416" t="s">
        <v>175</v>
      </c>
      <c r="I37" s="422"/>
    </row>
    <row r="38" spans="2:9" ht="19.899999999999999" customHeight="1" thickBot="1">
      <c r="B38" s="369" t="s">
        <v>47</v>
      </c>
      <c r="C38" s="370">
        <v>55</v>
      </c>
      <c r="D38" s="370">
        <v>54</v>
      </c>
      <c r="E38" s="370">
        <v>54</v>
      </c>
      <c r="F38" s="370">
        <v>54</v>
      </c>
      <c r="G38" s="371" t="s">
        <v>484</v>
      </c>
      <c r="H38" s="371" t="s">
        <v>175</v>
      </c>
      <c r="I38" s="364"/>
    </row>
    <row r="39" spans="2:9" ht="19.899999999999999" customHeight="1">
      <c r="B39" s="1443" t="s">
        <v>632</v>
      </c>
      <c r="C39" s="1443"/>
      <c r="D39" s="1443"/>
      <c r="E39" s="1443"/>
      <c r="F39" s="1443"/>
      <c r="G39" s="1443"/>
      <c r="H39" s="1443"/>
    </row>
    <row r="40" spans="2:9" ht="19.899999999999999" customHeight="1" thickBot="1">
      <c r="B40" s="1444"/>
      <c r="C40" s="1444"/>
      <c r="D40" s="1444"/>
      <c r="E40" s="1444"/>
      <c r="F40" s="1444"/>
      <c r="G40" s="1444"/>
      <c r="H40" s="1444"/>
    </row>
    <row r="41" spans="2:9" ht="19.899999999999999" customHeight="1">
      <c r="B41" s="361" t="s">
        <v>623</v>
      </c>
      <c r="C41" s="362" t="s">
        <v>154</v>
      </c>
      <c r="D41" s="362" t="s">
        <v>161</v>
      </c>
      <c r="E41" s="362" t="s">
        <v>155</v>
      </c>
      <c r="F41" s="362" t="s">
        <v>156</v>
      </c>
      <c r="G41" s="362" t="s">
        <v>39</v>
      </c>
      <c r="H41" s="362" t="s">
        <v>157</v>
      </c>
      <c r="I41" s="363" t="s">
        <v>741</v>
      </c>
    </row>
    <row r="42" spans="2:9" ht="19.899999999999999" customHeight="1">
      <c r="B42" s="323" t="s">
        <v>89</v>
      </c>
      <c r="C42" s="321">
        <v>53</v>
      </c>
      <c r="D42" s="321">
        <v>49</v>
      </c>
      <c r="E42" s="321">
        <v>49</v>
      </c>
      <c r="F42" s="321">
        <v>49</v>
      </c>
      <c r="G42" s="325" t="s">
        <v>486</v>
      </c>
      <c r="H42" s="325" t="s">
        <v>175</v>
      </c>
      <c r="I42" s="326"/>
    </row>
    <row r="43" spans="2:9" ht="19.899999999999999" customHeight="1">
      <c r="B43" s="323" t="s">
        <v>208</v>
      </c>
      <c r="C43" s="321">
        <v>54</v>
      </c>
      <c r="D43" s="321">
        <v>50</v>
      </c>
      <c r="E43" s="321">
        <v>50</v>
      </c>
      <c r="F43" s="321">
        <v>50</v>
      </c>
      <c r="G43" s="325" t="s">
        <v>487</v>
      </c>
      <c r="H43" s="325" t="s">
        <v>175</v>
      </c>
      <c r="I43" s="326"/>
    </row>
    <row r="44" spans="2:9" ht="19.899999999999999" customHeight="1">
      <c r="B44" s="323" t="s">
        <v>88</v>
      </c>
      <c r="C44" s="321">
        <v>54</v>
      </c>
      <c r="D44" s="321">
        <v>50</v>
      </c>
      <c r="E44" s="321">
        <v>50</v>
      </c>
      <c r="F44" s="321">
        <v>50</v>
      </c>
      <c r="G44" s="325" t="s">
        <v>487</v>
      </c>
      <c r="H44" s="325" t="s">
        <v>175</v>
      </c>
      <c r="I44" s="326"/>
    </row>
    <row r="45" spans="2:9" ht="19.899999999999999" customHeight="1">
      <c r="B45" s="323" t="s">
        <v>202</v>
      </c>
      <c r="C45" s="321">
        <v>54</v>
      </c>
      <c r="D45" s="321">
        <v>50</v>
      </c>
      <c r="E45" s="321">
        <v>50</v>
      </c>
      <c r="F45" s="321">
        <v>50</v>
      </c>
      <c r="G45" s="325" t="s">
        <v>487</v>
      </c>
      <c r="H45" s="325" t="s">
        <v>209</v>
      </c>
      <c r="I45" s="326"/>
    </row>
    <row r="46" spans="2:9" ht="19.899999999999999" customHeight="1">
      <c r="B46" s="323" t="s">
        <v>210</v>
      </c>
      <c r="C46" s="321">
        <v>54</v>
      </c>
      <c r="D46" s="321">
        <v>50</v>
      </c>
      <c r="E46" s="321">
        <v>50</v>
      </c>
      <c r="F46" s="321">
        <v>50</v>
      </c>
      <c r="G46" s="325" t="s">
        <v>487</v>
      </c>
      <c r="H46" s="325" t="s">
        <v>209</v>
      </c>
      <c r="I46" s="326"/>
    </row>
    <row r="47" spans="2:9" ht="19.899999999999999" customHeight="1">
      <c r="B47" s="323" t="s">
        <v>71</v>
      </c>
      <c r="C47" s="321">
        <v>58</v>
      </c>
      <c r="D47" s="321">
        <v>54</v>
      </c>
      <c r="E47" s="321">
        <v>54</v>
      </c>
      <c r="F47" s="321">
        <v>54</v>
      </c>
      <c r="G47" s="325" t="s">
        <v>488</v>
      </c>
      <c r="H47" s="325" t="s">
        <v>175</v>
      </c>
      <c r="I47" s="326"/>
    </row>
    <row r="48" spans="2:9" ht="19.899999999999999" customHeight="1">
      <c r="B48" s="323" t="s">
        <v>82</v>
      </c>
      <c r="C48" s="321">
        <v>58</v>
      </c>
      <c r="D48" s="321">
        <v>54</v>
      </c>
      <c r="E48" s="321">
        <v>54</v>
      </c>
      <c r="F48" s="321">
        <v>54</v>
      </c>
      <c r="G48" s="325" t="s">
        <v>488</v>
      </c>
      <c r="H48" s="325" t="s">
        <v>175</v>
      </c>
      <c r="I48" s="326"/>
    </row>
    <row r="49" spans="2:9" ht="19.899999999999999" customHeight="1">
      <c r="B49" s="323" t="s">
        <v>118</v>
      </c>
      <c r="C49" s="321">
        <v>58</v>
      </c>
      <c r="D49" s="321">
        <v>54</v>
      </c>
      <c r="E49" s="321">
        <v>54</v>
      </c>
      <c r="F49" s="321">
        <v>54</v>
      </c>
      <c r="G49" s="325" t="s">
        <v>488</v>
      </c>
      <c r="H49" s="325" t="s">
        <v>175</v>
      </c>
      <c r="I49" s="326"/>
    </row>
    <row r="50" spans="2:9" ht="19.899999999999999" customHeight="1">
      <c r="B50" s="323" t="s">
        <v>47</v>
      </c>
      <c r="C50" s="321">
        <v>57</v>
      </c>
      <c r="D50" s="321">
        <v>53</v>
      </c>
      <c r="E50" s="321">
        <v>53</v>
      </c>
      <c r="F50" s="321">
        <v>53</v>
      </c>
      <c r="G50" s="325" t="s">
        <v>487</v>
      </c>
      <c r="H50" s="325" t="s">
        <v>209</v>
      </c>
      <c r="I50" s="326"/>
    </row>
    <row r="51" spans="2:9" ht="19.899999999999999" customHeight="1">
      <c r="B51" s="323" t="s">
        <v>56</v>
      </c>
      <c r="C51" s="321">
        <v>57</v>
      </c>
      <c r="D51" s="321">
        <v>53</v>
      </c>
      <c r="E51" s="321">
        <v>53</v>
      </c>
      <c r="F51" s="321">
        <v>53</v>
      </c>
      <c r="G51" s="325" t="s">
        <v>487</v>
      </c>
      <c r="H51" s="325" t="s">
        <v>209</v>
      </c>
      <c r="I51" s="326"/>
    </row>
    <row r="52" spans="2:9" ht="19.899999999999999" customHeight="1">
      <c r="B52" s="323" t="s">
        <v>100</v>
      </c>
      <c r="C52" s="321">
        <v>57</v>
      </c>
      <c r="D52" s="321">
        <v>53</v>
      </c>
      <c r="E52" s="321">
        <v>53</v>
      </c>
      <c r="F52" s="321">
        <v>53</v>
      </c>
      <c r="G52" s="325" t="s">
        <v>487</v>
      </c>
      <c r="H52" s="325" t="s">
        <v>209</v>
      </c>
      <c r="I52" s="326"/>
    </row>
    <row r="53" spans="2:9" ht="19.899999999999999" customHeight="1">
      <c r="B53" s="323" t="s">
        <v>211</v>
      </c>
      <c r="C53" s="321">
        <v>57</v>
      </c>
      <c r="D53" s="321">
        <v>53</v>
      </c>
      <c r="E53" s="321">
        <v>53</v>
      </c>
      <c r="F53" s="321">
        <v>53</v>
      </c>
      <c r="G53" s="325" t="s">
        <v>487</v>
      </c>
      <c r="H53" s="325" t="s">
        <v>209</v>
      </c>
      <c r="I53" s="326"/>
    </row>
    <row r="54" spans="2:9" ht="19.899999999999999" customHeight="1">
      <c r="B54" s="323" t="s">
        <v>80</v>
      </c>
      <c r="C54" s="321">
        <v>57</v>
      </c>
      <c r="D54" s="321">
        <v>53</v>
      </c>
      <c r="E54" s="321">
        <v>53</v>
      </c>
      <c r="F54" s="321">
        <v>53</v>
      </c>
      <c r="G54" s="325" t="s">
        <v>487</v>
      </c>
      <c r="H54" s="325" t="s">
        <v>209</v>
      </c>
      <c r="I54" s="326"/>
    </row>
    <row r="55" spans="2:9" ht="19.899999999999999" customHeight="1">
      <c r="B55" s="323" t="s">
        <v>111</v>
      </c>
      <c r="C55" s="321">
        <v>57</v>
      </c>
      <c r="D55" s="321">
        <v>53</v>
      </c>
      <c r="E55" s="321">
        <v>53</v>
      </c>
      <c r="F55" s="321">
        <v>53</v>
      </c>
      <c r="G55" s="325" t="s">
        <v>487</v>
      </c>
      <c r="H55" s="325" t="s">
        <v>209</v>
      </c>
      <c r="I55" s="326"/>
    </row>
    <row r="56" spans="2:9" ht="19.899999999999999" customHeight="1" thickBot="1">
      <c r="B56" s="372" t="s">
        <v>212</v>
      </c>
      <c r="C56" s="373">
        <v>57</v>
      </c>
      <c r="D56" s="373">
        <v>53</v>
      </c>
      <c r="E56" s="373">
        <v>53</v>
      </c>
      <c r="F56" s="373">
        <v>53</v>
      </c>
      <c r="G56" s="374" t="s">
        <v>487</v>
      </c>
      <c r="H56" s="374" t="s">
        <v>209</v>
      </c>
      <c r="I56" s="375"/>
    </row>
    <row r="57" spans="2:9" ht="19.899999999999999" customHeight="1">
      <c r="B57" s="280"/>
      <c r="C57" s="280"/>
      <c r="D57" s="280"/>
      <c r="E57" s="280"/>
      <c r="F57" s="280"/>
      <c r="G57" s="280"/>
      <c r="H57" s="280"/>
      <c r="I57" s="194"/>
    </row>
    <row r="58" spans="2:9" ht="19.899999999999999" customHeight="1">
      <c r="B58" s="1310" t="s">
        <v>131</v>
      </c>
      <c r="C58" s="1310"/>
      <c r="D58" s="1310"/>
      <c r="E58" s="1310"/>
      <c r="F58" s="1310"/>
      <c r="G58" s="1310"/>
      <c r="H58" s="1310"/>
      <c r="I58" s="223"/>
    </row>
    <row r="59" spans="2:9" ht="19.899999999999999" customHeight="1">
      <c r="B59" s="1309" t="s">
        <v>195</v>
      </c>
      <c r="C59" s="1309"/>
      <c r="D59" s="1309"/>
      <c r="E59" s="1309"/>
      <c r="F59" s="1309"/>
      <c r="G59" s="1309"/>
      <c r="H59" s="1309"/>
      <c r="I59" s="181"/>
    </row>
    <row r="60" spans="2:9" ht="19.899999999999999" customHeight="1">
      <c r="B60" s="1309" t="s">
        <v>196</v>
      </c>
      <c r="C60" s="1309"/>
      <c r="D60" s="1309"/>
      <c r="E60" s="1309"/>
      <c r="F60" s="1309"/>
      <c r="G60" s="1309"/>
      <c r="H60" s="1309"/>
      <c r="I60" s="181"/>
    </row>
    <row r="61" spans="2:9" ht="19.899999999999999" customHeight="1">
      <c r="B61" s="1309" t="s">
        <v>197</v>
      </c>
      <c r="C61" s="1309"/>
      <c r="D61" s="1309"/>
      <c r="E61" s="1309"/>
      <c r="F61" s="1309"/>
      <c r="G61" s="1309"/>
      <c r="H61" s="1309"/>
      <c r="I61" s="181"/>
    </row>
    <row r="62" spans="2:9" ht="19.899999999999999" customHeight="1">
      <c r="B62" s="1309" t="s">
        <v>198</v>
      </c>
      <c r="C62" s="1309"/>
      <c r="D62" s="1309"/>
      <c r="E62" s="1309"/>
      <c r="F62" s="1309"/>
      <c r="G62" s="1309"/>
      <c r="H62" s="1309"/>
      <c r="I62" s="181"/>
    </row>
    <row r="63" spans="2:9" ht="20.100000000000001" customHeight="1">
      <c r="B63" s="1309" t="s">
        <v>660</v>
      </c>
      <c r="C63" s="1309"/>
      <c r="D63" s="1309"/>
      <c r="E63" s="1309"/>
      <c r="F63" s="1309"/>
      <c r="G63" s="1309"/>
      <c r="H63" s="1309"/>
    </row>
    <row r="64" spans="2:9" ht="20.100000000000001" customHeight="1">
      <c r="B64" s="1309" t="s">
        <v>662</v>
      </c>
      <c r="C64" s="1309"/>
      <c r="D64" s="1309"/>
      <c r="E64" s="1309"/>
      <c r="F64" s="1309"/>
      <c r="G64" s="1309"/>
      <c r="H64" s="1309"/>
    </row>
    <row r="65" spans="2:8" ht="20.100000000000001" customHeight="1">
      <c r="B65" s="1309" t="s">
        <v>663</v>
      </c>
      <c r="C65" s="1309"/>
      <c r="D65" s="1309"/>
      <c r="E65" s="1309"/>
      <c r="F65" s="1309"/>
      <c r="G65" s="1309"/>
      <c r="H65" s="1309"/>
    </row>
    <row r="66" spans="2:8" ht="20.100000000000001" customHeight="1">
      <c r="B66" s="1309" t="s">
        <v>661</v>
      </c>
      <c r="C66" s="1309"/>
      <c r="D66" s="1309"/>
      <c r="E66" s="1309"/>
      <c r="F66" s="1309"/>
      <c r="G66" s="1309"/>
      <c r="H66" s="1309"/>
    </row>
    <row r="67" spans="2:8" ht="20.100000000000001" customHeight="1">
      <c r="B67" s="1309" t="s">
        <v>664</v>
      </c>
      <c r="C67" s="1309"/>
      <c r="D67" s="1309"/>
      <c r="E67" s="1309"/>
      <c r="F67" s="1309"/>
      <c r="G67" s="1309"/>
      <c r="H67" s="1309"/>
    </row>
    <row r="68" spans="2:8">
      <c r="B68" s="1309"/>
      <c r="C68" s="1309"/>
      <c r="D68" s="1309"/>
      <c r="E68" s="1309"/>
      <c r="F68" s="1309"/>
      <c r="G68" s="1309"/>
      <c r="H68" s="1309"/>
    </row>
    <row r="69" spans="2:8">
      <c r="B69" s="1309"/>
      <c r="C69" s="1309"/>
      <c r="D69" s="1309"/>
      <c r="E69" s="1309"/>
      <c r="F69" s="1309"/>
      <c r="G69" s="1309"/>
      <c r="H69" s="1309"/>
    </row>
    <row r="70" spans="2:8">
      <c r="B70" s="1309"/>
      <c r="C70" s="1309"/>
      <c r="D70" s="1309"/>
      <c r="E70" s="1309"/>
      <c r="F70" s="1309"/>
      <c r="G70" s="1309"/>
      <c r="H70" s="1309"/>
    </row>
    <row r="71" spans="2:8">
      <c r="B71" s="1309"/>
      <c r="C71" s="1309"/>
      <c r="D71" s="1309"/>
      <c r="E71" s="1309"/>
      <c r="F71" s="1309"/>
      <c r="G71" s="1309"/>
      <c r="H71" s="1309"/>
    </row>
  </sheetData>
  <mergeCells count="18">
    <mergeCell ref="B60:H60"/>
    <mergeCell ref="B61:H61"/>
    <mergeCell ref="B62:H62"/>
    <mergeCell ref="A1:I1"/>
    <mergeCell ref="B8:H9"/>
    <mergeCell ref="B29:H30"/>
    <mergeCell ref="B58:H58"/>
    <mergeCell ref="B59:H59"/>
    <mergeCell ref="B39:H40"/>
    <mergeCell ref="B68:H68"/>
    <mergeCell ref="B69:H69"/>
    <mergeCell ref="B70:H70"/>
    <mergeCell ref="B71:H71"/>
    <mergeCell ref="B63:H63"/>
    <mergeCell ref="B64:H64"/>
    <mergeCell ref="B65:H65"/>
    <mergeCell ref="B66:H66"/>
    <mergeCell ref="B67:H67"/>
  </mergeCells>
  <phoneticPr fontId="144" type="noConversion"/>
  <hyperlinks>
    <hyperlink ref="J1" location="目录!A1" display="返回目录"/>
  </hyperlinks>
  <pageMargins left="0.25" right="0.25" top="0.75" bottom="0.75" header="0.3" footer="0.3"/>
  <pageSetup paperSize="9" scale="81"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60"/>
  <sheetViews>
    <sheetView showGridLines="0" zoomScaleNormal="100" workbookViewId="0">
      <pane ySplit="6" topLeftCell="A7" activePane="bottomLeft" state="frozenSplit"/>
      <selection pane="bottomLeft" activeCell="K1" sqref="K1"/>
    </sheetView>
  </sheetViews>
  <sheetFormatPr defaultColWidth="9" defaultRowHeight="14.25"/>
  <cols>
    <col min="1" max="1" width="1.625" style="1076" customWidth="1"/>
    <col min="2" max="2" width="28.25" style="1076" bestFit="1" customWidth="1"/>
    <col min="3" max="7" width="10.75" style="1076" customWidth="1"/>
    <col min="8" max="8" width="11.625" style="1076" customWidth="1"/>
    <col min="9" max="9" width="27" style="1076" customWidth="1"/>
    <col min="10" max="10" width="10.625" style="1076" customWidth="1"/>
    <col min="11" max="11" width="13.125" style="1076" customWidth="1"/>
    <col min="12" max="16384" width="9" style="1076"/>
  </cols>
  <sheetData>
    <row r="1" spans="1:11" ht="57" customHeight="1">
      <c r="A1" s="1446" t="s">
        <v>1568</v>
      </c>
      <c r="B1" s="1446"/>
      <c r="C1" s="1446"/>
      <c r="D1" s="1446"/>
      <c r="E1" s="1446"/>
      <c r="F1" s="1446"/>
      <c r="G1" s="1446"/>
      <c r="H1" s="1446"/>
      <c r="I1" s="1446"/>
      <c r="J1" s="1446"/>
      <c r="K1" s="1075" t="s">
        <v>23</v>
      </c>
    </row>
    <row r="2" spans="1:11" ht="15" thickBot="1"/>
    <row r="3" spans="1:11" ht="22.9" customHeight="1">
      <c r="B3" s="1077" t="s">
        <v>136</v>
      </c>
      <c r="C3" s="1447" t="s">
        <v>1545</v>
      </c>
      <c r="D3" s="1448"/>
      <c r="E3" s="1078" t="s">
        <v>138</v>
      </c>
      <c r="F3" s="1078" t="s">
        <v>139</v>
      </c>
      <c r="G3" s="1078" t="s">
        <v>140</v>
      </c>
      <c r="H3" s="1078" t="s">
        <v>141</v>
      </c>
      <c r="I3" s="1079" t="s">
        <v>1546</v>
      </c>
    </row>
    <row r="4" spans="1:11" ht="22.9" customHeight="1" thickBot="1">
      <c r="B4" s="1080" t="s">
        <v>1572</v>
      </c>
      <c r="C4" s="1449" t="s">
        <v>1547</v>
      </c>
      <c r="D4" s="1450"/>
      <c r="E4" s="1127" t="s">
        <v>1590</v>
      </c>
      <c r="F4" s="1081"/>
      <c r="G4" s="1081"/>
      <c r="H4" s="1082" t="s">
        <v>504</v>
      </c>
      <c r="I4" s="1083"/>
    </row>
    <row r="5" spans="1:11" ht="22.9" customHeight="1" thickBot="1">
      <c r="B5" s="1084" t="s">
        <v>597</v>
      </c>
      <c r="C5" s="1085" t="s">
        <v>736</v>
      </c>
      <c r="D5" s="1086"/>
      <c r="E5" s="1086"/>
      <c r="F5" s="1086"/>
      <c r="H5" s="1084" t="s">
        <v>26</v>
      </c>
      <c r="I5" s="1087">
        <v>46056</v>
      </c>
      <c r="J5" s="1088" t="s">
        <v>714</v>
      </c>
    </row>
    <row r="6" spans="1:11" ht="22.9" customHeight="1" thickBot="1">
      <c r="B6" s="1089" t="s">
        <v>386</v>
      </c>
      <c r="C6" s="1090" t="s">
        <v>241</v>
      </c>
      <c r="D6" s="1090" t="s">
        <v>242</v>
      </c>
      <c r="E6" s="1090" t="s">
        <v>243</v>
      </c>
      <c r="F6" s="1090" t="s">
        <v>244</v>
      </c>
      <c r="G6" s="1090" t="s">
        <v>388</v>
      </c>
      <c r="H6" s="1090" t="s">
        <v>245</v>
      </c>
      <c r="I6" s="1091" t="s">
        <v>142</v>
      </c>
      <c r="J6" s="1092" t="s">
        <v>706</v>
      </c>
    </row>
    <row r="7" spans="1:11" ht="22.9" customHeight="1">
      <c r="B7" s="1093" t="s">
        <v>47</v>
      </c>
      <c r="C7" s="1094">
        <v>38</v>
      </c>
      <c r="D7" s="1094">
        <v>38</v>
      </c>
      <c r="E7" s="1094">
        <v>38</v>
      </c>
      <c r="F7" s="1094">
        <v>38</v>
      </c>
      <c r="G7" s="1094" t="s">
        <v>175</v>
      </c>
      <c r="H7" s="1094" t="s">
        <v>442</v>
      </c>
      <c r="I7" s="1095" t="s">
        <v>748</v>
      </c>
      <c r="J7" s="1096"/>
    </row>
    <row r="8" spans="1:11" ht="22.9" customHeight="1">
      <c r="B8" s="1097" t="s">
        <v>56</v>
      </c>
      <c r="C8" s="1098">
        <v>38</v>
      </c>
      <c r="D8" s="1098">
        <v>38</v>
      </c>
      <c r="E8" s="1098">
        <v>38</v>
      </c>
      <c r="F8" s="1098">
        <v>38</v>
      </c>
      <c r="G8" s="1098" t="s">
        <v>175</v>
      </c>
      <c r="H8" s="1098" t="s">
        <v>397</v>
      </c>
      <c r="I8" s="1099" t="s">
        <v>752</v>
      </c>
      <c r="J8" s="1100"/>
    </row>
    <row r="9" spans="1:11" ht="22.9" customHeight="1">
      <c r="B9" s="1097" t="s">
        <v>52</v>
      </c>
      <c r="C9" s="1098">
        <v>38</v>
      </c>
      <c r="D9" s="1098">
        <v>38</v>
      </c>
      <c r="E9" s="1098">
        <v>38</v>
      </c>
      <c r="F9" s="1098">
        <v>38</v>
      </c>
      <c r="G9" s="1098" t="s">
        <v>175</v>
      </c>
      <c r="H9" s="1098" t="s">
        <v>464</v>
      </c>
      <c r="I9" s="1099" t="s">
        <v>749</v>
      </c>
      <c r="J9" s="1100"/>
    </row>
    <row r="10" spans="1:11" ht="22.9" customHeight="1">
      <c r="B10" s="1097" t="s">
        <v>82</v>
      </c>
      <c r="C10" s="1098">
        <v>43</v>
      </c>
      <c r="D10" s="1098">
        <v>43</v>
      </c>
      <c r="E10" s="1098">
        <v>43</v>
      </c>
      <c r="F10" s="1098">
        <v>43</v>
      </c>
      <c r="G10" s="1098" t="s">
        <v>175</v>
      </c>
      <c r="H10" s="1098" t="s">
        <v>441</v>
      </c>
      <c r="I10" s="1099" t="s">
        <v>389</v>
      </c>
      <c r="J10" s="1100"/>
    </row>
    <row r="11" spans="1:11" ht="22.9" customHeight="1">
      <c r="B11" s="1097" t="s">
        <v>71</v>
      </c>
      <c r="C11" s="1098">
        <v>43</v>
      </c>
      <c r="D11" s="1098">
        <v>43</v>
      </c>
      <c r="E11" s="1098">
        <v>43</v>
      </c>
      <c r="F11" s="1098">
        <v>43</v>
      </c>
      <c r="G11" s="1098" t="s">
        <v>175</v>
      </c>
      <c r="H11" s="1098" t="s">
        <v>440</v>
      </c>
      <c r="I11" s="1099" t="s">
        <v>390</v>
      </c>
      <c r="J11" s="1100"/>
    </row>
    <row r="12" spans="1:11" ht="22.9" customHeight="1">
      <c r="B12" s="1097" t="s">
        <v>118</v>
      </c>
      <c r="C12" s="1098">
        <v>45</v>
      </c>
      <c r="D12" s="1098">
        <v>45</v>
      </c>
      <c r="E12" s="1098">
        <v>45</v>
      </c>
      <c r="F12" s="1098">
        <v>45</v>
      </c>
      <c r="G12" s="1098" t="s">
        <v>175</v>
      </c>
      <c r="H12" s="1098" t="s">
        <v>213</v>
      </c>
      <c r="I12" s="1099" t="s">
        <v>506</v>
      </c>
      <c r="J12" s="1100"/>
    </row>
    <row r="13" spans="1:11" ht="22.9" customHeight="1">
      <c r="B13" s="1097" t="s">
        <v>212</v>
      </c>
      <c r="C13" s="1098">
        <v>51</v>
      </c>
      <c r="D13" s="1098">
        <v>51</v>
      </c>
      <c r="E13" s="1098">
        <v>51</v>
      </c>
      <c r="F13" s="1098">
        <v>51</v>
      </c>
      <c r="G13" s="1098" t="s">
        <v>209</v>
      </c>
      <c r="H13" s="1098" t="s">
        <v>456</v>
      </c>
      <c r="I13" s="1099" t="s">
        <v>1548</v>
      </c>
      <c r="J13" s="1100"/>
    </row>
    <row r="14" spans="1:11" ht="22.9" customHeight="1">
      <c r="B14" s="1097" t="s">
        <v>100</v>
      </c>
      <c r="C14" s="1098">
        <v>43</v>
      </c>
      <c r="D14" s="1098">
        <v>43</v>
      </c>
      <c r="E14" s="1098">
        <v>43</v>
      </c>
      <c r="F14" s="1098">
        <v>43</v>
      </c>
      <c r="G14" s="1098" t="s">
        <v>209</v>
      </c>
      <c r="H14" s="1098" t="s">
        <v>441</v>
      </c>
      <c r="I14" s="1099" t="s">
        <v>751</v>
      </c>
      <c r="J14" s="1100"/>
    </row>
    <row r="15" spans="1:11" ht="22.9" customHeight="1">
      <c r="B15" s="1097" t="s">
        <v>98</v>
      </c>
      <c r="C15" s="1098">
        <v>43</v>
      </c>
      <c r="D15" s="1098">
        <v>43</v>
      </c>
      <c r="E15" s="1098">
        <v>43</v>
      </c>
      <c r="F15" s="1098">
        <v>43</v>
      </c>
      <c r="G15" s="1098" t="s">
        <v>209</v>
      </c>
      <c r="H15" s="1098" t="s">
        <v>442</v>
      </c>
      <c r="I15" s="1099" t="s">
        <v>392</v>
      </c>
      <c r="J15" s="1100"/>
    </row>
    <row r="16" spans="1:11" ht="22.9" customHeight="1">
      <c r="B16" s="1097" t="s">
        <v>89</v>
      </c>
      <c r="C16" s="1098">
        <v>46</v>
      </c>
      <c r="D16" s="1098">
        <v>46</v>
      </c>
      <c r="E16" s="1098">
        <v>46</v>
      </c>
      <c r="F16" s="1098">
        <v>46</v>
      </c>
      <c r="G16" s="1098" t="s">
        <v>209</v>
      </c>
      <c r="H16" s="1098" t="s">
        <v>442</v>
      </c>
      <c r="I16" s="1099" t="s">
        <v>753</v>
      </c>
      <c r="J16" s="1100"/>
    </row>
    <row r="17" spans="2:10" ht="22.9" customHeight="1">
      <c r="B17" s="1097" t="s">
        <v>228</v>
      </c>
      <c r="C17" s="1098">
        <v>43</v>
      </c>
      <c r="D17" s="1098">
        <v>43</v>
      </c>
      <c r="E17" s="1098">
        <v>43</v>
      </c>
      <c r="F17" s="1098">
        <v>43</v>
      </c>
      <c r="G17" s="1098" t="s">
        <v>209</v>
      </c>
      <c r="H17" s="1098" t="s">
        <v>213</v>
      </c>
      <c r="I17" s="1099" t="s">
        <v>395</v>
      </c>
      <c r="J17" s="1100"/>
    </row>
    <row r="18" spans="2:10" ht="22.9" customHeight="1">
      <c r="B18" s="1097" t="s">
        <v>145</v>
      </c>
      <c r="C18" s="1098">
        <v>43</v>
      </c>
      <c r="D18" s="1098">
        <v>43</v>
      </c>
      <c r="E18" s="1098">
        <v>43</v>
      </c>
      <c r="F18" s="1098">
        <v>43</v>
      </c>
      <c r="G18" s="1098" t="s">
        <v>209</v>
      </c>
      <c r="H18" s="1098" t="s">
        <v>440</v>
      </c>
      <c r="I18" s="1099" t="s">
        <v>396</v>
      </c>
      <c r="J18" s="1100"/>
    </row>
    <row r="19" spans="2:10" ht="22.9" customHeight="1">
      <c r="B19" s="1097" t="s">
        <v>144</v>
      </c>
      <c r="C19" s="1098">
        <v>59</v>
      </c>
      <c r="D19" s="1098">
        <v>59</v>
      </c>
      <c r="E19" s="1098">
        <v>59</v>
      </c>
      <c r="F19" s="1098">
        <v>59</v>
      </c>
      <c r="G19" s="1098" t="s">
        <v>209</v>
      </c>
      <c r="H19" s="1098" t="s">
        <v>213</v>
      </c>
      <c r="I19" s="1099" t="s">
        <v>399</v>
      </c>
      <c r="J19" s="1100"/>
    </row>
    <row r="20" spans="2:10" ht="22.9" customHeight="1">
      <c r="B20" s="1097" t="s">
        <v>111</v>
      </c>
      <c r="C20" s="1098">
        <v>52</v>
      </c>
      <c r="D20" s="1098">
        <v>52</v>
      </c>
      <c r="E20" s="1098">
        <v>52</v>
      </c>
      <c r="F20" s="1098">
        <v>52</v>
      </c>
      <c r="G20" s="1098" t="s">
        <v>209</v>
      </c>
      <c r="H20" s="1098" t="s">
        <v>440</v>
      </c>
      <c r="I20" s="1099" t="s">
        <v>750</v>
      </c>
      <c r="J20" s="1100"/>
    </row>
    <row r="21" spans="2:10" ht="22.9" customHeight="1">
      <c r="B21" s="1097" t="s">
        <v>95</v>
      </c>
      <c r="C21" s="1098">
        <v>43</v>
      </c>
      <c r="D21" s="1098">
        <v>43</v>
      </c>
      <c r="E21" s="1098">
        <v>43</v>
      </c>
      <c r="F21" s="1098">
        <v>43</v>
      </c>
      <c r="G21" s="1098" t="s">
        <v>209</v>
      </c>
      <c r="H21" s="1098" t="s">
        <v>441</v>
      </c>
      <c r="I21" s="1099" t="s">
        <v>400</v>
      </c>
      <c r="J21" s="1100"/>
    </row>
    <row r="22" spans="2:10" ht="22.9" customHeight="1">
      <c r="B22" s="1097" t="s">
        <v>80</v>
      </c>
      <c r="C22" s="1098">
        <v>53</v>
      </c>
      <c r="D22" s="1098">
        <v>53</v>
      </c>
      <c r="E22" s="1098">
        <v>53</v>
      </c>
      <c r="F22" s="1098">
        <v>53</v>
      </c>
      <c r="G22" s="1098" t="s">
        <v>209</v>
      </c>
      <c r="H22" s="1098" t="s">
        <v>441</v>
      </c>
      <c r="I22" s="1099" t="s">
        <v>401</v>
      </c>
      <c r="J22" s="1100"/>
    </row>
    <row r="23" spans="2:10" ht="22.9" customHeight="1">
      <c r="B23" s="1097" t="s">
        <v>211</v>
      </c>
      <c r="C23" s="1098">
        <v>51</v>
      </c>
      <c r="D23" s="1098">
        <v>51</v>
      </c>
      <c r="E23" s="1098">
        <v>51</v>
      </c>
      <c r="F23" s="1098">
        <v>51</v>
      </c>
      <c r="G23" s="1098" t="s">
        <v>209</v>
      </c>
      <c r="H23" s="1098" t="s">
        <v>443</v>
      </c>
      <c r="I23" s="1099" t="s">
        <v>402</v>
      </c>
      <c r="J23" s="1100"/>
    </row>
    <row r="24" spans="2:10" ht="22.9" customHeight="1">
      <c r="B24" s="1097" t="s">
        <v>49</v>
      </c>
      <c r="C24" s="1098">
        <v>51</v>
      </c>
      <c r="D24" s="1098">
        <v>51</v>
      </c>
      <c r="E24" s="1098">
        <v>51</v>
      </c>
      <c r="F24" s="1098">
        <v>51</v>
      </c>
      <c r="G24" s="1098" t="s">
        <v>209</v>
      </c>
      <c r="H24" s="1098" t="s">
        <v>213</v>
      </c>
      <c r="I24" s="1099" t="s">
        <v>754</v>
      </c>
      <c r="J24" s="1100"/>
    </row>
    <row r="25" spans="2:10" ht="22.9" customHeight="1">
      <c r="B25" s="1097" t="s">
        <v>224</v>
      </c>
      <c r="C25" s="1098">
        <v>47</v>
      </c>
      <c r="D25" s="1098">
        <v>47</v>
      </c>
      <c r="E25" s="1098">
        <v>47</v>
      </c>
      <c r="F25" s="1098">
        <v>47</v>
      </c>
      <c r="G25" s="1098" t="s">
        <v>209</v>
      </c>
      <c r="H25" s="1098" t="s">
        <v>213</v>
      </c>
      <c r="I25" s="1099" t="s">
        <v>394</v>
      </c>
      <c r="J25" s="1100"/>
    </row>
    <row r="26" spans="2:10" ht="22.9" customHeight="1">
      <c r="B26" s="1097" t="s">
        <v>202</v>
      </c>
      <c r="C26" s="1098">
        <v>43</v>
      </c>
      <c r="D26" s="1098">
        <v>43</v>
      </c>
      <c r="E26" s="1098">
        <v>43</v>
      </c>
      <c r="F26" s="1098">
        <v>43</v>
      </c>
      <c r="G26" s="1098" t="s">
        <v>209</v>
      </c>
      <c r="H26" s="1098" t="s">
        <v>440</v>
      </c>
      <c r="I26" s="1099" t="s">
        <v>393</v>
      </c>
      <c r="J26" s="1100"/>
    </row>
    <row r="27" spans="2:10" ht="22.9" customHeight="1">
      <c r="B27" s="1097" t="s">
        <v>226</v>
      </c>
      <c r="C27" s="1098">
        <v>44</v>
      </c>
      <c r="D27" s="1098">
        <v>44</v>
      </c>
      <c r="E27" s="1098">
        <v>44</v>
      </c>
      <c r="F27" s="1098">
        <v>44</v>
      </c>
      <c r="G27" s="1098" t="s">
        <v>209</v>
      </c>
      <c r="H27" s="1098" t="s">
        <v>405</v>
      </c>
      <c r="I27" s="1099" t="s">
        <v>406</v>
      </c>
      <c r="J27" s="1100"/>
    </row>
    <row r="28" spans="2:10" ht="22.9" customHeight="1">
      <c r="B28" s="1097" t="s">
        <v>62</v>
      </c>
      <c r="C28" s="1098">
        <v>43</v>
      </c>
      <c r="D28" s="1098">
        <v>43</v>
      </c>
      <c r="E28" s="1098">
        <v>43</v>
      </c>
      <c r="F28" s="1098">
        <v>43</v>
      </c>
      <c r="G28" s="1098" t="s">
        <v>209</v>
      </c>
      <c r="H28" s="1098" t="s">
        <v>213</v>
      </c>
      <c r="I28" s="1099" t="s">
        <v>403</v>
      </c>
      <c r="J28" s="1100"/>
    </row>
    <row r="29" spans="2:10" ht="22.9" customHeight="1">
      <c r="B29" s="1097" t="s">
        <v>106</v>
      </c>
      <c r="C29" s="1098">
        <v>44</v>
      </c>
      <c r="D29" s="1098">
        <v>44</v>
      </c>
      <c r="E29" s="1098">
        <v>44</v>
      </c>
      <c r="F29" s="1098">
        <v>44</v>
      </c>
      <c r="G29" s="1098" t="s">
        <v>209</v>
      </c>
      <c r="H29" s="1098" t="s">
        <v>213</v>
      </c>
      <c r="I29" s="1099" t="s">
        <v>404</v>
      </c>
      <c r="J29" s="1100"/>
    </row>
    <row r="30" spans="2:10" ht="22.9" customHeight="1">
      <c r="B30" s="1097" t="s">
        <v>227</v>
      </c>
      <c r="C30" s="1098">
        <v>44</v>
      </c>
      <c r="D30" s="1098">
        <v>44</v>
      </c>
      <c r="E30" s="1098">
        <v>44</v>
      </c>
      <c r="F30" s="1098">
        <v>44</v>
      </c>
      <c r="G30" s="1098" t="s">
        <v>209</v>
      </c>
      <c r="H30" s="1098" t="s">
        <v>441</v>
      </c>
      <c r="I30" s="1099" t="s">
        <v>407</v>
      </c>
      <c r="J30" s="1100"/>
    </row>
    <row r="31" spans="2:10" ht="22.9" customHeight="1">
      <c r="B31" s="1097" t="s">
        <v>63</v>
      </c>
      <c r="C31" s="1098">
        <v>43</v>
      </c>
      <c r="D31" s="1098">
        <v>43</v>
      </c>
      <c r="E31" s="1098">
        <v>43</v>
      </c>
      <c r="F31" s="1098">
        <v>43</v>
      </c>
      <c r="G31" s="1098" t="s">
        <v>209</v>
      </c>
      <c r="H31" s="1098" t="s">
        <v>397</v>
      </c>
      <c r="I31" s="1099" t="s">
        <v>398</v>
      </c>
      <c r="J31" s="1100"/>
    </row>
    <row r="32" spans="2:10" ht="22.9" customHeight="1">
      <c r="B32" s="1097" t="s">
        <v>108</v>
      </c>
      <c r="C32" s="1098">
        <v>49</v>
      </c>
      <c r="D32" s="1098">
        <v>49</v>
      </c>
      <c r="E32" s="1098">
        <v>49</v>
      </c>
      <c r="F32" s="1098">
        <v>49</v>
      </c>
      <c r="G32" s="1098" t="s">
        <v>209</v>
      </c>
      <c r="H32" s="1098" t="s">
        <v>441</v>
      </c>
      <c r="I32" s="1099" t="s">
        <v>472</v>
      </c>
      <c r="J32" s="1100"/>
    </row>
    <row r="33" spans="2:10" ht="22.9" customHeight="1">
      <c r="B33" s="1097" t="s">
        <v>225</v>
      </c>
      <c r="C33" s="1098">
        <v>49</v>
      </c>
      <c r="D33" s="1098">
        <v>49</v>
      </c>
      <c r="E33" s="1098">
        <v>49</v>
      </c>
      <c r="F33" s="1098">
        <v>49</v>
      </c>
      <c r="G33" s="1098" t="s">
        <v>209</v>
      </c>
      <c r="H33" s="1098" t="s">
        <v>441</v>
      </c>
      <c r="I33" s="1099" t="s">
        <v>473</v>
      </c>
      <c r="J33" s="1100"/>
    </row>
    <row r="34" spans="2:10" ht="22.9" customHeight="1">
      <c r="B34" s="1097" t="s">
        <v>74</v>
      </c>
      <c r="C34" s="1098">
        <v>58</v>
      </c>
      <c r="D34" s="1098">
        <v>58</v>
      </c>
      <c r="E34" s="1098">
        <v>58</v>
      </c>
      <c r="F34" s="1098">
        <v>58</v>
      </c>
      <c r="G34" s="1098" t="s">
        <v>209</v>
      </c>
      <c r="H34" s="1098" t="s">
        <v>441</v>
      </c>
      <c r="I34" s="1099" t="s">
        <v>474</v>
      </c>
      <c r="J34" s="1100"/>
    </row>
    <row r="35" spans="2:10" ht="22.9" customHeight="1">
      <c r="B35" s="1097" t="s">
        <v>42</v>
      </c>
      <c r="C35" s="1098">
        <v>55</v>
      </c>
      <c r="D35" s="1098">
        <v>55</v>
      </c>
      <c r="E35" s="1098">
        <v>55</v>
      </c>
      <c r="F35" s="1098">
        <v>55</v>
      </c>
      <c r="G35" s="1098" t="s">
        <v>209</v>
      </c>
      <c r="H35" s="1098" t="s">
        <v>464</v>
      </c>
      <c r="I35" s="1099" t="s">
        <v>747</v>
      </c>
      <c r="J35" s="1100"/>
    </row>
    <row r="36" spans="2:10" ht="22.9" customHeight="1" thickBot="1">
      <c r="B36" s="1101" t="s">
        <v>104</v>
      </c>
      <c r="C36" s="1102">
        <v>55</v>
      </c>
      <c r="D36" s="1102">
        <v>55</v>
      </c>
      <c r="E36" s="1102">
        <v>55</v>
      </c>
      <c r="F36" s="1102">
        <v>55</v>
      </c>
      <c r="G36" s="1102" t="s">
        <v>209</v>
      </c>
      <c r="H36" s="1102" t="s">
        <v>397</v>
      </c>
      <c r="I36" s="1103" t="s">
        <v>469</v>
      </c>
      <c r="J36" s="1104"/>
    </row>
    <row r="37" spans="2:10" ht="22.9" customHeight="1" thickBot="1">
      <c r="B37" s="1105"/>
      <c r="C37" s="1106"/>
      <c r="D37" s="1106"/>
      <c r="E37" s="1106"/>
      <c r="F37" s="1106"/>
      <c r="G37" s="1106"/>
      <c r="H37" s="1106"/>
      <c r="I37" s="1106"/>
      <c r="J37" s="1106"/>
    </row>
    <row r="38" spans="2:10" ht="22.9" customHeight="1" thickBot="1">
      <c r="B38" s="1451" t="s">
        <v>203</v>
      </c>
      <c r="C38" s="1452"/>
      <c r="D38" s="1107" t="s">
        <v>242</v>
      </c>
      <c r="E38" s="1107" t="s">
        <v>243</v>
      </c>
      <c r="F38" s="1107" t="s">
        <v>244</v>
      </c>
      <c r="G38" s="1453" t="s">
        <v>465</v>
      </c>
      <c r="H38" s="1452"/>
      <c r="I38" s="1108" t="s">
        <v>142</v>
      </c>
      <c r="J38" s="1109" t="s">
        <v>706</v>
      </c>
    </row>
    <row r="39" spans="2:10" ht="22.9" customHeight="1">
      <c r="B39" s="1454" t="s">
        <v>1549</v>
      </c>
      <c r="C39" s="1455"/>
      <c r="D39" s="1110">
        <v>-2</v>
      </c>
      <c r="E39" s="1110">
        <f>D39</f>
        <v>-2</v>
      </c>
      <c r="F39" s="1110">
        <f>D39</f>
        <v>-2</v>
      </c>
      <c r="G39" s="1460" t="s">
        <v>1578</v>
      </c>
      <c r="H39" s="1461"/>
      <c r="I39" s="1111"/>
      <c r="J39" s="1112"/>
    </row>
    <row r="40" spans="2:10" ht="22.9" customHeight="1">
      <c r="B40" s="1456"/>
      <c r="C40" s="1457"/>
      <c r="D40" s="1110">
        <v>-5</v>
      </c>
      <c r="E40" s="1110">
        <f>D40</f>
        <v>-5</v>
      </c>
      <c r="F40" s="1110">
        <f>D40</f>
        <v>-5</v>
      </c>
      <c r="G40" s="1462" t="s">
        <v>1577</v>
      </c>
      <c r="H40" s="1463"/>
      <c r="I40" s="1113"/>
      <c r="J40" s="1114"/>
    </row>
    <row r="41" spans="2:10" ht="22.9" customHeight="1">
      <c r="B41" s="1456"/>
      <c r="C41" s="1457"/>
      <c r="D41" s="1110">
        <v>-6</v>
      </c>
      <c r="E41" s="1110">
        <f>D41</f>
        <v>-6</v>
      </c>
      <c r="F41" s="1110">
        <f>D41</f>
        <v>-6</v>
      </c>
      <c r="G41" s="1462" t="s">
        <v>1579</v>
      </c>
      <c r="H41" s="1463"/>
      <c r="I41" s="1113"/>
      <c r="J41" s="1114"/>
    </row>
    <row r="42" spans="2:10" ht="22.9" customHeight="1" thickBot="1">
      <c r="B42" s="1458"/>
      <c r="C42" s="1459"/>
      <c r="D42" s="1115">
        <v>-6</v>
      </c>
      <c r="E42" s="1115">
        <f>D42</f>
        <v>-6</v>
      </c>
      <c r="F42" s="1115">
        <f>D42</f>
        <v>-6</v>
      </c>
      <c r="G42" s="1464" t="s">
        <v>1580</v>
      </c>
      <c r="H42" s="1465"/>
      <c r="I42" s="1116"/>
      <c r="J42" s="1117"/>
    </row>
    <row r="43" spans="2:10" ht="22.9" customHeight="1">
      <c r="B43" s="1118"/>
      <c r="C43" s="1119"/>
      <c r="D43" s="1119"/>
      <c r="E43" s="1119"/>
      <c r="F43" s="1119"/>
      <c r="G43" s="1119"/>
      <c r="H43" s="1119"/>
      <c r="I43" s="1119"/>
    </row>
    <row r="44" spans="2:10" ht="19.899999999999999" customHeight="1">
      <c r="B44" s="1466" t="s">
        <v>382</v>
      </c>
      <c r="C44" s="1466"/>
      <c r="D44" s="1466"/>
      <c r="E44" s="1466"/>
      <c r="F44" s="1466"/>
      <c r="G44" s="1466"/>
      <c r="H44" s="1466"/>
      <c r="I44" s="1466"/>
      <c r="J44" s="1466"/>
    </row>
    <row r="45" spans="2:10" ht="19.899999999999999" customHeight="1">
      <c r="B45" s="1445" t="s">
        <v>672</v>
      </c>
      <c r="C45" s="1445"/>
      <c r="D45" s="1445"/>
      <c r="E45" s="1445"/>
      <c r="F45" s="1445"/>
      <c r="G45" s="1445"/>
      <c r="H45" s="1445"/>
      <c r="I45" s="1445"/>
      <c r="J45" s="1445"/>
    </row>
    <row r="46" spans="2:10" ht="19.899999999999999" customHeight="1">
      <c r="B46" s="1445" t="s">
        <v>1544</v>
      </c>
      <c r="C46" s="1445"/>
      <c r="D46" s="1445"/>
      <c r="E46" s="1445"/>
      <c r="F46" s="1445"/>
      <c r="G46" s="1445"/>
      <c r="H46" s="1445"/>
      <c r="I46" s="1445"/>
      <c r="J46" s="1445"/>
    </row>
    <row r="47" spans="2:10" ht="19.899999999999999" customHeight="1">
      <c r="B47" s="1445" t="s">
        <v>1554</v>
      </c>
      <c r="C47" s="1445"/>
      <c r="D47" s="1445"/>
      <c r="E47" s="1445"/>
      <c r="F47" s="1445"/>
      <c r="G47" s="1445"/>
      <c r="H47" s="1445"/>
      <c r="I47" s="1445"/>
      <c r="J47" s="1445"/>
    </row>
    <row r="48" spans="2:10" ht="19.899999999999999" customHeight="1">
      <c r="B48" s="1445"/>
      <c r="C48" s="1445"/>
      <c r="D48" s="1445"/>
      <c r="E48" s="1445"/>
      <c r="F48" s="1445"/>
      <c r="G48" s="1445"/>
      <c r="H48" s="1445"/>
      <c r="I48" s="1445"/>
      <c r="J48" s="1445"/>
    </row>
    <row r="49" spans="2:10" ht="19.899999999999999" customHeight="1">
      <c r="B49" s="1445"/>
      <c r="C49" s="1445"/>
      <c r="D49" s="1445"/>
      <c r="E49" s="1445"/>
      <c r="F49" s="1445"/>
      <c r="G49" s="1445"/>
      <c r="H49" s="1445"/>
      <c r="I49" s="1445"/>
      <c r="J49" s="1445"/>
    </row>
    <row r="50" spans="2:10" ht="19.899999999999999" customHeight="1">
      <c r="B50" s="1445"/>
      <c r="C50" s="1445"/>
      <c r="D50" s="1445"/>
      <c r="E50" s="1445"/>
      <c r="F50" s="1445"/>
      <c r="G50" s="1445"/>
      <c r="H50" s="1445"/>
      <c r="I50" s="1445"/>
      <c r="J50" s="1445"/>
    </row>
    <row r="51" spans="2:10" ht="19.899999999999999" customHeight="1">
      <c r="B51" s="1445"/>
      <c r="C51" s="1467"/>
      <c r="D51" s="1467"/>
      <c r="E51" s="1467"/>
      <c r="F51" s="1467"/>
      <c r="G51" s="1467"/>
      <c r="H51" s="1467"/>
      <c r="I51" s="1467"/>
      <c r="J51" s="1467"/>
    </row>
    <row r="52" spans="2:10" ht="19.899999999999999" customHeight="1">
      <c r="B52" s="1467"/>
      <c r="C52" s="1467"/>
      <c r="D52" s="1467"/>
      <c r="E52" s="1467"/>
      <c r="F52" s="1467"/>
      <c r="G52" s="1467"/>
      <c r="H52" s="1467"/>
      <c r="I52" s="1467"/>
      <c r="J52" s="1467"/>
    </row>
    <row r="53" spans="2:10" ht="20.100000000000001" customHeight="1">
      <c r="B53" s="1445"/>
      <c r="C53" s="1445"/>
      <c r="D53" s="1445"/>
      <c r="E53" s="1445"/>
      <c r="F53" s="1445"/>
      <c r="G53" s="1445"/>
      <c r="H53" s="1445"/>
      <c r="I53" s="1445"/>
      <c r="J53" s="1120"/>
    </row>
    <row r="54" spans="2:10" ht="20.100000000000001" customHeight="1">
      <c r="B54" s="1445"/>
      <c r="C54" s="1445"/>
      <c r="D54" s="1445"/>
      <c r="E54" s="1445"/>
      <c r="F54" s="1445"/>
      <c r="G54" s="1445"/>
      <c r="H54" s="1445"/>
      <c r="I54" s="1445"/>
    </row>
    <row r="55" spans="2:10" ht="20.100000000000001" customHeight="1">
      <c r="B55" s="1445"/>
      <c r="C55" s="1445"/>
      <c r="D55" s="1445"/>
      <c r="E55" s="1445"/>
      <c r="F55" s="1445"/>
      <c r="G55" s="1445"/>
      <c r="H55" s="1445"/>
      <c r="I55" s="1445"/>
    </row>
    <row r="56" spans="2:10" ht="20.100000000000001" customHeight="1">
      <c r="B56" s="1445"/>
      <c r="C56" s="1445"/>
      <c r="D56" s="1445"/>
      <c r="E56" s="1445"/>
      <c r="F56" s="1445"/>
      <c r="G56" s="1445"/>
      <c r="H56" s="1445"/>
      <c r="I56" s="1445"/>
    </row>
    <row r="57" spans="2:10" ht="20.100000000000001" customHeight="1">
      <c r="B57" s="1445"/>
      <c r="C57" s="1445"/>
      <c r="D57" s="1445"/>
      <c r="E57" s="1445"/>
      <c r="F57" s="1445"/>
      <c r="G57" s="1445"/>
      <c r="H57" s="1445"/>
      <c r="I57" s="1445"/>
    </row>
    <row r="58" spans="2:10" ht="20.100000000000001" customHeight="1">
      <c r="B58" s="1445"/>
      <c r="C58" s="1445"/>
      <c r="D58" s="1445"/>
      <c r="E58" s="1445"/>
      <c r="F58" s="1445"/>
      <c r="G58" s="1445"/>
      <c r="H58" s="1445"/>
      <c r="I58" s="1445"/>
    </row>
    <row r="59" spans="2:10" ht="20.100000000000001" customHeight="1"/>
    <row r="60" spans="2:10" ht="20.100000000000001" customHeight="1"/>
  </sheetData>
  <mergeCells count="24">
    <mergeCell ref="B57:I57"/>
    <mergeCell ref="B58:I58"/>
    <mergeCell ref="B50:J50"/>
    <mergeCell ref="B51:J52"/>
    <mergeCell ref="B53:I53"/>
    <mergeCell ref="B54:I54"/>
    <mergeCell ref="B55:I55"/>
    <mergeCell ref="B56:I56"/>
    <mergeCell ref="B49:J49"/>
    <mergeCell ref="A1:J1"/>
    <mergeCell ref="C3:D3"/>
    <mergeCell ref="C4:D4"/>
    <mergeCell ref="B38:C38"/>
    <mergeCell ref="G38:H38"/>
    <mergeCell ref="B39:C42"/>
    <mergeCell ref="G39:H39"/>
    <mergeCell ref="G40:H40"/>
    <mergeCell ref="G41:H41"/>
    <mergeCell ref="G42:H42"/>
    <mergeCell ref="B44:J44"/>
    <mergeCell ref="B45:J45"/>
    <mergeCell ref="B46:J46"/>
    <mergeCell ref="B47:J47"/>
    <mergeCell ref="B48:J48"/>
  </mergeCells>
  <phoneticPr fontId="144" type="noConversion"/>
  <hyperlinks>
    <hyperlink ref="K1" location="目录!A1" display="返回目录"/>
  </hyperlinks>
  <pageMargins left="0.25" right="0.25" top="0.75" bottom="0.75" header="0.3" footer="0.3"/>
  <pageSetup paperSize="9" scale="74"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tabColor rgb="FF6699FF"/>
    <pageSetUpPr fitToPage="1"/>
  </sheetPr>
  <dimension ref="A1:K79"/>
  <sheetViews>
    <sheetView showGridLines="0" zoomScaleNormal="100" workbookViewId="0">
      <pane ySplit="8" topLeftCell="A9" activePane="bottomLeft" state="frozen"/>
      <selection pane="bottomLeft" sqref="A1:J1"/>
    </sheetView>
  </sheetViews>
  <sheetFormatPr defaultColWidth="9" defaultRowHeight="14.25"/>
  <cols>
    <col min="1" max="1" width="1.625" style="60" customWidth="1"/>
    <col min="2" max="2" width="20.625" style="60" customWidth="1"/>
    <col min="3" max="7" width="10.75" style="60" customWidth="1"/>
    <col min="8" max="8" width="12.5" style="60" customWidth="1"/>
    <col min="9" max="9" width="25.625" style="60" customWidth="1"/>
    <col min="10" max="10" width="10.625" style="60" customWidth="1"/>
    <col min="11" max="11" width="12.25" style="60" customWidth="1"/>
    <col min="12" max="16384" width="9" style="60"/>
  </cols>
  <sheetData>
    <row r="1" spans="1:11" ht="57" customHeight="1">
      <c r="A1" s="1468" t="s">
        <v>1076</v>
      </c>
      <c r="B1" s="1468"/>
      <c r="C1" s="1468"/>
      <c r="D1" s="1468"/>
      <c r="E1" s="1468"/>
      <c r="F1" s="1468"/>
      <c r="G1" s="1468"/>
      <c r="H1" s="1468"/>
      <c r="I1" s="1468"/>
      <c r="J1" s="1468"/>
      <c r="K1" s="3" t="s">
        <v>23</v>
      </c>
    </row>
    <row r="2" spans="1:11" ht="15" thickBot="1"/>
    <row r="3" spans="1:11" ht="22.9" customHeight="1" thickBot="1">
      <c r="B3" s="366" t="s">
        <v>136</v>
      </c>
      <c r="C3" s="1473" t="s">
        <v>722</v>
      </c>
      <c r="D3" s="1473"/>
      <c r="E3" s="339" t="s">
        <v>138</v>
      </c>
      <c r="F3" s="339" t="s">
        <v>139</v>
      </c>
      <c r="G3" s="339" t="s">
        <v>140</v>
      </c>
      <c r="H3" s="339" t="s">
        <v>141</v>
      </c>
      <c r="I3" s="339" t="s">
        <v>194</v>
      </c>
    </row>
    <row r="4" spans="1:11" ht="22.9" customHeight="1" thickBot="1">
      <c r="B4" s="365" t="s">
        <v>993</v>
      </c>
      <c r="C4" s="1472" t="s">
        <v>537</v>
      </c>
      <c r="D4" s="1472"/>
      <c r="E4" s="340" t="s">
        <v>767</v>
      </c>
      <c r="F4" s="341"/>
      <c r="G4" s="341"/>
      <c r="H4" s="343" t="s">
        <v>724</v>
      </c>
      <c r="I4" s="341"/>
    </row>
    <row r="5" spans="1:11" ht="22.9" customHeight="1" thickBot="1">
      <c r="B5" s="365" t="s">
        <v>992</v>
      </c>
      <c r="C5" s="1472" t="s">
        <v>537</v>
      </c>
      <c r="D5" s="1472"/>
      <c r="E5" s="340" t="s">
        <v>766</v>
      </c>
      <c r="F5" s="342"/>
      <c r="G5" s="342"/>
      <c r="H5" s="343" t="s">
        <v>724</v>
      </c>
      <c r="I5" s="985" t="s">
        <v>719</v>
      </c>
    </row>
    <row r="6" spans="1:11" ht="22.9" customHeight="1">
      <c r="B6" s="61" t="s">
        <v>597</v>
      </c>
      <c r="C6" s="334" t="s">
        <v>736</v>
      </c>
      <c r="D6" s="77"/>
      <c r="E6" s="77"/>
      <c r="F6" s="77"/>
      <c r="H6" s="61" t="s">
        <v>26</v>
      </c>
      <c r="I6" s="63">
        <v>46052</v>
      </c>
      <c r="J6" s="338" t="s">
        <v>714</v>
      </c>
    </row>
    <row r="7" spans="1:11" ht="22.9" customHeight="1" thickBot="1">
      <c r="B7" s="1469" t="s">
        <v>994</v>
      </c>
      <c r="C7" s="1469"/>
      <c r="D7" s="1469"/>
      <c r="E7" s="1469"/>
      <c r="F7" s="1469"/>
      <c r="G7" s="1469"/>
      <c r="H7" s="1469"/>
      <c r="I7" s="1469"/>
      <c r="J7" s="68"/>
    </row>
    <row r="8" spans="1:11" ht="22.9" customHeight="1" thickBot="1">
      <c r="B8" s="195" t="s">
        <v>386</v>
      </c>
      <c r="C8" s="201" t="s">
        <v>241</v>
      </c>
      <c r="D8" s="201" t="s">
        <v>242</v>
      </c>
      <c r="E8" s="201" t="s">
        <v>243</v>
      </c>
      <c r="F8" s="201" t="s">
        <v>244</v>
      </c>
      <c r="G8" s="201" t="s">
        <v>388</v>
      </c>
      <c r="H8" s="201" t="s">
        <v>245</v>
      </c>
      <c r="I8" s="428" t="s">
        <v>142</v>
      </c>
      <c r="J8" s="398" t="s">
        <v>742</v>
      </c>
    </row>
    <row r="9" spans="1:11" ht="22.9" customHeight="1">
      <c r="B9" s="213" t="s">
        <v>224</v>
      </c>
      <c r="C9" s="217">
        <v>49</v>
      </c>
      <c r="D9" s="217">
        <v>49</v>
      </c>
      <c r="E9" s="217">
        <v>49</v>
      </c>
      <c r="F9" s="217">
        <v>49</v>
      </c>
      <c r="G9" s="217" t="s">
        <v>209</v>
      </c>
      <c r="H9" s="217" t="s">
        <v>213</v>
      </c>
      <c r="I9" s="423" t="s">
        <v>394</v>
      </c>
      <c r="J9" s="308"/>
    </row>
    <row r="10" spans="1:11" ht="22.9" customHeight="1">
      <c r="B10" s="514" t="s">
        <v>42</v>
      </c>
      <c r="C10" s="515">
        <v>60</v>
      </c>
      <c r="D10" s="515">
        <v>60</v>
      </c>
      <c r="E10" s="515">
        <v>60</v>
      </c>
      <c r="F10" s="515">
        <v>60</v>
      </c>
      <c r="G10" s="515" t="s">
        <v>209</v>
      </c>
      <c r="H10" s="515" t="s">
        <v>532</v>
      </c>
      <c r="I10" s="516" t="s">
        <v>828</v>
      </c>
      <c r="J10" s="722" t="s">
        <v>1048</v>
      </c>
    </row>
    <row r="11" spans="1:11" ht="22.9" customHeight="1">
      <c r="B11" s="514" t="s">
        <v>108</v>
      </c>
      <c r="C11" s="515">
        <v>45</v>
      </c>
      <c r="D11" s="515">
        <v>45</v>
      </c>
      <c r="E11" s="515">
        <v>45</v>
      </c>
      <c r="F11" s="515">
        <v>45</v>
      </c>
      <c r="G11" s="515" t="s">
        <v>209</v>
      </c>
      <c r="H11" s="515" t="s">
        <v>441</v>
      </c>
      <c r="I11" s="516" t="s">
        <v>472</v>
      </c>
      <c r="J11" s="431"/>
    </row>
    <row r="12" spans="1:11" ht="30" customHeight="1">
      <c r="B12" s="514" t="s">
        <v>47</v>
      </c>
      <c r="C12" s="515">
        <v>42</v>
      </c>
      <c r="D12" s="515">
        <v>42</v>
      </c>
      <c r="E12" s="515">
        <v>42</v>
      </c>
      <c r="F12" s="515">
        <v>42</v>
      </c>
      <c r="G12" s="515" t="s">
        <v>175</v>
      </c>
      <c r="H12" s="515" t="s">
        <v>213</v>
      </c>
      <c r="I12" s="516" t="s">
        <v>893</v>
      </c>
      <c r="J12" s="431"/>
    </row>
    <row r="13" spans="1:11" ht="22.9" customHeight="1">
      <c r="B13" s="514" t="s">
        <v>52</v>
      </c>
      <c r="C13" s="515">
        <v>46</v>
      </c>
      <c r="D13" s="515">
        <v>46</v>
      </c>
      <c r="E13" s="515">
        <v>46</v>
      </c>
      <c r="F13" s="515">
        <v>46</v>
      </c>
      <c r="G13" s="515" t="s">
        <v>209</v>
      </c>
      <c r="H13" s="515" t="s">
        <v>213</v>
      </c>
      <c r="I13" s="516" t="s">
        <v>894</v>
      </c>
      <c r="J13" s="431"/>
    </row>
    <row r="14" spans="1:11" ht="22.9" customHeight="1">
      <c r="B14" s="514" t="s">
        <v>225</v>
      </c>
      <c r="C14" s="515">
        <v>45</v>
      </c>
      <c r="D14" s="515">
        <v>45</v>
      </c>
      <c r="E14" s="515">
        <v>45</v>
      </c>
      <c r="F14" s="515">
        <v>45</v>
      </c>
      <c r="G14" s="515" t="s">
        <v>209</v>
      </c>
      <c r="H14" s="515" t="s">
        <v>441</v>
      </c>
      <c r="I14" s="516" t="s">
        <v>473</v>
      </c>
      <c r="J14" s="431"/>
    </row>
    <row r="15" spans="1:11" ht="22.9" customHeight="1">
      <c r="B15" s="218" t="s">
        <v>202</v>
      </c>
      <c r="C15" s="200">
        <v>45</v>
      </c>
      <c r="D15" s="200">
        <v>45</v>
      </c>
      <c r="E15" s="200">
        <v>45</v>
      </c>
      <c r="F15" s="200">
        <v>45</v>
      </c>
      <c r="G15" s="200" t="s">
        <v>209</v>
      </c>
      <c r="H15" s="200" t="s">
        <v>440</v>
      </c>
      <c r="I15" s="424" t="s">
        <v>393</v>
      </c>
      <c r="J15" s="426"/>
    </row>
    <row r="16" spans="1:11" ht="22.9" customHeight="1">
      <c r="B16" s="218" t="s">
        <v>226</v>
      </c>
      <c r="C16" s="200">
        <v>47</v>
      </c>
      <c r="D16" s="200">
        <v>47</v>
      </c>
      <c r="E16" s="200">
        <v>47</v>
      </c>
      <c r="F16" s="200">
        <v>47</v>
      </c>
      <c r="G16" s="200" t="s">
        <v>209</v>
      </c>
      <c r="H16" s="200" t="s">
        <v>405</v>
      </c>
      <c r="I16" s="424" t="s">
        <v>406</v>
      </c>
      <c r="J16" s="426"/>
    </row>
    <row r="17" spans="2:10" ht="22.9" customHeight="1">
      <c r="B17" s="218" t="s">
        <v>62</v>
      </c>
      <c r="C17" s="200">
        <v>46</v>
      </c>
      <c r="D17" s="200">
        <v>46</v>
      </c>
      <c r="E17" s="200">
        <v>46</v>
      </c>
      <c r="F17" s="200">
        <v>46</v>
      </c>
      <c r="G17" s="200" t="s">
        <v>209</v>
      </c>
      <c r="H17" s="200" t="s">
        <v>213</v>
      </c>
      <c r="I17" s="424" t="s">
        <v>403</v>
      </c>
      <c r="J17" s="426"/>
    </row>
    <row r="18" spans="2:10" ht="22.9" customHeight="1">
      <c r="B18" s="218" t="s">
        <v>111</v>
      </c>
      <c r="C18" s="200">
        <v>45</v>
      </c>
      <c r="D18" s="200">
        <v>45</v>
      </c>
      <c r="E18" s="200">
        <v>45</v>
      </c>
      <c r="F18" s="200">
        <v>45</v>
      </c>
      <c r="G18" s="200" t="s">
        <v>209</v>
      </c>
      <c r="H18" s="200" t="s">
        <v>440</v>
      </c>
      <c r="I18" s="424" t="s">
        <v>475</v>
      </c>
      <c r="J18" s="426"/>
    </row>
    <row r="19" spans="2:10" ht="22.9" customHeight="1">
      <c r="B19" s="218" t="s">
        <v>95</v>
      </c>
      <c r="C19" s="200">
        <v>45</v>
      </c>
      <c r="D19" s="200">
        <v>45</v>
      </c>
      <c r="E19" s="200">
        <v>45</v>
      </c>
      <c r="F19" s="200">
        <v>45</v>
      </c>
      <c r="G19" s="200" t="s">
        <v>209</v>
      </c>
      <c r="H19" s="200" t="s">
        <v>441</v>
      </c>
      <c r="I19" s="424" t="s">
        <v>400</v>
      </c>
      <c r="J19" s="426"/>
    </row>
    <row r="20" spans="2:10" ht="22.9" customHeight="1">
      <c r="B20" s="218" t="s">
        <v>100</v>
      </c>
      <c r="C20" s="200">
        <v>44</v>
      </c>
      <c r="D20" s="200">
        <v>44</v>
      </c>
      <c r="E20" s="200">
        <v>44</v>
      </c>
      <c r="F20" s="200">
        <v>44</v>
      </c>
      <c r="G20" s="200" t="s">
        <v>209</v>
      </c>
      <c r="H20" s="200" t="s">
        <v>441</v>
      </c>
      <c r="I20" s="424" t="s">
        <v>391</v>
      </c>
      <c r="J20" s="721" t="s">
        <v>1051</v>
      </c>
    </row>
    <row r="21" spans="2:10" ht="22.9" customHeight="1">
      <c r="B21" s="218" t="s">
        <v>74</v>
      </c>
      <c r="C21" s="200">
        <v>64</v>
      </c>
      <c r="D21" s="200">
        <v>64</v>
      </c>
      <c r="E21" s="200">
        <v>64</v>
      </c>
      <c r="F21" s="200">
        <v>64</v>
      </c>
      <c r="G21" s="200" t="s">
        <v>209</v>
      </c>
      <c r="H21" s="200" t="s">
        <v>441</v>
      </c>
      <c r="I21" s="424" t="s">
        <v>474</v>
      </c>
      <c r="J21" s="721" t="s">
        <v>1047</v>
      </c>
    </row>
    <row r="22" spans="2:10" ht="22.9" customHeight="1">
      <c r="B22" s="218" t="s">
        <v>63</v>
      </c>
      <c r="C22" s="200">
        <v>46</v>
      </c>
      <c r="D22" s="200">
        <v>46</v>
      </c>
      <c r="E22" s="200">
        <v>46</v>
      </c>
      <c r="F22" s="200">
        <v>46</v>
      </c>
      <c r="G22" s="200" t="s">
        <v>209</v>
      </c>
      <c r="H22" s="200" t="s">
        <v>397</v>
      </c>
      <c r="I22" s="424" t="s">
        <v>398</v>
      </c>
      <c r="J22" s="721" t="s">
        <v>1051</v>
      </c>
    </row>
    <row r="23" spans="2:10" ht="22.9" customHeight="1">
      <c r="B23" s="218" t="s">
        <v>56</v>
      </c>
      <c r="C23" s="200">
        <v>45</v>
      </c>
      <c r="D23" s="200">
        <v>45</v>
      </c>
      <c r="E23" s="200">
        <v>45</v>
      </c>
      <c r="F23" s="200">
        <v>45</v>
      </c>
      <c r="G23" s="200" t="s">
        <v>209</v>
      </c>
      <c r="H23" s="200" t="s">
        <v>213</v>
      </c>
      <c r="I23" s="424" t="s">
        <v>829</v>
      </c>
      <c r="J23" s="426"/>
    </row>
    <row r="24" spans="2:10" ht="22.9" customHeight="1">
      <c r="B24" s="218" t="s">
        <v>89</v>
      </c>
      <c r="C24" s="200">
        <v>45</v>
      </c>
      <c r="D24" s="200">
        <v>45</v>
      </c>
      <c r="E24" s="200">
        <v>45</v>
      </c>
      <c r="F24" s="200">
        <v>45</v>
      </c>
      <c r="G24" s="200" t="s">
        <v>209</v>
      </c>
      <c r="H24" s="200" t="s">
        <v>440</v>
      </c>
      <c r="I24" s="424" t="s">
        <v>830</v>
      </c>
      <c r="J24" s="426"/>
    </row>
    <row r="25" spans="2:10" ht="22.9" customHeight="1">
      <c r="B25" s="218" t="s">
        <v>145</v>
      </c>
      <c r="C25" s="200">
        <v>45</v>
      </c>
      <c r="D25" s="200">
        <v>45</v>
      </c>
      <c r="E25" s="200">
        <v>45</v>
      </c>
      <c r="F25" s="200">
        <v>45</v>
      </c>
      <c r="G25" s="200" t="s">
        <v>209</v>
      </c>
      <c r="H25" s="200" t="s">
        <v>440</v>
      </c>
      <c r="I25" s="424" t="s">
        <v>396</v>
      </c>
      <c r="J25" s="721" t="s">
        <v>1049</v>
      </c>
    </row>
    <row r="26" spans="2:10" ht="22.9" customHeight="1">
      <c r="B26" s="218" t="s">
        <v>104</v>
      </c>
      <c r="C26" s="200">
        <v>58</v>
      </c>
      <c r="D26" s="200">
        <v>58</v>
      </c>
      <c r="E26" s="200">
        <v>58</v>
      </c>
      <c r="F26" s="200">
        <v>58</v>
      </c>
      <c r="G26" s="200" t="s">
        <v>209</v>
      </c>
      <c r="H26" s="200" t="s">
        <v>397</v>
      </c>
      <c r="I26" s="424" t="s">
        <v>469</v>
      </c>
      <c r="J26" s="721" t="s">
        <v>1047</v>
      </c>
    </row>
    <row r="27" spans="2:10" ht="22.9" customHeight="1">
      <c r="B27" s="218" t="s">
        <v>106</v>
      </c>
      <c r="C27" s="200">
        <v>45</v>
      </c>
      <c r="D27" s="200">
        <v>45</v>
      </c>
      <c r="E27" s="200">
        <v>45</v>
      </c>
      <c r="F27" s="200">
        <v>45</v>
      </c>
      <c r="G27" s="200" t="s">
        <v>209</v>
      </c>
      <c r="H27" s="200" t="s">
        <v>213</v>
      </c>
      <c r="I27" s="424" t="s">
        <v>404</v>
      </c>
      <c r="J27" s="426"/>
    </row>
    <row r="28" spans="2:10" ht="22.9" customHeight="1">
      <c r="B28" s="218" t="s">
        <v>227</v>
      </c>
      <c r="C28" s="200">
        <v>47</v>
      </c>
      <c r="D28" s="200">
        <v>47</v>
      </c>
      <c r="E28" s="200">
        <v>47</v>
      </c>
      <c r="F28" s="200">
        <v>47</v>
      </c>
      <c r="G28" s="200" t="s">
        <v>209</v>
      </c>
      <c r="H28" s="200" t="s">
        <v>441</v>
      </c>
      <c r="I28" s="424" t="s">
        <v>407</v>
      </c>
      <c r="J28" s="426"/>
    </row>
    <row r="29" spans="2:10" ht="22.9" customHeight="1">
      <c r="B29" s="218" t="s">
        <v>212</v>
      </c>
      <c r="C29" s="200">
        <v>45</v>
      </c>
      <c r="D29" s="200">
        <v>45</v>
      </c>
      <c r="E29" s="200">
        <v>45</v>
      </c>
      <c r="F29" s="200">
        <v>45</v>
      </c>
      <c r="G29" s="200" t="s">
        <v>209</v>
      </c>
      <c r="H29" s="200" t="s">
        <v>442</v>
      </c>
      <c r="I29" s="424" t="s">
        <v>666</v>
      </c>
      <c r="J29" s="426"/>
    </row>
    <row r="30" spans="2:10" ht="22.9" customHeight="1">
      <c r="B30" s="218" t="s">
        <v>228</v>
      </c>
      <c r="C30" s="200">
        <v>53</v>
      </c>
      <c r="D30" s="200">
        <v>53</v>
      </c>
      <c r="E30" s="200">
        <v>53</v>
      </c>
      <c r="F30" s="200">
        <v>53</v>
      </c>
      <c r="G30" s="200" t="s">
        <v>209</v>
      </c>
      <c r="H30" s="200" t="s">
        <v>213</v>
      </c>
      <c r="I30" s="424" t="s">
        <v>395</v>
      </c>
      <c r="J30" s="426"/>
    </row>
    <row r="31" spans="2:10" ht="22.9" customHeight="1">
      <c r="B31" s="218" t="s">
        <v>80</v>
      </c>
      <c r="C31" s="200">
        <v>56</v>
      </c>
      <c r="D31" s="200">
        <v>56</v>
      </c>
      <c r="E31" s="200">
        <v>56</v>
      </c>
      <c r="F31" s="200">
        <v>56</v>
      </c>
      <c r="G31" s="200" t="s">
        <v>209</v>
      </c>
      <c r="H31" s="200" t="s">
        <v>441</v>
      </c>
      <c r="I31" s="424" t="s">
        <v>401</v>
      </c>
      <c r="J31" s="721" t="s">
        <v>1050</v>
      </c>
    </row>
    <row r="32" spans="2:10" ht="22.9" customHeight="1">
      <c r="B32" s="218" t="s">
        <v>211</v>
      </c>
      <c r="C32" s="200">
        <v>46</v>
      </c>
      <c r="D32" s="200">
        <v>46</v>
      </c>
      <c r="E32" s="200">
        <v>46</v>
      </c>
      <c r="F32" s="200">
        <v>46</v>
      </c>
      <c r="G32" s="200" t="s">
        <v>209</v>
      </c>
      <c r="H32" s="200" t="s">
        <v>443</v>
      </c>
      <c r="I32" s="424" t="s">
        <v>402</v>
      </c>
      <c r="J32" s="426"/>
    </row>
    <row r="33" spans="2:10" ht="22.9" customHeight="1">
      <c r="B33" s="218" t="s">
        <v>98</v>
      </c>
      <c r="C33" s="200">
        <v>46</v>
      </c>
      <c r="D33" s="200">
        <v>46</v>
      </c>
      <c r="E33" s="200">
        <v>46</v>
      </c>
      <c r="F33" s="200">
        <v>46</v>
      </c>
      <c r="G33" s="200" t="s">
        <v>209</v>
      </c>
      <c r="H33" s="200" t="s">
        <v>442</v>
      </c>
      <c r="I33" s="424" t="s">
        <v>392</v>
      </c>
      <c r="J33" s="426"/>
    </row>
    <row r="34" spans="2:10" ht="22.9" customHeight="1">
      <c r="B34" s="218" t="s">
        <v>144</v>
      </c>
      <c r="C34" s="200">
        <v>68</v>
      </c>
      <c r="D34" s="200">
        <v>68</v>
      </c>
      <c r="E34" s="200">
        <v>68</v>
      </c>
      <c r="F34" s="200">
        <v>68</v>
      </c>
      <c r="G34" s="200" t="s">
        <v>209</v>
      </c>
      <c r="H34" s="200" t="s">
        <v>213</v>
      </c>
      <c r="I34" s="424" t="s">
        <v>399</v>
      </c>
      <c r="J34" s="721" t="s">
        <v>1047</v>
      </c>
    </row>
    <row r="35" spans="2:10" ht="22.9" customHeight="1">
      <c r="B35" s="218" t="s">
        <v>208</v>
      </c>
      <c r="C35" s="200">
        <v>45</v>
      </c>
      <c r="D35" s="200">
        <v>45</v>
      </c>
      <c r="E35" s="200">
        <v>45</v>
      </c>
      <c r="F35" s="200">
        <v>45</v>
      </c>
      <c r="G35" s="200" t="s">
        <v>175</v>
      </c>
      <c r="H35" s="200" t="s">
        <v>464</v>
      </c>
      <c r="I35" s="424" t="s">
        <v>543</v>
      </c>
      <c r="J35" s="426"/>
    </row>
    <row r="36" spans="2:10" ht="22.9" customHeight="1">
      <c r="B36" s="218" t="s">
        <v>88</v>
      </c>
      <c r="C36" s="200">
        <v>54</v>
      </c>
      <c r="D36" s="200">
        <v>54</v>
      </c>
      <c r="E36" s="200">
        <v>54</v>
      </c>
      <c r="F36" s="200">
        <v>54</v>
      </c>
      <c r="G36" s="200" t="s">
        <v>175</v>
      </c>
      <c r="H36" s="200" t="s">
        <v>515</v>
      </c>
      <c r="I36" s="424" t="s">
        <v>831</v>
      </c>
      <c r="J36" s="426"/>
    </row>
    <row r="37" spans="2:10" ht="22.9" customHeight="1">
      <c r="B37" s="218" t="s">
        <v>82</v>
      </c>
      <c r="C37" s="200">
        <v>49</v>
      </c>
      <c r="D37" s="200">
        <v>49</v>
      </c>
      <c r="E37" s="200">
        <v>49</v>
      </c>
      <c r="F37" s="200">
        <v>49</v>
      </c>
      <c r="G37" s="200" t="s">
        <v>175</v>
      </c>
      <c r="H37" s="200" t="s">
        <v>441</v>
      </c>
      <c r="I37" s="424" t="s">
        <v>389</v>
      </c>
      <c r="J37" s="721" t="s">
        <v>1049</v>
      </c>
    </row>
    <row r="38" spans="2:10" ht="22.9" customHeight="1">
      <c r="B38" s="218" t="s">
        <v>71</v>
      </c>
      <c r="C38" s="200">
        <v>45</v>
      </c>
      <c r="D38" s="200">
        <v>45</v>
      </c>
      <c r="E38" s="200">
        <v>45</v>
      </c>
      <c r="F38" s="200">
        <v>45</v>
      </c>
      <c r="G38" s="200" t="s">
        <v>175</v>
      </c>
      <c r="H38" s="200" t="s">
        <v>440</v>
      </c>
      <c r="I38" s="424" t="s">
        <v>390</v>
      </c>
      <c r="J38" s="426"/>
    </row>
    <row r="39" spans="2:10" ht="22.9" customHeight="1">
      <c r="B39" s="218" t="s">
        <v>200</v>
      </c>
      <c r="C39" s="200">
        <v>45</v>
      </c>
      <c r="D39" s="200">
        <v>45</v>
      </c>
      <c r="E39" s="200">
        <v>45</v>
      </c>
      <c r="F39" s="200">
        <v>45</v>
      </c>
      <c r="G39" s="200" t="s">
        <v>175</v>
      </c>
      <c r="H39" s="200" t="s">
        <v>452</v>
      </c>
      <c r="I39" s="424" t="s">
        <v>468</v>
      </c>
      <c r="J39" s="426"/>
    </row>
    <row r="40" spans="2:10" ht="22.9" customHeight="1" thickBot="1">
      <c r="B40" s="214" t="s">
        <v>118</v>
      </c>
      <c r="C40" s="219">
        <v>49</v>
      </c>
      <c r="D40" s="219">
        <v>49</v>
      </c>
      <c r="E40" s="219">
        <v>49</v>
      </c>
      <c r="F40" s="219">
        <v>49</v>
      </c>
      <c r="G40" s="219" t="s">
        <v>175</v>
      </c>
      <c r="H40" s="219" t="s">
        <v>213</v>
      </c>
      <c r="I40" s="425" t="s">
        <v>832</v>
      </c>
      <c r="J40" s="725" t="s">
        <v>1049</v>
      </c>
    </row>
    <row r="41" spans="2:10" ht="22.9" customHeight="1">
      <c r="B41" s="196"/>
      <c r="C41" s="197"/>
      <c r="D41" s="197"/>
      <c r="E41" s="197"/>
      <c r="F41" s="197"/>
      <c r="G41" s="197"/>
      <c r="H41" s="197"/>
      <c r="I41" s="197"/>
      <c r="J41" s="197"/>
    </row>
    <row r="42" spans="2:10" ht="22.9" customHeight="1" thickBot="1">
      <c r="B42" s="1471" t="s">
        <v>1361</v>
      </c>
      <c r="C42" s="1471"/>
      <c r="D42" s="1471"/>
      <c r="E42" s="1471"/>
      <c r="F42" s="1471"/>
      <c r="G42" s="1471"/>
      <c r="H42" s="1471"/>
      <c r="I42" s="1471"/>
      <c r="J42" s="197"/>
    </row>
    <row r="43" spans="2:10" ht="22.9" customHeight="1" thickBot="1">
      <c r="B43" s="195" t="s">
        <v>386</v>
      </c>
      <c r="C43" s="201" t="s">
        <v>241</v>
      </c>
      <c r="D43" s="201" t="s">
        <v>242</v>
      </c>
      <c r="E43" s="201" t="s">
        <v>243</v>
      </c>
      <c r="F43" s="201" t="s">
        <v>244</v>
      </c>
      <c r="G43" s="201" t="s">
        <v>388</v>
      </c>
      <c r="H43" s="201" t="s">
        <v>245</v>
      </c>
      <c r="I43" s="428" t="s">
        <v>142</v>
      </c>
      <c r="J43" s="398" t="s">
        <v>743</v>
      </c>
    </row>
    <row r="44" spans="2:10" ht="22.9" customHeight="1">
      <c r="B44" s="306" t="s">
        <v>42</v>
      </c>
      <c r="C44" s="307">
        <v>61</v>
      </c>
      <c r="D44" s="307">
        <v>61</v>
      </c>
      <c r="E44" s="307">
        <v>61</v>
      </c>
      <c r="F44" s="307">
        <v>61</v>
      </c>
      <c r="G44" s="307" t="s">
        <v>175</v>
      </c>
      <c r="H44" s="307" t="s">
        <v>445</v>
      </c>
      <c r="I44" s="429" t="s">
        <v>446</v>
      </c>
      <c r="J44" s="723" t="s">
        <v>1052</v>
      </c>
    </row>
    <row r="45" spans="2:10" ht="22.9" customHeight="1">
      <c r="B45" s="309" t="s">
        <v>108</v>
      </c>
      <c r="C45" s="217" t="s">
        <v>53</v>
      </c>
      <c r="D45" s="217" t="s">
        <v>53</v>
      </c>
      <c r="E45" s="217" t="s">
        <v>53</v>
      </c>
      <c r="F45" s="217" t="s">
        <v>53</v>
      </c>
      <c r="G45" s="310" t="s">
        <v>175</v>
      </c>
      <c r="H45" s="310" t="s">
        <v>269</v>
      </c>
      <c r="I45" s="424" t="s">
        <v>833</v>
      </c>
      <c r="J45" s="426"/>
    </row>
    <row r="46" spans="2:10" ht="22.9" customHeight="1">
      <c r="B46" s="309" t="s">
        <v>52</v>
      </c>
      <c r="C46" s="310">
        <v>46</v>
      </c>
      <c r="D46" s="310">
        <v>46</v>
      </c>
      <c r="E46" s="310">
        <v>46</v>
      </c>
      <c r="F46" s="310">
        <v>46</v>
      </c>
      <c r="G46" s="310" t="s">
        <v>175</v>
      </c>
      <c r="H46" s="310" t="s">
        <v>269</v>
      </c>
      <c r="I46" s="424" t="s">
        <v>834</v>
      </c>
      <c r="J46" s="426"/>
    </row>
    <row r="47" spans="2:10" ht="22.9" customHeight="1">
      <c r="B47" s="309" t="s">
        <v>115</v>
      </c>
      <c r="C47" s="310">
        <v>63</v>
      </c>
      <c r="D47" s="310">
        <v>63</v>
      </c>
      <c r="E47" s="310">
        <v>63</v>
      </c>
      <c r="F47" s="310">
        <v>63</v>
      </c>
      <c r="G47" s="310" t="s">
        <v>175</v>
      </c>
      <c r="H47" s="310" t="s">
        <v>445</v>
      </c>
      <c r="I47" s="424" t="s">
        <v>835</v>
      </c>
      <c r="J47" s="426"/>
    </row>
    <row r="48" spans="2:10" ht="22.9" customHeight="1">
      <c r="B48" s="309" t="s">
        <v>82</v>
      </c>
      <c r="C48" s="217">
        <v>55</v>
      </c>
      <c r="D48" s="217">
        <v>55</v>
      </c>
      <c r="E48" s="217">
        <v>55</v>
      </c>
      <c r="F48" s="217">
        <v>55</v>
      </c>
      <c r="G48" s="310" t="s">
        <v>175</v>
      </c>
      <c r="H48" s="310" t="s">
        <v>447</v>
      </c>
      <c r="I48" s="424" t="s">
        <v>836</v>
      </c>
      <c r="J48" s="721" t="s">
        <v>1049</v>
      </c>
    </row>
    <row r="49" spans="2:10" ht="22.9" customHeight="1">
      <c r="B49" s="309" t="s">
        <v>215</v>
      </c>
      <c r="C49" s="310">
        <v>60</v>
      </c>
      <c r="D49" s="310">
        <v>60</v>
      </c>
      <c r="E49" s="310">
        <v>60</v>
      </c>
      <c r="F49" s="310">
        <v>60</v>
      </c>
      <c r="G49" s="310" t="s">
        <v>175</v>
      </c>
      <c r="H49" s="310" t="s">
        <v>268</v>
      </c>
      <c r="I49" s="424" t="s">
        <v>496</v>
      </c>
      <c r="J49" s="426"/>
    </row>
    <row r="50" spans="2:10" ht="22.9" customHeight="1">
      <c r="B50" s="309" t="s">
        <v>111</v>
      </c>
      <c r="C50" s="217">
        <v>49</v>
      </c>
      <c r="D50" s="217">
        <v>49</v>
      </c>
      <c r="E50" s="217">
        <v>49</v>
      </c>
      <c r="F50" s="217">
        <v>49</v>
      </c>
      <c r="G50" s="310" t="s">
        <v>175</v>
      </c>
      <c r="H50" s="310" t="s">
        <v>491</v>
      </c>
      <c r="I50" s="424" t="s">
        <v>492</v>
      </c>
      <c r="J50" s="426"/>
    </row>
    <row r="51" spans="2:10" ht="22.9" customHeight="1">
      <c r="B51" s="309" t="s">
        <v>95</v>
      </c>
      <c r="C51" s="310">
        <v>49</v>
      </c>
      <c r="D51" s="310">
        <v>49</v>
      </c>
      <c r="E51" s="310">
        <v>49</v>
      </c>
      <c r="F51" s="310">
        <v>49</v>
      </c>
      <c r="G51" s="310" t="s">
        <v>175</v>
      </c>
      <c r="H51" s="310" t="s">
        <v>448</v>
      </c>
      <c r="I51" s="424" t="s">
        <v>449</v>
      </c>
      <c r="J51" s="426"/>
    </row>
    <row r="52" spans="2:10" ht="22.9" customHeight="1">
      <c r="B52" s="309" t="s">
        <v>63</v>
      </c>
      <c r="C52" s="310">
        <v>50</v>
      </c>
      <c r="D52" s="310">
        <v>50</v>
      </c>
      <c r="E52" s="310">
        <v>50</v>
      </c>
      <c r="F52" s="310">
        <v>50</v>
      </c>
      <c r="G52" s="310" t="s">
        <v>175</v>
      </c>
      <c r="H52" s="310" t="s">
        <v>384</v>
      </c>
      <c r="I52" s="424" t="s">
        <v>450</v>
      </c>
      <c r="J52" s="721" t="s">
        <v>1049</v>
      </c>
    </row>
    <row r="53" spans="2:10" ht="22.9" customHeight="1">
      <c r="B53" s="309" t="s">
        <v>56</v>
      </c>
      <c r="C53" s="217">
        <v>44</v>
      </c>
      <c r="D53" s="217">
        <v>44</v>
      </c>
      <c r="E53" s="217">
        <v>44</v>
      </c>
      <c r="F53" s="217">
        <v>44</v>
      </c>
      <c r="G53" s="217" t="s">
        <v>175</v>
      </c>
      <c r="H53" s="217" t="s">
        <v>624</v>
      </c>
      <c r="I53" s="423" t="s">
        <v>57</v>
      </c>
      <c r="J53" s="431"/>
    </row>
    <row r="54" spans="2:10" ht="22.9" customHeight="1">
      <c r="B54" s="309" t="s">
        <v>104</v>
      </c>
      <c r="C54" s="310">
        <v>63</v>
      </c>
      <c r="D54" s="310">
        <v>63</v>
      </c>
      <c r="E54" s="310">
        <v>63</v>
      </c>
      <c r="F54" s="310">
        <v>63</v>
      </c>
      <c r="G54" s="310" t="s">
        <v>175</v>
      </c>
      <c r="H54" s="310" t="s">
        <v>445</v>
      </c>
      <c r="I54" s="424" t="s">
        <v>451</v>
      </c>
      <c r="J54" s="721" t="s">
        <v>1052</v>
      </c>
    </row>
    <row r="55" spans="2:10" ht="22.9" customHeight="1">
      <c r="B55" s="309" t="s">
        <v>106</v>
      </c>
      <c r="C55" s="310">
        <v>46</v>
      </c>
      <c r="D55" s="310">
        <v>46</v>
      </c>
      <c r="E55" s="310">
        <v>46</v>
      </c>
      <c r="F55" s="310">
        <v>46</v>
      </c>
      <c r="G55" s="310" t="s">
        <v>175</v>
      </c>
      <c r="H55" s="310" t="s">
        <v>452</v>
      </c>
      <c r="I55" s="424" t="s">
        <v>453</v>
      </c>
      <c r="J55" s="426"/>
    </row>
    <row r="56" spans="2:10" ht="22.9" customHeight="1">
      <c r="B56" s="311" t="s">
        <v>212</v>
      </c>
      <c r="C56" s="310">
        <v>47</v>
      </c>
      <c r="D56" s="310">
        <v>47</v>
      </c>
      <c r="E56" s="310">
        <v>47</v>
      </c>
      <c r="F56" s="310">
        <v>47</v>
      </c>
      <c r="G56" s="320" t="s">
        <v>175</v>
      </c>
      <c r="H56" s="320" t="s">
        <v>454</v>
      </c>
      <c r="I56" s="430" t="s">
        <v>455</v>
      </c>
      <c r="J56" s="432"/>
    </row>
    <row r="57" spans="2:10" ht="22.9" customHeight="1">
      <c r="B57" s="311" t="s">
        <v>228</v>
      </c>
      <c r="C57" s="312">
        <v>50</v>
      </c>
      <c r="D57" s="312">
        <v>50</v>
      </c>
      <c r="E57" s="312">
        <v>50</v>
      </c>
      <c r="F57" s="312">
        <v>50</v>
      </c>
      <c r="G57" s="312" t="s">
        <v>175</v>
      </c>
      <c r="H57" s="312" t="s">
        <v>493</v>
      </c>
      <c r="I57" s="430" t="s">
        <v>494</v>
      </c>
      <c r="J57" s="432"/>
    </row>
    <row r="58" spans="2:10" ht="22.9" customHeight="1">
      <c r="B58" s="311" t="s">
        <v>118</v>
      </c>
      <c r="C58" s="312">
        <v>55</v>
      </c>
      <c r="D58" s="312">
        <v>55</v>
      </c>
      <c r="E58" s="312">
        <v>55</v>
      </c>
      <c r="F58" s="312">
        <v>55</v>
      </c>
      <c r="G58" s="312" t="s">
        <v>175</v>
      </c>
      <c r="H58" s="312" t="s">
        <v>456</v>
      </c>
      <c r="I58" s="430" t="s">
        <v>457</v>
      </c>
      <c r="J58" s="432"/>
    </row>
    <row r="59" spans="2:10" ht="22.9" customHeight="1">
      <c r="B59" s="311" t="s">
        <v>80</v>
      </c>
      <c r="C59" s="312">
        <v>49</v>
      </c>
      <c r="D59" s="312">
        <v>49</v>
      </c>
      <c r="E59" s="312">
        <v>49</v>
      </c>
      <c r="F59" s="312">
        <v>49</v>
      </c>
      <c r="G59" s="312" t="s">
        <v>175</v>
      </c>
      <c r="H59" s="312" t="s">
        <v>458</v>
      </c>
      <c r="I59" s="430" t="s">
        <v>459</v>
      </c>
      <c r="J59" s="724" t="s">
        <v>1048</v>
      </c>
    </row>
    <row r="60" spans="2:10" ht="22.9" customHeight="1">
      <c r="B60" s="311" t="s">
        <v>211</v>
      </c>
      <c r="C60" s="312">
        <v>48</v>
      </c>
      <c r="D60" s="312">
        <v>48</v>
      </c>
      <c r="E60" s="312">
        <v>48</v>
      </c>
      <c r="F60" s="312">
        <v>48</v>
      </c>
      <c r="G60" s="312" t="s">
        <v>175</v>
      </c>
      <c r="H60" s="312" t="s">
        <v>456</v>
      </c>
      <c r="I60" s="430" t="s">
        <v>460</v>
      </c>
      <c r="J60" s="432"/>
    </row>
    <row r="61" spans="2:10" ht="22.9" customHeight="1">
      <c r="B61" s="517" t="s">
        <v>98</v>
      </c>
      <c r="C61" s="518">
        <v>46</v>
      </c>
      <c r="D61" s="518">
        <v>46</v>
      </c>
      <c r="E61" s="518">
        <v>46</v>
      </c>
      <c r="F61" s="518">
        <v>46</v>
      </c>
      <c r="G61" s="518" t="s">
        <v>175</v>
      </c>
      <c r="H61" s="518" t="s">
        <v>461</v>
      </c>
      <c r="I61" s="430" t="s">
        <v>462</v>
      </c>
      <c r="J61" s="519"/>
    </row>
    <row r="62" spans="2:10" ht="22.9" customHeight="1">
      <c r="B62" s="311" t="s">
        <v>68</v>
      </c>
      <c r="C62" s="320">
        <v>58</v>
      </c>
      <c r="D62" s="320">
        <v>58</v>
      </c>
      <c r="E62" s="320">
        <v>58</v>
      </c>
      <c r="F62" s="320">
        <v>58</v>
      </c>
      <c r="G62" s="312" t="s">
        <v>175</v>
      </c>
      <c r="H62" s="312" t="s">
        <v>445</v>
      </c>
      <c r="I62" s="430" t="s">
        <v>463</v>
      </c>
      <c r="J62" s="432"/>
    </row>
    <row r="63" spans="2:10" ht="22.9" customHeight="1" thickBot="1">
      <c r="B63" s="214" t="s">
        <v>217</v>
      </c>
      <c r="C63" s="313">
        <v>66</v>
      </c>
      <c r="D63" s="313">
        <v>66</v>
      </c>
      <c r="E63" s="313">
        <v>66</v>
      </c>
      <c r="F63" s="313">
        <v>66</v>
      </c>
      <c r="G63" s="314" t="s">
        <v>175</v>
      </c>
      <c r="H63" s="314" t="s">
        <v>110</v>
      </c>
      <c r="I63" s="425" t="s">
        <v>497</v>
      </c>
      <c r="J63" s="427"/>
    </row>
    <row r="64" spans="2:10" ht="19.899999999999999" customHeight="1">
      <c r="B64" s="1470" t="s">
        <v>131</v>
      </c>
      <c r="C64" s="1470"/>
      <c r="D64" s="1470"/>
      <c r="E64" s="1470"/>
      <c r="F64" s="1470"/>
      <c r="G64" s="1470"/>
      <c r="H64" s="1470"/>
      <c r="I64" s="1470"/>
      <c r="J64" s="1470"/>
    </row>
    <row r="65" spans="2:10" ht="19.899999999999999" customHeight="1">
      <c r="B65" s="1311" t="s">
        <v>672</v>
      </c>
      <c r="C65" s="1311"/>
      <c r="D65" s="1311"/>
      <c r="E65" s="1311"/>
      <c r="F65" s="1311"/>
      <c r="G65" s="1311"/>
      <c r="H65" s="1311"/>
      <c r="I65" s="1311"/>
      <c r="J65" s="1311"/>
    </row>
    <row r="66" spans="2:10" ht="19.899999999999999" customHeight="1">
      <c r="B66" s="1311" t="s">
        <v>476</v>
      </c>
      <c r="C66" s="1311"/>
      <c r="D66" s="1311"/>
      <c r="E66" s="1311"/>
      <c r="F66" s="1311"/>
      <c r="G66" s="1311"/>
      <c r="H66" s="1311"/>
      <c r="I66" s="1311"/>
      <c r="J66" s="1311"/>
    </row>
    <row r="67" spans="2:10" ht="19.899999999999999" customHeight="1">
      <c r="B67" s="1311" t="s">
        <v>477</v>
      </c>
      <c r="C67" s="1311"/>
      <c r="D67" s="1311"/>
      <c r="E67" s="1311"/>
      <c r="F67" s="1311"/>
      <c r="G67" s="1311"/>
      <c r="H67" s="1311"/>
      <c r="I67" s="1311"/>
      <c r="J67" s="1311"/>
    </row>
    <row r="68" spans="2:10" ht="19.899999999999999" customHeight="1">
      <c r="B68" s="1311" t="s">
        <v>478</v>
      </c>
      <c r="C68" s="1311"/>
      <c r="D68" s="1311"/>
      <c r="E68" s="1311"/>
      <c r="F68" s="1311"/>
      <c r="G68" s="1311"/>
      <c r="H68" s="1311"/>
      <c r="I68" s="1311"/>
      <c r="J68" s="1311"/>
    </row>
    <row r="69" spans="2:10" ht="19.899999999999999" customHeight="1">
      <c r="B69" s="1311" t="s">
        <v>466</v>
      </c>
      <c r="C69" s="1311"/>
      <c r="D69" s="1311"/>
      <c r="E69" s="1311"/>
      <c r="F69" s="1311"/>
      <c r="G69" s="1311"/>
      <c r="H69" s="1311"/>
      <c r="I69" s="1311"/>
      <c r="J69" s="1311"/>
    </row>
    <row r="70" spans="2:10" ht="19.899999999999999" customHeight="1">
      <c r="B70" s="1311" t="s">
        <v>467</v>
      </c>
      <c r="C70" s="1311"/>
      <c r="D70" s="1311"/>
      <c r="E70" s="1311"/>
      <c r="F70" s="1311"/>
      <c r="G70" s="1311"/>
      <c r="H70" s="1311"/>
      <c r="I70" s="1311"/>
      <c r="J70" s="1311"/>
    </row>
    <row r="71" spans="2:10" ht="19.899999999999999" customHeight="1">
      <c r="B71" s="1311" t="s">
        <v>1362</v>
      </c>
      <c r="C71" s="1309"/>
      <c r="D71" s="1309"/>
      <c r="E71" s="1309"/>
      <c r="F71" s="1309"/>
      <c r="G71" s="1309"/>
      <c r="H71" s="1309"/>
      <c r="I71" s="1309"/>
      <c r="J71" s="1309"/>
    </row>
    <row r="72" spans="2:10" ht="19.899999999999999" customHeight="1">
      <c r="B72" s="1309"/>
      <c r="C72" s="1309"/>
      <c r="D72" s="1309"/>
      <c r="E72" s="1309"/>
      <c r="F72" s="1309"/>
      <c r="G72" s="1309"/>
      <c r="H72" s="1309"/>
      <c r="I72" s="1309"/>
      <c r="J72" s="1309"/>
    </row>
    <row r="73" spans="2:10" ht="19.899999999999999" customHeight="1">
      <c r="B73" s="1414" t="s">
        <v>479</v>
      </c>
      <c r="C73" s="1414"/>
      <c r="D73" s="1414"/>
      <c r="E73" s="1414"/>
      <c r="F73" s="1414"/>
      <c r="G73" s="1414"/>
      <c r="H73" s="1414"/>
      <c r="I73" s="1414"/>
      <c r="J73" s="1414"/>
    </row>
    <row r="74" spans="2:10" ht="19.899999999999999" customHeight="1">
      <c r="B74" s="1414" t="s">
        <v>480</v>
      </c>
      <c r="C74" s="1414"/>
      <c r="D74" s="1414"/>
      <c r="E74" s="1414"/>
      <c r="F74" s="1414"/>
      <c r="G74" s="1414"/>
      <c r="H74" s="1414"/>
      <c r="I74" s="1414"/>
      <c r="J74" s="1414"/>
    </row>
    <row r="75" spans="2:10" ht="20.100000000000001" customHeight="1">
      <c r="B75" s="1414" t="s">
        <v>760</v>
      </c>
      <c r="C75" s="1414"/>
      <c r="D75" s="1414"/>
      <c r="E75" s="1414"/>
      <c r="F75" s="1414"/>
      <c r="G75" s="1414"/>
      <c r="H75" s="1414"/>
      <c r="I75" s="1414"/>
      <c r="J75" s="1414"/>
    </row>
    <row r="76" spans="2:10" ht="20.100000000000001" customHeight="1">
      <c r="B76" s="1414" t="s">
        <v>761</v>
      </c>
      <c r="C76" s="1414"/>
      <c r="D76" s="1414"/>
      <c r="E76" s="1414"/>
      <c r="F76" s="1414"/>
      <c r="G76" s="1414"/>
      <c r="H76" s="1414"/>
      <c r="I76" s="1414"/>
      <c r="J76" s="1414"/>
    </row>
    <row r="77" spans="2:10" ht="20.100000000000001" customHeight="1">
      <c r="B77" s="1414" t="s">
        <v>1077</v>
      </c>
      <c r="C77" s="1414"/>
      <c r="D77" s="1414"/>
      <c r="E77" s="1414"/>
      <c r="F77" s="1414"/>
      <c r="G77" s="1414"/>
      <c r="H77" s="1414"/>
      <c r="I77" s="1414"/>
    </row>
    <row r="78" spans="2:10" ht="20.100000000000001" customHeight="1">
      <c r="B78" s="1414" t="s">
        <v>973</v>
      </c>
      <c r="C78" s="1414"/>
      <c r="D78" s="1414"/>
      <c r="E78" s="1414"/>
      <c r="F78" s="1414"/>
      <c r="G78" s="1414"/>
      <c r="H78" s="1414"/>
      <c r="I78" s="1414"/>
    </row>
    <row r="79" spans="2:10">
      <c r="B79" s="1414" t="s">
        <v>1078</v>
      </c>
      <c r="C79" s="1414"/>
      <c r="D79" s="1414"/>
      <c r="E79" s="1414"/>
      <c r="F79" s="1414"/>
      <c r="G79" s="1414"/>
      <c r="H79" s="1414"/>
      <c r="I79" s="1414"/>
    </row>
  </sheetData>
  <mergeCells count="21">
    <mergeCell ref="C3:D3"/>
    <mergeCell ref="C5:D5"/>
    <mergeCell ref="B77:I77"/>
    <mergeCell ref="B75:J75"/>
    <mergeCell ref="B76:J76"/>
    <mergeCell ref="B79:I79"/>
    <mergeCell ref="A1:J1"/>
    <mergeCell ref="B7:I7"/>
    <mergeCell ref="B74:J74"/>
    <mergeCell ref="B73:J73"/>
    <mergeCell ref="B69:J69"/>
    <mergeCell ref="B70:J70"/>
    <mergeCell ref="B64:J64"/>
    <mergeCell ref="B65:J65"/>
    <mergeCell ref="B66:J66"/>
    <mergeCell ref="B67:J67"/>
    <mergeCell ref="B68:J68"/>
    <mergeCell ref="B71:J72"/>
    <mergeCell ref="B42:I42"/>
    <mergeCell ref="C4:D4"/>
    <mergeCell ref="B78:I78"/>
  </mergeCells>
  <phoneticPr fontId="144" type="noConversion"/>
  <hyperlinks>
    <hyperlink ref="K1" location="目录!A1" display="返回目录"/>
  </hyperlinks>
  <pageMargins left="0.25" right="0.25" top="0.75" bottom="0.75" header="0.3" footer="0.3"/>
  <pageSetup paperSize="9" scale="54"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M58"/>
  <sheetViews>
    <sheetView showGridLines="0" zoomScaleNormal="100" workbookViewId="0">
      <pane ySplit="5" topLeftCell="A6" activePane="bottomLeft" state="frozen"/>
      <selection pane="bottomLeft" activeCell="M1" sqref="M1"/>
    </sheetView>
  </sheetViews>
  <sheetFormatPr defaultColWidth="9" defaultRowHeight="14.25"/>
  <cols>
    <col min="1" max="1" width="1.625" style="456" customWidth="1"/>
    <col min="2" max="2" width="18.5" style="456" bestFit="1" customWidth="1"/>
    <col min="3" max="3" width="10" style="456" bestFit="1" customWidth="1"/>
    <col min="4" max="4" width="9.625" style="456" bestFit="1" customWidth="1"/>
    <col min="5" max="5" width="8.125" style="456" bestFit="1" customWidth="1"/>
    <col min="6" max="6" width="9" style="456" bestFit="1" customWidth="1"/>
    <col min="7" max="7" width="9" style="456" customWidth="1"/>
    <col min="8" max="8" width="14.375" style="456" bestFit="1" customWidth="1"/>
    <col min="9" max="9" width="9.5" style="456" bestFit="1" customWidth="1"/>
    <col min="10" max="10" width="26.5" style="456" bestFit="1" customWidth="1"/>
    <col min="11" max="11" width="8.75" style="456" bestFit="1" customWidth="1"/>
    <col min="12" max="12" width="10.625" style="456" customWidth="1"/>
    <col min="13" max="13" width="11.875" style="456" customWidth="1"/>
    <col min="14" max="16384" width="9" style="456"/>
  </cols>
  <sheetData>
    <row r="1" spans="1:13" ht="81.400000000000006" customHeight="1" thickBot="1">
      <c r="A1" s="1474" t="s">
        <v>1570</v>
      </c>
      <c r="B1" s="1474"/>
      <c r="C1" s="1474"/>
      <c r="D1" s="1474"/>
      <c r="E1" s="1474"/>
      <c r="F1" s="1474"/>
      <c r="G1" s="1474"/>
      <c r="H1" s="1474"/>
      <c r="I1" s="1474"/>
      <c r="J1" s="1474"/>
      <c r="K1" s="1474"/>
      <c r="L1" s="477"/>
      <c r="M1" s="455" t="s">
        <v>23</v>
      </c>
    </row>
    <row r="2" spans="1:13" ht="19.899999999999999" customHeight="1">
      <c r="B2" s="457" t="s">
        <v>136</v>
      </c>
      <c r="C2" s="458" t="s">
        <v>233</v>
      </c>
      <c r="D2" s="703" t="s">
        <v>138</v>
      </c>
      <c r="E2" s="703" t="s">
        <v>139</v>
      </c>
      <c r="F2" s="703" t="s">
        <v>902</v>
      </c>
      <c r="G2" s="703" t="s">
        <v>141</v>
      </c>
      <c r="H2" s="1475" t="s">
        <v>495</v>
      </c>
      <c r="I2" s="1476"/>
      <c r="J2" s="1477"/>
    </row>
    <row r="3" spans="1:13" ht="19.899999999999999" customHeight="1" thickBot="1">
      <c r="B3" s="459" t="s">
        <v>1574</v>
      </c>
      <c r="C3" s="1121" t="s">
        <v>901</v>
      </c>
      <c r="D3" s="1127" t="s">
        <v>1590</v>
      </c>
      <c r="E3" s="872"/>
      <c r="F3" s="872"/>
      <c r="G3" s="872" t="s">
        <v>772</v>
      </c>
      <c r="H3" s="1478"/>
      <c r="I3" s="1479"/>
      <c r="J3" s="1480"/>
    </row>
    <row r="4" spans="1:13" ht="19.899999999999999" customHeight="1" thickBot="1">
      <c r="B4" s="460" t="s">
        <v>597</v>
      </c>
      <c r="C4" s="461"/>
      <c r="D4" s="461"/>
      <c r="E4" s="461"/>
      <c r="F4" s="461"/>
      <c r="G4" s="461"/>
      <c r="H4" s="462" t="s">
        <v>26</v>
      </c>
      <c r="I4" s="462"/>
      <c r="J4" s="463">
        <v>46056</v>
      </c>
      <c r="K4" s="464" t="s">
        <v>777</v>
      </c>
    </row>
    <row r="5" spans="1:13" ht="19.899999999999999" customHeight="1">
      <c r="B5" s="465" t="s">
        <v>1555</v>
      </c>
      <c r="C5" s="476" t="s">
        <v>154</v>
      </c>
      <c r="D5" s="476" t="s">
        <v>161</v>
      </c>
      <c r="E5" s="476" t="s">
        <v>155</v>
      </c>
      <c r="F5" s="476" t="s">
        <v>156</v>
      </c>
      <c r="G5" s="476" t="s">
        <v>39</v>
      </c>
      <c r="H5" s="476" t="s">
        <v>388</v>
      </c>
      <c r="I5" s="476" t="s">
        <v>245</v>
      </c>
      <c r="J5" s="476" t="s">
        <v>142</v>
      </c>
      <c r="K5" s="466" t="s">
        <v>1556</v>
      </c>
    </row>
    <row r="6" spans="1:13" ht="19.899999999999999" customHeight="1">
      <c r="B6" s="513" t="s">
        <v>42</v>
      </c>
      <c r="C6" s="1122">
        <v>72</v>
      </c>
      <c r="D6" s="1122">
        <v>69</v>
      </c>
      <c r="E6" s="1122">
        <v>69</v>
      </c>
      <c r="F6" s="1122">
        <v>68</v>
      </c>
      <c r="G6" s="1122" t="s">
        <v>486</v>
      </c>
      <c r="H6" s="1123" t="s">
        <v>175</v>
      </c>
      <c r="I6" s="1123" t="s">
        <v>859</v>
      </c>
      <c r="J6" s="1124" t="s">
        <v>860</v>
      </c>
      <c r="K6" s="873"/>
    </row>
    <row r="7" spans="1:13" ht="19.899999999999999" customHeight="1">
      <c r="B7" s="513" t="s">
        <v>47</v>
      </c>
      <c r="C7" s="1122">
        <v>45</v>
      </c>
      <c r="D7" s="1122">
        <v>45</v>
      </c>
      <c r="E7" s="1122">
        <v>45</v>
      </c>
      <c r="F7" s="1122">
        <v>45</v>
      </c>
      <c r="G7" s="1122" t="s">
        <v>486</v>
      </c>
      <c r="H7" s="1123" t="s">
        <v>175</v>
      </c>
      <c r="I7" s="1123" t="s">
        <v>213</v>
      </c>
      <c r="J7" s="1124" t="s">
        <v>861</v>
      </c>
      <c r="K7" s="873"/>
    </row>
    <row r="8" spans="1:13" ht="19.899999999999999" customHeight="1">
      <c r="B8" s="513" t="s">
        <v>58</v>
      </c>
      <c r="C8" s="1122">
        <v>78</v>
      </c>
      <c r="D8" s="1122">
        <v>70</v>
      </c>
      <c r="E8" s="1122">
        <v>65</v>
      </c>
      <c r="F8" s="1122">
        <v>62</v>
      </c>
      <c r="G8" s="1122" t="s">
        <v>486</v>
      </c>
      <c r="H8" s="1123" t="s">
        <v>175</v>
      </c>
      <c r="I8" s="1123" t="s">
        <v>862</v>
      </c>
      <c r="J8" s="1124" t="s">
        <v>863</v>
      </c>
      <c r="K8" s="873"/>
    </row>
    <row r="9" spans="1:13" ht="19.899999999999999" customHeight="1">
      <c r="B9" s="513" t="s">
        <v>86</v>
      </c>
      <c r="C9" s="1122">
        <v>48</v>
      </c>
      <c r="D9" s="1122">
        <v>48</v>
      </c>
      <c r="E9" s="1122">
        <v>48</v>
      </c>
      <c r="F9" s="1122">
        <v>48</v>
      </c>
      <c r="G9" s="1122" t="s">
        <v>486</v>
      </c>
      <c r="H9" s="1123" t="s">
        <v>175</v>
      </c>
      <c r="I9" s="1123" t="s">
        <v>859</v>
      </c>
      <c r="J9" s="1124" t="s">
        <v>860</v>
      </c>
      <c r="K9" s="873"/>
    </row>
    <row r="10" spans="1:13" ht="19.899999999999999" customHeight="1">
      <c r="B10" s="513" t="s">
        <v>202</v>
      </c>
      <c r="C10" s="1122">
        <v>53</v>
      </c>
      <c r="D10" s="1122">
        <v>53</v>
      </c>
      <c r="E10" s="1122">
        <v>52</v>
      </c>
      <c r="F10" s="1122">
        <v>52</v>
      </c>
      <c r="G10" s="1122" t="s">
        <v>486</v>
      </c>
      <c r="H10" s="1123" t="s">
        <v>175</v>
      </c>
      <c r="I10" s="1123" t="s">
        <v>97</v>
      </c>
      <c r="J10" s="1124" t="s">
        <v>864</v>
      </c>
      <c r="K10" s="873"/>
    </row>
    <row r="11" spans="1:13" ht="19.899999999999999" customHeight="1">
      <c r="B11" s="513" t="s">
        <v>82</v>
      </c>
      <c r="C11" s="1122">
        <v>49</v>
      </c>
      <c r="D11" s="1122">
        <v>49</v>
      </c>
      <c r="E11" s="1122">
        <v>49</v>
      </c>
      <c r="F11" s="1122">
        <v>49</v>
      </c>
      <c r="G11" s="1122" t="s">
        <v>486</v>
      </c>
      <c r="H11" s="1123" t="s">
        <v>175</v>
      </c>
      <c r="I11" s="1123" t="s">
        <v>213</v>
      </c>
      <c r="J11" s="1124" t="s">
        <v>865</v>
      </c>
      <c r="K11" s="873"/>
    </row>
    <row r="12" spans="1:13" ht="19.899999999999999" customHeight="1">
      <c r="B12" s="513" t="s">
        <v>71</v>
      </c>
      <c r="C12" s="1122">
        <v>49</v>
      </c>
      <c r="D12" s="1122">
        <v>49</v>
      </c>
      <c r="E12" s="1122">
        <v>49</v>
      </c>
      <c r="F12" s="1122">
        <v>49</v>
      </c>
      <c r="G12" s="1122" t="s">
        <v>486</v>
      </c>
      <c r="H12" s="1123" t="s">
        <v>175</v>
      </c>
      <c r="I12" s="1123" t="s">
        <v>213</v>
      </c>
      <c r="J12" s="1124" t="s">
        <v>866</v>
      </c>
      <c r="K12" s="873"/>
    </row>
    <row r="13" spans="1:13" ht="19.899999999999999" customHeight="1">
      <c r="B13" s="513" t="s">
        <v>95</v>
      </c>
      <c r="C13" s="1122">
        <v>68</v>
      </c>
      <c r="D13" s="1122">
        <v>68</v>
      </c>
      <c r="E13" s="1122">
        <v>67</v>
      </c>
      <c r="F13" s="1122">
        <v>67</v>
      </c>
      <c r="G13" s="1122" t="s">
        <v>486</v>
      </c>
      <c r="H13" s="1123" t="s">
        <v>175</v>
      </c>
      <c r="I13" s="1123" t="s">
        <v>867</v>
      </c>
      <c r="J13" s="1124" t="s">
        <v>868</v>
      </c>
      <c r="K13" s="873"/>
    </row>
    <row r="14" spans="1:13" ht="19.899999999999999" customHeight="1">
      <c r="B14" s="513" t="s">
        <v>698</v>
      </c>
      <c r="C14" s="1122">
        <v>62</v>
      </c>
      <c r="D14" s="1122">
        <v>60</v>
      </c>
      <c r="E14" s="1122">
        <v>59</v>
      </c>
      <c r="F14" s="1122">
        <v>59</v>
      </c>
      <c r="G14" s="1122" t="s">
        <v>486</v>
      </c>
      <c r="H14" s="1123" t="s">
        <v>175</v>
      </c>
      <c r="I14" s="1123" t="s">
        <v>70</v>
      </c>
      <c r="J14" s="1124" t="s">
        <v>869</v>
      </c>
      <c r="K14" s="873"/>
    </row>
    <row r="15" spans="1:13" ht="19.899999999999999" customHeight="1">
      <c r="B15" s="513" t="s">
        <v>100</v>
      </c>
      <c r="C15" s="1122">
        <v>49</v>
      </c>
      <c r="D15" s="1122">
        <v>49</v>
      </c>
      <c r="E15" s="1122">
        <v>49</v>
      </c>
      <c r="F15" s="1122">
        <v>49</v>
      </c>
      <c r="G15" s="1122" t="s">
        <v>486</v>
      </c>
      <c r="H15" s="1123" t="s">
        <v>175</v>
      </c>
      <c r="I15" s="1123" t="s">
        <v>213</v>
      </c>
      <c r="J15" s="1124" t="s">
        <v>870</v>
      </c>
      <c r="K15" s="873"/>
    </row>
    <row r="16" spans="1:13" ht="19.899999999999999" customHeight="1">
      <c r="B16" s="513" t="s">
        <v>56</v>
      </c>
      <c r="C16" s="1122">
        <v>42</v>
      </c>
      <c r="D16" s="1122">
        <v>42</v>
      </c>
      <c r="E16" s="1122">
        <v>42</v>
      </c>
      <c r="F16" s="1122">
        <v>42</v>
      </c>
      <c r="G16" s="1122" t="s">
        <v>486</v>
      </c>
      <c r="H16" s="1123" t="s">
        <v>175</v>
      </c>
      <c r="I16" s="1123" t="s">
        <v>871</v>
      </c>
      <c r="J16" s="1124" t="s">
        <v>872</v>
      </c>
      <c r="K16" s="873"/>
    </row>
    <row r="17" spans="2:12" ht="19.899999999999999" customHeight="1">
      <c r="B17" s="513" t="s">
        <v>104</v>
      </c>
      <c r="C17" s="1122">
        <v>72</v>
      </c>
      <c r="D17" s="1122">
        <v>69</v>
      </c>
      <c r="E17" s="1122">
        <v>69</v>
      </c>
      <c r="F17" s="1122">
        <v>68</v>
      </c>
      <c r="G17" s="1122" t="s">
        <v>486</v>
      </c>
      <c r="H17" s="1123" t="s">
        <v>175</v>
      </c>
      <c r="I17" s="1123" t="s">
        <v>873</v>
      </c>
      <c r="J17" s="1124" t="s">
        <v>874</v>
      </c>
      <c r="K17" s="873"/>
    </row>
    <row r="18" spans="2:12" ht="19.899999999999999" customHeight="1">
      <c r="B18" s="513" t="s">
        <v>106</v>
      </c>
      <c r="C18" s="1122">
        <v>58</v>
      </c>
      <c r="D18" s="1122">
        <v>58</v>
      </c>
      <c r="E18" s="1122">
        <v>57</v>
      </c>
      <c r="F18" s="1122">
        <v>57</v>
      </c>
      <c r="G18" s="1122" t="s">
        <v>486</v>
      </c>
      <c r="H18" s="1123" t="s">
        <v>175</v>
      </c>
      <c r="I18" s="1123" t="s">
        <v>875</v>
      </c>
      <c r="J18" s="1124" t="s">
        <v>876</v>
      </c>
      <c r="K18" s="873"/>
    </row>
    <row r="19" spans="2:12" ht="19.899999999999999" customHeight="1">
      <c r="B19" s="513" t="s">
        <v>227</v>
      </c>
      <c r="C19" s="1122">
        <v>44</v>
      </c>
      <c r="D19" s="1122">
        <v>44</v>
      </c>
      <c r="E19" s="1122">
        <v>44</v>
      </c>
      <c r="F19" s="1122">
        <v>44</v>
      </c>
      <c r="G19" s="1122" t="s">
        <v>486</v>
      </c>
      <c r="H19" s="1123" t="s">
        <v>175</v>
      </c>
      <c r="I19" s="1123" t="s">
        <v>873</v>
      </c>
      <c r="J19" s="1124" t="s">
        <v>877</v>
      </c>
      <c r="K19" s="873"/>
    </row>
    <row r="20" spans="2:12" ht="19.899999999999999" customHeight="1">
      <c r="B20" s="513" t="s">
        <v>228</v>
      </c>
      <c r="C20" s="1122">
        <v>73</v>
      </c>
      <c r="D20" s="1122">
        <v>73</v>
      </c>
      <c r="E20" s="1122">
        <v>64</v>
      </c>
      <c r="F20" s="1122">
        <v>64</v>
      </c>
      <c r="G20" s="1122" t="s">
        <v>486</v>
      </c>
      <c r="H20" s="1123" t="s">
        <v>175</v>
      </c>
      <c r="I20" s="1123" t="s">
        <v>92</v>
      </c>
      <c r="J20" s="1124" t="s">
        <v>878</v>
      </c>
      <c r="K20" s="873"/>
    </row>
    <row r="21" spans="2:12" ht="19.899999999999999" customHeight="1">
      <c r="B21" s="513" t="s">
        <v>80</v>
      </c>
      <c r="C21" s="1122">
        <v>46</v>
      </c>
      <c r="D21" s="1122">
        <v>46</v>
      </c>
      <c r="E21" s="1122">
        <v>46</v>
      </c>
      <c r="F21" s="1122">
        <v>46</v>
      </c>
      <c r="G21" s="1122" t="s">
        <v>486</v>
      </c>
      <c r="H21" s="1123" t="s">
        <v>175</v>
      </c>
      <c r="I21" s="1123" t="s">
        <v>213</v>
      </c>
      <c r="J21" s="1124" t="s">
        <v>879</v>
      </c>
      <c r="K21" s="873"/>
    </row>
    <row r="22" spans="2:12" ht="19.899999999999999" customHeight="1">
      <c r="B22" s="513" t="s">
        <v>143</v>
      </c>
      <c r="C22" s="1122">
        <v>47</v>
      </c>
      <c r="D22" s="1122">
        <v>47</v>
      </c>
      <c r="E22" s="1122">
        <v>47</v>
      </c>
      <c r="F22" s="1122">
        <v>47</v>
      </c>
      <c r="G22" s="1122" t="s">
        <v>486</v>
      </c>
      <c r="H22" s="1123" t="s">
        <v>175</v>
      </c>
      <c r="I22" s="1123" t="s">
        <v>880</v>
      </c>
      <c r="J22" s="1124" t="s">
        <v>881</v>
      </c>
      <c r="K22" s="873"/>
    </row>
    <row r="23" spans="2:12" ht="19.899999999999999" customHeight="1">
      <c r="B23" s="513" t="s">
        <v>471</v>
      </c>
      <c r="C23" s="1122">
        <v>47</v>
      </c>
      <c r="D23" s="1122">
        <v>47</v>
      </c>
      <c r="E23" s="1122">
        <v>47</v>
      </c>
      <c r="F23" s="1122">
        <v>47</v>
      </c>
      <c r="G23" s="1122" t="s">
        <v>486</v>
      </c>
      <c r="H23" s="1123" t="s">
        <v>175</v>
      </c>
      <c r="I23" s="1123" t="s">
        <v>269</v>
      </c>
      <c r="J23" s="1124" t="s">
        <v>882</v>
      </c>
      <c r="K23" s="873"/>
    </row>
    <row r="24" spans="2:12" ht="19.899999999999999" customHeight="1">
      <c r="B24" s="513" t="s">
        <v>98</v>
      </c>
      <c r="C24" s="1122">
        <v>53</v>
      </c>
      <c r="D24" s="1122">
        <v>53</v>
      </c>
      <c r="E24" s="1122">
        <v>53</v>
      </c>
      <c r="F24" s="1122">
        <v>53</v>
      </c>
      <c r="G24" s="1122" t="s">
        <v>486</v>
      </c>
      <c r="H24" s="1123" t="s">
        <v>175</v>
      </c>
      <c r="I24" s="1123" t="s">
        <v>97</v>
      </c>
      <c r="J24" s="1124" t="s">
        <v>883</v>
      </c>
      <c r="K24" s="873"/>
    </row>
    <row r="25" spans="2:12" ht="19.899999999999999" customHeight="1" thickBot="1">
      <c r="B25" s="513" t="s">
        <v>144</v>
      </c>
      <c r="C25" s="1122">
        <v>94</v>
      </c>
      <c r="D25" s="1122">
        <v>94</v>
      </c>
      <c r="E25" s="1122">
        <v>80</v>
      </c>
      <c r="F25" s="1122">
        <v>80</v>
      </c>
      <c r="G25" s="1122" t="s">
        <v>486</v>
      </c>
      <c r="H25" s="1123" t="s">
        <v>175</v>
      </c>
      <c r="I25" s="1123" t="s">
        <v>873</v>
      </c>
      <c r="J25" s="1124" t="s">
        <v>884</v>
      </c>
      <c r="K25" s="873"/>
    </row>
    <row r="26" spans="2:12" ht="19.899999999999999" customHeight="1">
      <c r="B26" s="1481" t="s">
        <v>203</v>
      </c>
      <c r="C26" s="1482"/>
      <c r="D26" s="476" t="s">
        <v>161</v>
      </c>
      <c r="E26" s="476" t="s">
        <v>155</v>
      </c>
      <c r="F26" s="476" t="s">
        <v>156</v>
      </c>
      <c r="G26" s="1483" t="s">
        <v>153</v>
      </c>
      <c r="H26" s="1482"/>
      <c r="I26" s="1483" t="s">
        <v>1557</v>
      </c>
      <c r="J26" s="1482"/>
      <c r="K26" s="466" t="s">
        <v>706</v>
      </c>
    </row>
    <row r="27" spans="2:12" ht="19.899999999999999" customHeight="1">
      <c r="B27" s="1485" t="s">
        <v>770</v>
      </c>
      <c r="C27" s="1486"/>
      <c r="D27" s="471">
        <v>-2</v>
      </c>
      <c r="E27" s="1125">
        <f>D27</f>
        <v>-2</v>
      </c>
      <c r="F27" s="1125">
        <f>D27</f>
        <v>-2</v>
      </c>
      <c r="G27" s="1491" t="s">
        <v>1550</v>
      </c>
      <c r="H27" s="1492"/>
      <c r="I27" s="1493"/>
      <c r="J27" s="1494"/>
      <c r="K27" s="874"/>
    </row>
    <row r="28" spans="2:12" ht="19.899999999999999" customHeight="1">
      <c r="B28" s="1487"/>
      <c r="C28" s="1488"/>
      <c r="D28" s="471">
        <v>-5</v>
      </c>
      <c r="E28" s="1125">
        <f>D28</f>
        <v>-5</v>
      </c>
      <c r="F28" s="1125">
        <f>D28</f>
        <v>-5</v>
      </c>
      <c r="G28" s="1491" t="s">
        <v>1551</v>
      </c>
      <c r="H28" s="1492"/>
      <c r="I28" s="1493"/>
      <c r="J28" s="1494"/>
      <c r="K28" s="874"/>
    </row>
    <row r="29" spans="2:12" ht="19.899999999999999" customHeight="1">
      <c r="B29" s="1487"/>
      <c r="C29" s="1488"/>
      <c r="D29" s="471">
        <v>-6</v>
      </c>
      <c r="E29" s="1125">
        <f>D29</f>
        <v>-6</v>
      </c>
      <c r="F29" s="1125">
        <f>D29</f>
        <v>-6</v>
      </c>
      <c r="G29" s="1491" t="s">
        <v>1552</v>
      </c>
      <c r="H29" s="1492"/>
      <c r="I29" s="1493"/>
      <c r="J29" s="1494"/>
      <c r="K29" s="874"/>
    </row>
    <row r="30" spans="2:12" ht="19.899999999999999" customHeight="1" thickBot="1">
      <c r="B30" s="1489"/>
      <c r="C30" s="1490"/>
      <c r="D30" s="1126">
        <v>-6</v>
      </c>
      <c r="E30" s="1126">
        <f>D30</f>
        <v>-6</v>
      </c>
      <c r="F30" s="1126">
        <f>D30</f>
        <v>-6</v>
      </c>
      <c r="G30" s="1495" t="s">
        <v>1553</v>
      </c>
      <c r="H30" s="1496"/>
      <c r="I30" s="1497"/>
      <c r="J30" s="1498"/>
      <c r="K30" s="875"/>
    </row>
    <row r="31" spans="2:12" ht="19.899999999999999" customHeight="1">
      <c r="B31" s="1275" t="s">
        <v>481</v>
      </c>
      <c r="C31" s="1275"/>
      <c r="D31" s="1275"/>
      <c r="E31" s="1275"/>
      <c r="F31" s="1275"/>
      <c r="G31" s="1275"/>
      <c r="H31" s="1275"/>
      <c r="I31" s="1275"/>
      <c r="J31" s="1275"/>
      <c r="K31" s="1275"/>
      <c r="L31" s="480"/>
    </row>
    <row r="32" spans="2:12" ht="19.899999999999999" customHeight="1">
      <c r="B32" s="1484" t="s">
        <v>1558</v>
      </c>
      <c r="C32" s="1484"/>
      <c r="D32" s="1484"/>
      <c r="E32" s="1484"/>
      <c r="F32" s="1484"/>
      <c r="G32" s="1484"/>
      <c r="H32" s="1484"/>
      <c r="I32" s="1484"/>
      <c r="J32" s="1484"/>
      <c r="K32" s="1484"/>
      <c r="L32" s="876"/>
    </row>
    <row r="33" spans="2:13" ht="24.95" customHeight="1">
      <c r="B33" s="1499" t="s">
        <v>1559</v>
      </c>
      <c r="C33" s="1484"/>
      <c r="D33" s="1484"/>
      <c r="E33" s="1484"/>
      <c r="F33" s="1484"/>
      <c r="G33" s="1484"/>
      <c r="H33" s="1484"/>
      <c r="I33" s="1484"/>
      <c r="J33" s="1484"/>
      <c r="K33" s="1484"/>
      <c r="L33" s="1056"/>
      <c r="M33" s="475"/>
    </row>
    <row r="34" spans="2:13" ht="19.899999999999999" customHeight="1">
      <c r="B34" s="1484" t="s">
        <v>1560</v>
      </c>
      <c r="C34" s="1484"/>
      <c r="D34" s="1484"/>
      <c r="E34" s="1484"/>
      <c r="F34" s="1484"/>
      <c r="G34" s="1484"/>
      <c r="H34" s="1484"/>
      <c r="I34" s="1484"/>
      <c r="J34" s="1484"/>
      <c r="K34" s="1484"/>
      <c r="L34" s="1056"/>
      <c r="M34" s="475"/>
    </row>
    <row r="35" spans="2:13" ht="19.899999999999999" customHeight="1">
      <c r="B35" s="1484"/>
      <c r="C35" s="1484"/>
      <c r="D35" s="1484"/>
      <c r="E35" s="1484"/>
      <c r="F35" s="1484"/>
      <c r="G35" s="1484"/>
      <c r="H35" s="1484"/>
      <c r="I35" s="1484"/>
      <c r="J35" s="1484"/>
      <c r="K35" s="1484"/>
      <c r="L35" s="1056"/>
      <c r="M35" s="475"/>
    </row>
    <row r="36" spans="2:13" ht="19.899999999999999" customHeight="1">
      <c r="B36" s="1484"/>
      <c r="C36" s="1484"/>
      <c r="D36" s="1484"/>
      <c r="E36" s="1484"/>
      <c r="F36" s="1484"/>
      <c r="G36" s="1484"/>
      <c r="H36" s="1484"/>
      <c r="I36" s="1484"/>
      <c r="J36" s="1484"/>
      <c r="K36" s="1484"/>
    </row>
    <row r="37" spans="2:13" ht="19.899999999999999" customHeight="1"/>
    <row r="38" spans="2:13" ht="19.899999999999999" customHeight="1"/>
    <row r="39" spans="2:13" ht="19.899999999999999" customHeight="1"/>
    <row r="40" spans="2:13" ht="19.899999999999999" customHeight="1"/>
    <row r="41" spans="2:13" ht="19.899999999999999" customHeight="1"/>
    <row r="42" spans="2:13" ht="19.899999999999999" customHeight="1"/>
    <row r="43" spans="2:13" ht="19.899999999999999" customHeight="1"/>
    <row r="44" spans="2:13" ht="19.899999999999999" customHeight="1"/>
    <row r="45" spans="2:13" ht="19.899999999999999" customHeight="1"/>
    <row r="46" spans="2:13" ht="19.899999999999999" customHeight="1"/>
    <row r="47" spans="2:13" ht="19.899999999999999" customHeight="1"/>
    <row r="48" spans="2:13" ht="19.899999999999999" customHeight="1"/>
    <row r="49" ht="19.899999999999999" customHeight="1"/>
    <row r="50" ht="19.899999999999999" customHeight="1"/>
    <row r="51" ht="19.899999999999999" customHeight="1"/>
    <row r="52" ht="19.899999999999999" customHeight="1"/>
    <row r="53" ht="22.9" customHeight="1"/>
    <row r="54" ht="22.9" customHeight="1"/>
    <row r="55" ht="22.9" customHeight="1"/>
    <row r="56" ht="22.9" customHeight="1"/>
    <row r="57" ht="22.9" customHeight="1"/>
    <row r="58" ht="22.9" customHeight="1"/>
  </sheetData>
  <mergeCells count="21">
    <mergeCell ref="B36:K36"/>
    <mergeCell ref="B27:C30"/>
    <mergeCell ref="G27:H27"/>
    <mergeCell ref="I27:J27"/>
    <mergeCell ref="G28:H28"/>
    <mergeCell ref="I28:J28"/>
    <mergeCell ref="G29:H29"/>
    <mergeCell ref="I29:J29"/>
    <mergeCell ref="G30:H30"/>
    <mergeCell ref="I30:J30"/>
    <mergeCell ref="B31:K31"/>
    <mergeCell ref="B32:K32"/>
    <mergeCell ref="B33:K33"/>
    <mergeCell ref="B34:K34"/>
    <mergeCell ref="B35:K35"/>
    <mergeCell ref="A1:K1"/>
    <mergeCell ref="H2:J2"/>
    <mergeCell ref="H3:J3"/>
    <mergeCell ref="B26:C26"/>
    <mergeCell ref="G26:H26"/>
    <mergeCell ref="I26:J26"/>
  </mergeCells>
  <phoneticPr fontId="144"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J80"/>
  <sheetViews>
    <sheetView showGridLines="0" zoomScaleNormal="100" workbookViewId="0">
      <pane ySplit="5" topLeftCell="A6" activePane="bottomLeft" state="frozen"/>
      <selection pane="bottomLeft" activeCell="J1" sqref="J1"/>
    </sheetView>
  </sheetViews>
  <sheetFormatPr defaultColWidth="9" defaultRowHeight="14.25"/>
  <cols>
    <col min="1" max="1" width="1.625" style="188" customWidth="1"/>
    <col min="2" max="2" width="17.875" style="188" customWidth="1"/>
    <col min="3" max="6" width="11.5" style="188" customWidth="1"/>
    <col min="7" max="7" width="21.5" style="188" customWidth="1"/>
    <col min="8" max="8" width="24.625" style="188" customWidth="1"/>
    <col min="9" max="9" width="18.75" style="188" customWidth="1"/>
    <col min="10" max="10" width="13.625" style="188" customWidth="1"/>
    <col min="11" max="11" width="12.5" style="188" customWidth="1"/>
    <col min="12" max="16384" width="9" style="188"/>
  </cols>
  <sheetData>
    <row r="1" spans="1:10" ht="80.099999999999994" customHeight="1" thickBot="1">
      <c r="A1" s="1315" t="s">
        <v>1703</v>
      </c>
      <c r="B1" s="1315"/>
      <c r="C1" s="1315"/>
      <c r="D1" s="1315"/>
      <c r="E1" s="1315"/>
      <c r="F1" s="1315"/>
      <c r="G1" s="1315"/>
      <c r="H1" s="1315"/>
      <c r="I1" s="1315"/>
      <c r="J1" s="187" t="s">
        <v>23</v>
      </c>
    </row>
    <row r="2" spans="1:10" ht="20.100000000000001" customHeight="1" thickBot="1">
      <c r="B2" s="962" t="s">
        <v>136</v>
      </c>
      <c r="C2" s="1205" t="s">
        <v>148</v>
      </c>
      <c r="D2" s="1205" t="s">
        <v>138</v>
      </c>
      <c r="E2" s="1205" t="s">
        <v>139</v>
      </c>
      <c r="F2" s="1205" t="s">
        <v>140</v>
      </c>
      <c r="G2" s="1205" t="s">
        <v>141</v>
      </c>
      <c r="H2" s="1206" t="s">
        <v>727</v>
      </c>
      <c r="I2" s="1204"/>
    </row>
    <row r="3" spans="1:10" ht="20.100000000000001" customHeight="1" thickBot="1">
      <c r="B3" s="963" t="s">
        <v>1713</v>
      </c>
      <c r="C3" s="1196"/>
      <c r="D3" s="1196" t="s">
        <v>697</v>
      </c>
      <c r="E3" s="1196"/>
      <c r="F3" s="1196"/>
      <c r="G3" s="1196"/>
      <c r="H3" s="755"/>
      <c r="I3" s="1204"/>
    </row>
    <row r="4" spans="1:10" ht="20.100000000000001" customHeight="1" thickBot="1">
      <c r="B4" s="182" t="s">
        <v>673</v>
      </c>
      <c r="C4" s="793" t="s">
        <v>25</v>
      </c>
      <c r="D4" s="1207"/>
      <c r="E4" s="1207"/>
      <c r="F4" s="1207"/>
      <c r="G4" s="183" t="s">
        <v>26</v>
      </c>
      <c r="H4" s="498" t="s">
        <v>1712</v>
      </c>
      <c r="I4" s="499" t="s">
        <v>1704</v>
      </c>
    </row>
    <row r="5" spans="1:10" ht="20.100000000000001" customHeight="1" thickBot="1">
      <c r="B5" s="1208" t="s">
        <v>152</v>
      </c>
      <c r="C5" s="247" t="s">
        <v>1748</v>
      </c>
      <c r="D5" s="247" t="s">
        <v>161</v>
      </c>
      <c r="E5" s="247" t="s">
        <v>155</v>
      </c>
      <c r="F5" s="247" t="s">
        <v>156</v>
      </c>
      <c r="G5" s="247" t="s">
        <v>1749</v>
      </c>
      <c r="H5" s="247" t="s">
        <v>157</v>
      </c>
      <c r="I5" s="251" t="s">
        <v>706</v>
      </c>
    </row>
    <row r="6" spans="1:10" ht="24.95" customHeight="1">
      <c r="B6" s="1500" t="s">
        <v>1750</v>
      </c>
      <c r="C6" s="1213">
        <v>31</v>
      </c>
      <c r="D6" s="1213">
        <f>C6</f>
        <v>31</v>
      </c>
      <c r="E6" s="1213">
        <f>D6</f>
        <v>31</v>
      </c>
      <c r="F6" s="1213">
        <f>D6</f>
        <v>31</v>
      </c>
      <c r="G6" s="1214" t="s">
        <v>1752</v>
      </c>
      <c r="H6" s="1215" t="s">
        <v>1764</v>
      </c>
      <c r="I6" s="819"/>
    </row>
    <row r="7" spans="1:10" ht="24.95" customHeight="1">
      <c r="B7" s="1500"/>
      <c r="C7" s="1213">
        <f>C6</f>
        <v>31</v>
      </c>
      <c r="D7" s="1213">
        <v>30</v>
      </c>
      <c r="E7" s="1213">
        <v>30</v>
      </c>
      <c r="F7" s="1213">
        <v>30</v>
      </c>
      <c r="G7" s="1214" t="s">
        <v>1709</v>
      </c>
      <c r="H7" s="1197" t="s">
        <v>1770</v>
      </c>
      <c r="I7" s="819"/>
    </row>
    <row r="8" spans="1:10" ht="24.95" customHeight="1">
      <c r="B8" s="1500"/>
      <c r="C8" s="1213">
        <f>C6</f>
        <v>31</v>
      </c>
      <c r="D8" s="1216">
        <v>27</v>
      </c>
      <c r="E8" s="1213">
        <f t="shared" ref="E8:E44" si="0">D8</f>
        <v>27</v>
      </c>
      <c r="F8" s="1213">
        <f t="shared" ref="F8:F44" si="1">D8</f>
        <v>27</v>
      </c>
      <c r="G8" s="1217" t="s">
        <v>1753</v>
      </c>
      <c r="H8" s="1197" t="s">
        <v>1771</v>
      </c>
      <c r="I8" s="1199"/>
    </row>
    <row r="9" spans="1:10" ht="24.95" customHeight="1">
      <c r="B9" s="1500"/>
      <c r="C9" s="1213">
        <f>C6</f>
        <v>31</v>
      </c>
      <c r="D9" s="1216">
        <v>26</v>
      </c>
      <c r="E9" s="1213">
        <f t="shared" si="0"/>
        <v>26</v>
      </c>
      <c r="F9" s="1213">
        <f t="shared" si="1"/>
        <v>26</v>
      </c>
      <c r="G9" s="1217" t="s">
        <v>1705</v>
      </c>
      <c r="H9" s="1197" t="s">
        <v>1772</v>
      </c>
      <c r="I9" s="1199"/>
    </row>
    <row r="10" spans="1:10" ht="24.95" customHeight="1">
      <c r="B10" s="1500"/>
      <c r="C10" s="1213">
        <f>C6</f>
        <v>31</v>
      </c>
      <c r="D10" s="1216">
        <v>25</v>
      </c>
      <c r="E10" s="1213">
        <f t="shared" si="0"/>
        <v>25</v>
      </c>
      <c r="F10" s="1213">
        <f t="shared" si="1"/>
        <v>25</v>
      </c>
      <c r="G10" s="1217" t="s">
        <v>1707</v>
      </c>
      <c r="H10" s="1198"/>
      <c r="I10" s="1199"/>
    </row>
    <row r="11" spans="1:10" ht="24.95" customHeight="1">
      <c r="B11" s="1501" t="s">
        <v>1706</v>
      </c>
      <c r="C11" s="1213">
        <v>30</v>
      </c>
      <c r="D11" s="1216">
        <f>C11</f>
        <v>30</v>
      </c>
      <c r="E11" s="1213">
        <f t="shared" si="0"/>
        <v>30</v>
      </c>
      <c r="F11" s="1213">
        <f t="shared" si="1"/>
        <v>30</v>
      </c>
      <c r="G11" s="1214" t="s">
        <v>1751</v>
      </c>
      <c r="H11" s="1197" t="s">
        <v>1764</v>
      </c>
      <c r="I11" s="1199"/>
    </row>
    <row r="12" spans="1:10" ht="24.95" customHeight="1">
      <c r="B12" s="1500"/>
      <c r="C12" s="1213">
        <f>C11</f>
        <v>30</v>
      </c>
      <c r="D12" s="1216">
        <v>28</v>
      </c>
      <c r="E12" s="1213">
        <f t="shared" si="0"/>
        <v>28</v>
      </c>
      <c r="F12" s="1213">
        <f t="shared" si="1"/>
        <v>28</v>
      </c>
      <c r="G12" s="1214" t="s">
        <v>1709</v>
      </c>
      <c r="H12" s="1197" t="s">
        <v>1773</v>
      </c>
      <c r="I12" s="1199"/>
    </row>
    <row r="13" spans="1:10" ht="24.95" customHeight="1">
      <c r="B13" s="1500"/>
      <c r="C13" s="1213">
        <f>C11</f>
        <v>30</v>
      </c>
      <c r="D13" s="1216">
        <v>26</v>
      </c>
      <c r="E13" s="1213">
        <f t="shared" si="0"/>
        <v>26</v>
      </c>
      <c r="F13" s="1213">
        <f t="shared" si="1"/>
        <v>26</v>
      </c>
      <c r="G13" s="1217" t="s">
        <v>1768</v>
      </c>
      <c r="H13" s="1198"/>
      <c r="I13" s="1199"/>
    </row>
    <row r="14" spans="1:10" ht="24.95" customHeight="1">
      <c r="B14" s="1500"/>
      <c r="C14" s="1213">
        <f>C11</f>
        <v>30</v>
      </c>
      <c r="D14" s="1216">
        <v>24</v>
      </c>
      <c r="E14" s="1213">
        <f t="shared" si="0"/>
        <v>24</v>
      </c>
      <c r="F14" s="1213">
        <f t="shared" si="1"/>
        <v>24</v>
      </c>
      <c r="G14" s="1217" t="s">
        <v>1766</v>
      </c>
      <c r="H14" s="1198"/>
      <c r="I14" s="1199"/>
    </row>
    <row r="15" spans="1:10" ht="24.95" customHeight="1">
      <c r="B15" s="1502"/>
      <c r="C15" s="1213">
        <f>C11</f>
        <v>30</v>
      </c>
      <c r="D15" s="1216">
        <v>22</v>
      </c>
      <c r="E15" s="1213">
        <f t="shared" si="0"/>
        <v>22</v>
      </c>
      <c r="F15" s="1213">
        <f t="shared" si="1"/>
        <v>22</v>
      </c>
      <c r="G15" s="1217" t="s">
        <v>1707</v>
      </c>
      <c r="H15" s="1198"/>
      <c r="I15" s="1199"/>
    </row>
    <row r="16" spans="1:10" ht="24.95" customHeight="1">
      <c r="B16" s="1500" t="s">
        <v>699</v>
      </c>
      <c r="C16" s="1213">
        <v>39</v>
      </c>
      <c r="D16" s="1213">
        <f>C16</f>
        <v>39</v>
      </c>
      <c r="E16" s="1213">
        <f>D16</f>
        <v>39</v>
      </c>
      <c r="F16" s="1213">
        <f>D16</f>
        <v>39</v>
      </c>
      <c r="G16" s="1214" t="s">
        <v>1751</v>
      </c>
      <c r="H16" s="1197" t="s">
        <v>1754</v>
      </c>
      <c r="I16" s="819"/>
    </row>
    <row r="17" spans="2:9" ht="24.95" customHeight="1">
      <c r="B17" s="1500"/>
      <c r="C17" s="1213">
        <f>C16</f>
        <v>39</v>
      </c>
      <c r="D17" s="1213">
        <v>34</v>
      </c>
      <c r="E17" s="1213">
        <f>D17</f>
        <v>34</v>
      </c>
      <c r="F17" s="1213">
        <f>D17</f>
        <v>34</v>
      </c>
      <c r="G17" s="1214" t="s">
        <v>1709</v>
      </c>
      <c r="H17" s="1197" t="s">
        <v>1774</v>
      </c>
      <c r="I17" s="819"/>
    </row>
    <row r="18" spans="2:9" ht="24.95" customHeight="1">
      <c r="B18" s="1500"/>
      <c r="C18" s="1213">
        <f>C16</f>
        <v>39</v>
      </c>
      <c r="D18" s="1216">
        <v>32</v>
      </c>
      <c r="E18" s="1213">
        <f t="shared" ref="E18:E20" si="2">D18</f>
        <v>32</v>
      </c>
      <c r="F18" s="1213">
        <f t="shared" ref="F18:F20" si="3">D18</f>
        <v>32</v>
      </c>
      <c r="G18" s="1217" t="s">
        <v>1768</v>
      </c>
      <c r="H18" s="1198"/>
      <c r="I18" s="1199"/>
    </row>
    <row r="19" spans="2:9" ht="24.95" customHeight="1">
      <c r="B19" s="1500"/>
      <c r="C19" s="1213">
        <f>C16</f>
        <v>39</v>
      </c>
      <c r="D19" s="1216">
        <v>30</v>
      </c>
      <c r="E19" s="1213">
        <f t="shared" si="2"/>
        <v>30</v>
      </c>
      <c r="F19" s="1213">
        <f t="shared" si="3"/>
        <v>30</v>
      </c>
      <c r="G19" s="1217" t="s">
        <v>1766</v>
      </c>
      <c r="H19" s="1198"/>
      <c r="I19" s="1199"/>
    </row>
    <row r="20" spans="2:9" ht="24.95" customHeight="1">
      <c r="B20" s="1502"/>
      <c r="C20" s="1213">
        <f>C16</f>
        <v>39</v>
      </c>
      <c r="D20" s="1216">
        <v>28</v>
      </c>
      <c r="E20" s="1213">
        <f t="shared" si="2"/>
        <v>28</v>
      </c>
      <c r="F20" s="1213">
        <f t="shared" si="3"/>
        <v>28</v>
      </c>
      <c r="G20" s="1217" t="s">
        <v>1504</v>
      </c>
      <c r="H20" s="1198"/>
      <c r="I20" s="1199"/>
    </row>
    <row r="21" spans="2:9" ht="24.95" customHeight="1">
      <c r="B21" s="1500" t="s">
        <v>1755</v>
      </c>
      <c r="C21" s="1213">
        <v>30</v>
      </c>
      <c r="D21" s="1213">
        <f>C21</f>
        <v>30</v>
      </c>
      <c r="E21" s="1213">
        <f>D21</f>
        <v>30</v>
      </c>
      <c r="F21" s="1213">
        <f>D21</f>
        <v>30</v>
      </c>
      <c r="G21" s="1214" t="s">
        <v>1751</v>
      </c>
      <c r="H21" s="1197" t="s">
        <v>1754</v>
      </c>
      <c r="I21" s="819"/>
    </row>
    <row r="22" spans="2:9" ht="24.95" customHeight="1">
      <c r="B22" s="1500"/>
      <c r="C22" s="1213">
        <f>C21</f>
        <v>30</v>
      </c>
      <c r="D22" s="1213">
        <v>28</v>
      </c>
      <c r="E22" s="1213">
        <f>D22</f>
        <v>28</v>
      </c>
      <c r="F22" s="1213">
        <f>D22</f>
        <v>28</v>
      </c>
      <c r="G22" s="1214" t="s">
        <v>1709</v>
      </c>
      <c r="H22" s="1197" t="s">
        <v>1775</v>
      </c>
      <c r="I22" s="819"/>
    </row>
    <row r="23" spans="2:9" ht="24.95" customHeight="1">
      <c r="B23" s="1500"/>
      <c r="C23" s="1213">
        <f>C21</f>
        <v>30</v>
      </c>
      <c r="D23" s="1216">
        <v>26</v>
      </c>
      <c r="E23" s="1213">
        <f t="shared" ref="E23:E25" si="4">D23</f>
        <v>26</v>
      </c>
      <c r="F23" s="1213">
        <f t="shared" ref="F23:F25" si="5">D23</f>
        <v>26</v>
      </c>
      <c r="G23" s="1217" t="s">
        <v>1768</v>
      </c>
      <c r="H23" s="1197" t="s">
        <v>1781</v>
      </c>
      <c r="I23" s="1199"/>
    </row>
    <row r="24" spans="2:9" ht="24.95" customHeight="1">
      <c r="B24" s="1500"/>
      <c r="C24" s="1213">
        <f>C21</f>
        <v>30</v>
      </c>
      <c r="D24" s="1216">
        <v>24</v>
      </c>
      <c r="E24" s="1213">
        <f t="shared" si="4"/>
        <v>24</v>
      </c>
      <c r="F24" s="1213">
        <f t="shared" si="5"/>
        <v>24</v>
      </c>
      <c r="G24" s="1217" t="s">
        <v>1766</v>
      </c>
      <c r="H24" s="1198"/>
      <c r="I24" s="1199"/>
    </row>
    <row r="25" spans="2:9" ht="24.95" customHeight="1">
      <c r="B25" s="1502"/>
      <c r="C25" s="1213">
        <f>C21</f>
        <v>30</v>
      </c>
      <c r="D25" s="1216">
        <v>22</v>
      </c>
      <c r="E25" s="1213">
        <f t="shared" si="4"/>
        <v>22</v>
      </c>
      <c r="F25" s="1213">
        <f t="shared" si="5"/>
        <v>22</v>
      </c>
      <c r="G25" s="1217" t="s">
        <v>1504</v>
      </c>
      <c r="H25" s="1198"/>
      <c r="I25" s="1199"/>
    </row>
    <row r="26" spans="2:9" ht="24.95" customHeight="1">
      <c r="B26" s="1500" t="s">
        <v>1756</v>
      </c>
      <c r="C26" s="1213">
        <v>38</v>
      </c>
      <c r="D26" s="1213">
        <f>C26</f>
        <v>38</v>
      </c>
      <c r="E26" s="1213">
        <f>D26</f>
        <v>38</v>
      </c>
      <c r="F26" s="1213">
        <f>D26</f>
        <v>38</v>
      </c>
      <c r="G26" s="1214" t="s">
        <v>1751</v>
      </c>
      <c r="H26" s="1197" t="s">
        <v>1754</v>
      </c>
      <c r="I26" s="819"/>
    </row>
    <row r="27" spans="2:9" ht="24.95" customHeight="1">
      <c r="B27" s="1500"/>
      <c r="C27" s="1213">
        <f>C26</f>
        <v>38</v>
      </c>
      <c r="D27" s="1213">
        <v>33</v>
      </c>
      <c r="E27" s="1213">
        <f>D27</f>
        <v>33</v>
      </c>
      <c r="F27" s="1213">
        <f>D27</f>
        <v>33</v>
      </c>
      <c r="G27" s="1214" t="s">
        <v>1709</v>
      </c>
      <c r="H27" s="1197" t="s">
        <v>1776</v>
      </c>
      <c r="I27" s="819"/>
    </row>
    <row r="28" spans="2:9" ht="24.95" customHeight="1">
      <c r="B28" s="1500"/>
      <c r="C28" s="1213">
        <f>C26</f>
        <v>38</v>
      </c>
      <c r="D28" s="1216">
        <v>31</v>
      </c>
      <c r="E28" s="1213">
        <f t="shared" ref="E28:E30" si="6">D28</f>
        <v>31</v>
      </c>
      <c r="F28" s="1213">
        <f t="shared" ref="F28:F30" si="7">D28</f>
        <v>31</v>
      </c>
      <c r="G28" s="1217" t="s">
        <v>1768</v>
      </c>
      <c r="H28" s="1198"/>
      <c r="I28" s="1199"/>
    </row>
    <row r="29" spans="2:9" ht="24.95" customHeight="1">
      <c r="B29" s="1500"/>
      <c r="C29" s="1213">
        <f>C26</f>
        <v>38</v>
      </c>
      <c r="D29" s="1216">
        <v>29</v>
      </c>
      <c r="E29" s="1213">
        <f t="shared" si="6"/>
        <v>29</v>
      </c>
      <c r="F29" s="1213">
        <f t="shared" si="7"/>
        <v>29</v>
      </c>
      <c r="G29" s="1217" t="s">
        <v>1766</v>
      </c>
      <c r="H29" s="1198"/>
      <c r="I29" s="1199"/>
    </row>
    <row r="30" spans="2:9" ht="24.95" customHeight="1">
      <c r="B30" s="1502"/>
      <c r="C30" s="1213">
        <f>C26</f>
        <v>38</v>
      </c>
      <c r="D30" s="1216">
        <v>27</v>
      </c>
      <c r="E30" s="1213">
        <f t="shared" si="6"/>
        <v>27</v>
      </c>
      <c r="F30" s="1213">
        <f t="shared" si="7"/>
        <v>27</v>
      </c>
      <c r="G30" s="1217" t="s">
        <v>1504</v>
      </c>
      <c r="H30" s="1198"/>
      <c r="I30" s="1199"/>
    </row>
    <row r="31" spans="2:9" ht="24.95" customHeight="1">
      <c r="B31" s="1500" t="s">
        <v>1757</v>
      </c>
      <c r="C31" s="1213">
        <v>34</v>
      </c>
      <c r="D31" s="1213">
        <f>C31</f>
        <v>34</v>
      </c>
      <c r="E31" s="1213">
        <f>D31</f>
        <v>34</v>
      </c>
      <c r="F31" s="1213">
        <f>D31</f>
        <v>34</v>
      </c>
      <c r="G31" s="1214" t="s">
        <v>1751</v>
      </c>
      <c r="H31" s="1197" t="s">
        <v>1764</v>
      </c>
      <c r="I31" s="1221"/>
    </row>
    <row r="32" spans="2:9" ht="24.95" customHeight="1">
      <c r="B32" s="1500"/>
      <c r="C32" s="1213">
        <f>C31</f>
        <v>34</v>
      </c>
      <c r="D32" s="1213">
        <v>31</v>
      </c>
      <c r="E32" s="1213">
        <v>31</v>
      </c>
      <c r="F32" s="1213">
        <v>31</v>
      </c>
      <c r="G32" s="1214" t="s">
        <v>1709</v>
      </c>
      <c r="H32" s="1197" t="s">
        <v>1777</v>
      </c>
      <c r="I32" s="1221"/>
    </row>
    <row r="33" spans="2:9" ht="24.95" customHeight="1">
      <c r="B33" s="1500"/>
      <c r="C33" s="1213">
        <f>C31</f>
        <v>34</v>
      </c>
      <c r="D33" s="1216">
        <v>27</v>
      </c>
      <c r="E33" s="1213">
        <v>27</v>
      </c>
      <c r="F33" s="1213">
        <v>27</v>
      </c>
      <c r="G33" s="1217" t="s">
        <v>1768</v>
      </c>
      <c r="H33" s="1507" t="s">
        <v>1780</v>
      </c>
      <c r="I33" s="1221"/>
    </row>
    <row r="34" spans="2:9" ht="24.95" customHeight="1">
      <c r="B34" s="1500"/>
      <c r="C34" s="1213">
        <f>C31</f>
        <v>34</v>
      </c>
      <c r="D34" s="1216">
        <v>25</v>
      </c>
      <c r="E34" s="1213">
        <v>25</v>
      </c>
      <c r="F34" s="1213">
        <v>25</v>
      </c>
      <c r="G34" s="1217" t="s">
        <v>1766</v>
      </c>
      <c r="H34" s="1508"/>
      <c r="I34" s="1221"/>
    </row>
    <row r="35" spans="2:9" ht="24.95" customHeight="1">
      <c r="B35" s="1502"/>
      <c r="C35" s="1213">
        <f>C31</f>
        <v>34</v>
      </c>
      <c r="D35" s="1216">
        <v>24</v>
      </c>
      <c r="E35" s="1213">
        <v>24</v>
      </c>
      <c r="F35" s="1213">
        <v>24</v>
      </c>
      <c r="G35" s="1217" t="s">
        <v>1504</v>
      </c>
      <c r="H35" s="1509"/>
      <c r="I35" s="1220"/>
    </row>
    <row r="36" spans="2:9" ht="24.95" customHeight="1">
      <c r="B36" s="1500" t="s">
        <v>1758</v>
      </c>
      <c r="C36" s="1213">
        <v>53</v>
      </c>
      <c r="D36" s="1213">
        <f>C36</f>
        <v>53</v>
      </c>
      <c r="E36" s="1213">
        <f>D36</f>
        <v>53</v>
      </c>
      <c r="F36" s="1213">
        <f>D36</f>
        <v>53</v>
      </c>
      <c r="G36" s="1214" t="s">
        <v>1751</v>
      </c>
      <c r="H36" s="1197" t="s">
        <v>1759</v>
      </c>
      <c r="I36" s="819"/>
    </row>
    <row r="37" spans="2:9" ht="24.95" customHeight="1">
      <c r="B37" s="1500"/>
      <c r="C37" s="1213">
        <f>C36</f>
        <v>53</v>
      </c>
      <c r="D37" s="1213">
        <v>49</v>
      </c>
      <c r="E37" s="1213">
        <f>D37</f>
        <v>49</v>
      </c>
      <c r="F37" s="1213">
        <f>D37</f>
        <v>49</v>
      </c>
      <c r="G37" s="1214" t="s">
        <v>1709</v>
      </c>
      <c r="H37" s="1197" t="s">
        <v>1778</v>
      </c>
      <c r="I37" s="819"/>
    </row>
    <row r="38" spans="2:9" ht="24.95" customHeight="1">
      <c r="B38" s="1500"/>
      <c r="C38" s="1213">
        <f>C36</f>
        <v>53</v>
      </c>
      <c r="D38" s="1216">
        <v>47</v>
      </c>
      <c r="E38" s="1213">
        <f t="shared" ref="E38:E40" si="8">D38</f>
        <v>47</v>
      </c>
      <c r="F38" s="1213">
        <f t="shared" ref="F38:F40" si="9">D38</f>
        <v>47</v>
      </c>
      <c r="G38" s="1217" t="s">
        <v>1768</v>
      </c>
      <c r="H38" s="1198"/>
      <c r="I38" s="1199"/>
    </row>
    <row r="39" spans="2:9" ht="24.95" customHeight="1">
      <c r="B39" s="1500"/>
      <c r="C39" s="1213">
        <f>C36</f>
        <v>53</v>
      </c>
      <c r="D39" s="1216">
        <v>45</v>
      </c>
      <c r="E39" s="1213">
        <f t="shared" si="8"/>
        <v>45</v>
      </c>
      <c r="F39" s="1213">
        <f t="shared" si="9"/>
        <v>45</v>
      </c>
      <c r="G39" s="1217" t="s">
        <v>1766</v>
      </c>
      <c r="H39" s="1198"/>
      <c r="I39" s="1199"/>
    </row>
    <row r="40" spans="2:9" ht="24.95" customHeight="1">
      <c r="B40" s="1502"/>
      <c r="C40" s="1213">
        <f>C36</f>
        <v>53</v>
      </c>
      <c r="D40" s="1216">
        <v>43</v>
      </c>
      <c r="E40" s="1213">
        <f t="shared" si="8"/>
        <v>43</v>
      </c>
      <c r="F40" s="1213">
        <f t="shared" si="9"/>
        <v>43</v>
      </c>
      <c r="G40" s="1217" t="s">
        <v>1504</v>
      </c>
      <c r="H40" s="1198"/>
      <c r="I40" s="1199"/>
    </row>
    <row r="41" spans="2:9" ht="24.95" customHeight="1">
      <c r="B41" s="1501" t="s">
        <v>1711</v>
      </c>
      <c r="C41" s="1213">
        <v>38</v>
      </c>
      <c r="D41" s="1216">
        <f>C41</f>
        <v>38</v>
      </c>
      <c r="E41" s="1213">
        <f t="shared" si="0"/>
        <v>38</v>
      </c>
      <c r="F41" s="1213">
        <f t="shared" si="1"/>
        <v>38</v>
      </c>
      <c r="G41" s="1214" t="s">
        <v>1752</v>
      </c>
      <c r="H41" s="1197" t="s">
        <v>1754</v>
      </c>
      <c r="I41" s="1199"/>
    </row>
    <row r="42" spans="2:9" ht="24.95" customHeight="1">
      <c r="B42" s="1500"/>
      <c r="C42" s="1213">
        <f>C41</f>
        <v>38</v>
      </c>
      <c r="D42" s="1216">
        <v>34</v>
      </c>
      <c r="E42" s="1213">
        <f t="shared" si="0"/>
        <v>34</v>
      </c>
      <c r="F42" s="1213">
        <f t="shared" si="1"/>
        <v>34</v>
      </c>
      <c r="G42" s="1217" t="s">
        <v>1709</v>
      </c>
      <c r="H42" s="1198" t="s">
        <v>1779</v>
      </c>
      <c r="I42" s="1199"/>
    </row>
    <row r="43" spans="2:9" ht="24.95" customHeight="1">
      <c r="B43" s="1500"/>
      <c r="C43" s="1213">
        <f>C41</f>
        <v>38</v>
      </c>
      <c r="D43" s="1216">
        <v>32</v>
      </c>
      <c r="E43" s="1213">
        <f t="shared" si="0"/>
        <v>32</v>
      </c>
      <c r="F43" s="1213">
        <f t="shared" si="1"/>
        <v>32</v>
      </c>
      <c r="G43" s="1217" t="s">
        <v>1715</v>
      </c>
      <c r="H43" s="1198"/>
      <c r="I43" s="1199"/>
    </row>
    <row r="44" spans="2:9" ht="24.95" customHeight="1">
      <c r="B44" s="1500"/>
      <c r="C44" s="1213">
        <f>C41</f>
        <v>38</v>
      </c>
      <c r="D44" s="1216">
        <v>30</v>
      </c>
      <c r="E44" s="1213">
        <f t="shared" si="0"/>
        <v>30</v>
      </c>
      <c r="F44" s="1213">
        <f t="shared" si="1"/>
        <v>30</v>
      </c>
      <c r="G44" s="1217" t="s">
        <v>1716</v>
      </c>
      <c r="H44" s="1198"/>
      <c r="I44" s="1199"/>
    </row>
    <row r="45" spans="2:9" ht="24.95" customHeight="1" thickBot="1">
      <c r="B45" s="1503"/>
      <c r="C45" s="1218">
        <f>C41</f>
        <v>38</v>
      </c>
      <c r="D45" s="1218">
        <v>28</v>
      </c>
      <c r="E45" s="1218">
        <f>D45</f>
        <v>28</v>
      </c>
      <c r="F45" s="1218">
        <f>D45</f>
        <v>28</v>
      </c>
      <c r="G45" s="1219" t="s">
        <v>1710</v>
      </c>
      <c r="H45" s="1200"/>
      <c r="I45" s="1201"/>
    </row>
    <row r="46" spans="2:9" ht="24.95" customHeight="1" thickBot="1">
      <c r="B46" s="1504" t="s">
        <v>1717</v>
      </c>
      <c r="C46" s="1505"/>
      <c r="D46" s="1505"/>
      <c r="E46" s="1505"/>
      <c r="F46" s="1505"/>
      <c r="G46" s="1505"/>
      <c r="H46" s="1505"/>
      <c r="I46" s="1506"/>
    </row>
    <row r="47" spans="2:9" ht="20.100000000000001" customHeight="1">
      <c r="B47" s="1310" t="s">
        <v>131</v>
      </c>
      <c r="C47" s="1310"/>
      <c r="D47" s="1310"/>
      <c r="E47" s="1310"/>
      <c r="F47" s="1310"/>
      <c r="G47" s="1310"/>
      <c r="H47" s="1310"/>
      <c r="I47" s="1310"/>
    </row>
    <row r="48" spans="2:9" ht="20.100000000000001" customHeight="1">
      <c r="B48" s="1388" t="s">
        <v>1760</v>
      </c>
      <c r="C48" s="1388"/>
      <c r="D48" s="1388"/>
      <c r="E48" s="1388"/>
      <c r="F48" s="1388"/>
      <c r="G48" s="1388"/>
      <c r="H48" s="1388"/>
      <c r="I48" s="1388"/>
    </row>
    <row r="49" spans="2:9" ht="20.100000000000001" customHeight="1">
      <c r="B49" s="1237" t="s">
        <v>1761</v>
      </c>
      <c r="C49" s="1237"/>
      <c r="D49" s="1237"/>
      <c r="E49" s="1237"/>
      <c r="F49" s="1237"/>
      <c r="G49" s="1237"/>
      <c r="H49" s="1237"/>
      <c r="I49" s="1237"/>
    </row>
    <row r="50" spans="2:9" ht="20.100000000000001" customHeight="1">
      <c r="B50" s="1237" t="s">
        <v>1763</v>
      </c>
      <c r="C50" s="1237"/>
      <c r="D50" s="1237"/>
      <c r="E50" s="1237"/>
      <c r="F50" s="1237"/>
      <c r="G50" s="1237"/>
      <c r="H50" s="1237"/>
      <c r="I50" s="1237"/>
    </row>
    <row r="51" spans="2:9" ht="20.100000000000001" customHeight="1">
      <c r="B51" s="1237" t="s">
        <v>1762</v>
      </c>
      <c r="C51" s="1237"/>
      <c r="D51" s="1237"/>
      <c r="E51" s="1237"/>
      <c r="F51" s="1237"/>
      <c r="G51" s="1237"/>
      <c r="H51" s="1237"/>
      <c r="I51" s="1237"/>
    </row>
    <row r="52" spans="2:9" ht="20.100000000000001" customHeight="1">
      <c r="B52" s="1237" t="s">
        <v>1765</v>
      </c>
      <c r="C52" s="1237"/>
      <c r="D52" s="1510"/>
      <c r="E52" s="1510"/>
      <c r="F52" s="1510"/>
      <c r="G52" s="1510"/>
      <c r="H52" s="1510"/>
      <c r="I52" s="1510"/>
    </row>
    <row r="53" spans="2:9" ht="20.100000000000001" customHeight="1">
      <c r="B53" s="1388"/>
      <c r="C53" s="1388"/>
      <c r="D53" s="1388"/>
      <c r="E53" s="1388"/>
      <c r="F53" s="1388"/>
      <c r="G53" s="1388"/>
      <c r="H53" s="1388"/>
      <c r="I53" s="1388"/>
    </row>
    <row r="54" spans="2:9" ht="20.100000000000001" customHeight="1">
      <c r="B54" s="1237"/>
      <c r="C54" s="1237"/>
      <c r="D54" s="1511"/>
      <c r="E54" s="1511"/>
      <c r="F54" s="1511"/>
      <c r="G54" s="1511"/>
      <c r="H54" s="1511"/>
      <c r="I54" s="1511"/>
    </row>
    <row r="55" spans="2:9" ht="20.100000000000001" customHeight="1">
      <c r="B55" s="1388"/>
      <c r="C55" s="1388"/>
      <c r="D55" s="1388"/>
      <c r="E55" s="1388"/>
      <c r="F55" s="1388"/>
      <c r="G55" s="1388"/>
      <c r="H55" s="1388"/>
      <c r="I55" s="1388"/>
    </row>
    <row r="56" spans="2:9" ht="20.100000000000001" customHeight="1">
      <c r="B56" s="1388"/>
      <c r="C56" s="1388"/>
      <c r="D56" s="1388"/>
      <c r="E56" s="1388"/>
      <c r="F56" s="1388"/>
      <c r="G56" s="1388"/>
      <c r="H56" s="1388"/>
      <c r="I56" s="1388"/>
    </row>
    <row r="57" spans="2:9" ht="20.100000000000001" customHeight="1"/>
    <row r="58" spans="2:9" ht="20.100000000000001" customHeight="1"/>
    <row r="59" spans="2:9" ht="20.100000000000001" customHeight="1"/>
    <row r="60" spans="2:9" ht="20.100000000000001" customHeight="1"/>
    <row r="61" spans="2:9" ht="20.100000000000001" customHeight="1"/>
    <row r="62" spans="2:9" ht="20.100000000000001" customHeight="1"/>
    <row r="63" spans="2:9" ht="20.100000000000001" customHeight="1"/>
    <row r="64" spans="2:9" ht="20.100000000000001" customHeight="1"/>
    <row r="65" ht="20.100000000000001" customHeight="1"/>
    <row r="66" ht="20.100000000000001" customHeight="1"/>
    <row r="67" ht="20.100000000000001" customHeight="1"/>
    <row r="68" ht="20.100000000000001" customHeight="1"/>
    <row r="69" ht="20.100000000000001" customHeight="1"/>
    <row r="70" ht="20.100000000000001" customHeight="1"/>
    <row r="71" ht="20.100000000000001" customHeight="1"/>
    <row r="72" ht="20.100000000000001" customHeight="1"/>
    <row r="73" ht="20.100000000000001" customHeight="1"/>
    <row r="74" ht="20.100000000000001" customHeight="1"/>
    <row r="75" ht="23.1" customHeight="1"/>
    <row r="76" ht="23.1" customHeight="1"/>
    <row r="77" ht="23.1" customHeight="1"/>
    <row r="78" ht="23.1" customHeight="1"/>
    <row r="79" ht="23.1" customHeight="1"/>
    <row r="80" ht="23.1" customHeight="1"/>
  </sheetData>
  <mergeCells count="21">
    <mergeCell ref="B55:I55"/>
    <mergeCell ref="B56:I56"/>
    <mergeCell ref="B49:I49"/>
    <mergeCell ref="B50:I50"/>
    <mergeCell ref="B51:I51"/>
    <mergeCell ref="B52:I52"/>
    <mergeCell ref="B53:I53"/>
    <mergeCell ref="B54:I54"/>
    <mergeCell ref="B48:I48"/>
    <mergeCell ref="A1:I1"/>
    <mergeCell ref="B6:B10"/>
    <mergeCell ref="B11:B15"/>
    <mergeCell ref="B16:B20"/>
    <mergeCell ref="B21:B25"/>
    <mergeCell ref="B26:B30"/>
    <mergeCell ref="B31:B35"/>
    <mergeCell ref="B36:B40"/>
    <mergeCell ref="B41:B45"/>
    <mergeCell ref="B46:I46"/>
    <mergeCell ref="B47:I47"/>
    <mergeCell ref="H33:H35"/>
  </mergeCells>
  <phoneticPr fontId="144" type="noConversion"/>
  <hyperlinks>
    <hyperlink ref="J1" location="目录!A1" display="返回目录"/>
  </hyperlinks>
  <pageMargins left="0.7" right="0.7" top="0.75" bottom="0.75" header="0.3" footer="0.3"/>
  <pageSetup paperSize="9" scale="91"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85"/>
  <sheetViews>
    <sheetView showGridLines="0" zoomScaleNormal="100" workbookViewId="0">
      <pane ySplit="5" topLeftCell="A6" activePane="bottomLeft" state="frozen"/>
      <selection pane="bottomLeft" activeCell="I1" sqref="I1"/>
    </sheetView>
  </sheetViews>
  <sheetFormatPr defaultColWidth="9" defaultRowHeight="14.25"/>
  <cols>
    <col min="1" max="1" width="1.625" style="978" customWidth="1"/>
    <col min="2" max="2" width="29.5" style="978" bestFit="1" customWidth="1"/>
    <col min="3" max="6" width="10.625" style="978" customWidth="1"/>
    <col min="7" max="7" width="23.625" style="978" bestFit="1" customWidth="1"/>
    <col min="8" max="8" width="7.5" style="978" bestFit="1" customWidth="1"/>
    <col min="9" max="9" width="17.125" style="978" customWidth="1"/>
    <col min="10" max="10" width="13.25" style="978" customWidth="1"/>
    <col min="11" max="11" width="15.375" style="978" customWidth="1"/>
    <col min="12" max="16384" width="9" style="978"/>
  </cols>
  <sheetData>
    <row r="1" spans="1:9" s="180" customFormat="1" ht="66" customHeight="1" thickBot="1">
      <c r="A1" s="1513" t="s">
        <v>1457</v>
      </c>
      <c r="B1" s="1513"/>
      <c r="C1" s="1513"/>
      <c r="D1" s="1513"/>
      <c r="E1" s="1513"/>
      <c r="F1" s="1513"/>
      <c r="G1" s="1513"/>
      <c r="H1" s="1513"/>
      <c r="I1" s="252" t="s">
        <v>489</v>
      </c>
    </row>
    <row r="2" spans="1:9" ht="19.899999999999999" customHeight="1">
      <c r="B2" s="692" t="s">
        <v>136</v>
      </c>
      <c r="C2" s="977" t="s">
        <v>1130</v>
      </c>
      <c r="D2" s="977" t="s">
        <v>138</v>
      </c>
      <c r="E2" s="976" t="s">
        <v>381</v>
      </c>
      <c r="F2" s="1514" t="s">
        <v>727</v>
      </c>
      <c r="G2" s="1515"/>
    </row>
    <row r="3" spans="1:9" ht="19.899999999999999" customHeight="1" thickBot="1">
      <c r="B3" s="781" t="s">
        <v>1461</v>
      </c>
      <c r="C3" s="979" t="s">
        <v>1458</v>
      </c>
      <c r="D3" s="979"/>
      <c r="E3" s="980"/>
      <c r="F3" s="1516"/>
      <c r="G3" s="1517"/>
    </row>
    <row r="4" spans="1:9" ht="19.899999999999999" customHeight="1" thickBot="1">
      <c r="B4" s="182" t="s">
        <v>24</v>
      </c>
      <c r="C4" s="182" t="s">
        <v>25</v>
      </c>
      <c r="D4" s="1024"/>
      <c r="E4" s="1024"/>
      <c r="F4" s="183" t="s">
        <v>26</v>
      </c>
      <c r="G4" s="204">
        <v>46063</v>
      </c>
      <c r="H4" s="337" t="s">
        <v>1510</v>
      </c>
    </row>
    <row r="5" spans="1:9" ht="19.899999999999999" customHeight="1" thickBot="1">
      <c r="B5" s="253" t="s">
        <v>1511</v>
      </c>
      <c r="C5" s="254" t="s">
        <v>1512</v>
      </c>
      <c r="D5" s="254" t="s">
        <v>1513</v>
      </c>
      <c r="E5" s="254" t="s">
        <v>1514</v>
      </c>
      <c r="F5" s="254" t="s">
        <v>1515</v>
      </c>
      <c r="G5" s="879" t="s">
        <v>1516</v>
      </c>
      <c r="H5" s="879" t="s">
        <v>1517</v>
      </c>
    </row>
    <row r="6" spans="1:9" ht="20.100000000000001" customHeight="1">
      <c r="B6" s="880" t="s">
        <v>1627</v>
      </c>
      <c r="C6" s="693">
        <v>27</v>
      </c>
      <c r="D6" s="693">
        <v>27</v>
      </c>
      <c r="E6" s="693">
        <v>26</v>
      </c>
      <c r="F6" s="694">
        <v>26</v>
      </c>
      <c r="G6" s="981" t="s">
        <v>1518</v>
      </c>
      <c r="H6" s="697"/>
    </row>
    <row r="7" spans="1:9" ht="20.100000000000001" customHeight="1">
      <c r="B7" s="660" t="s">
        <v>1628</v>
      </c>
      <c r="C7" s="1025">
        <v>27.5</v>
      </c>
      <c r="D7" s="1025">
        <v>27.5</v>
      </c>
      <c r="E7" s="1025">
        <v>26.5</v>
      </c>
      <c r="F7" s="1026">
        <v>26.5</v>
      </c>
      <c r="G7" s="981" t="s">
        <v>1519</v>
      </c>
      <c r="H7" s="1027"/>
    </row>
    <row r="8" spans="1:9" ht="39.950000000000003" customHeight="1">
      <c r="B8" s="1128" t="s">
        <v>1629</v>
      </c>
      <c r="C8" s="1025">
        <v>28</v>
      </c>
      <c r="D8" s="1025">
        <v>28</v>
      </c>
      <c r="E8" s="1025">
        <v>27</v>
      </c>
      <c r="F8" s="1026">
        <v>27</v>
      </c>
      <c r="G8" s="981" t="s">
        <v>1518</v>
      </c>
      <c r="H8" s="1027"/>
    </row>
    <row r="9" spans="1:9" ht="20.100000000000001" customHeight="1">
      <c r="B9" s="660" t="s">
        <v>1630</v>
      </c>
      <c r="C9" s="1025">
        <v>28.5</v>
      </c>
      <c r="D9" s="1025">
        <v>28.5</v>
      </c>
      <c r="E9" s="1025">
        <v>27.5</v>
      </c>
      <c r="F9" s="1026">
        <v>27.5</v>
      </c>
      <c r="G9" s="981" t="s">
        <v>1519</v>
      </c>
      <c r="H9" s="1027"/>
    </row>
    <row r="10" spans="1:9" ht="20.100000000000001" customHeight="1">
      <c r="B10" s="660" t="s">
        <v>1631</v>
      </c>
      <c r="C10" s="1025">
        <v>29</v>
      </c>
      <c r="D10" s="1025">
        <v>29</v>
      </c>
      <c r="E10" s="1025">
        <v>28</v>
      </c>
      <c r="F10" s="1026">
        <v>28</v>
      </c>
      <c r="G10" s="981" t="s">
        <v>1519</v>
      </c>
      <c r="H10" s="1027"/>
    </row>
    <row r="11" spans="1:9" ht="20.100000000000001" customHeight="1">
      <c r="B11" s="660" t="s">
        <v>1632</v>
      </c>
      <c r="C11" s="1025">
        <v>30</v>
      </c>
      <c r="D11" s="1025">
        <v>30</v>
      </c>
      <c r="E11" s="1025">
        <v>29</v>
      </c>
      <c r="F11" s="1028">
        <v>29</v>
      </c>
      <c r="G11" s="981" t="s">
        <v>1520</v>
      </c>
      <c r="H11" s="1029"/>
    </row>
    <row r="12" spans="1:9" ht="20.100000000000001" customHeight="1">
      <c r="B12" s="660" t="s">
        <v>1633</v>
      </c>
      <c r="C12" s="1025">
        <v>30.5</v>
      </c>
      <c r="D12" s="1025">
        <v>30.5</v>
      </c>
      <c r="E12" s="1025">
        <v>29.5</v>
      </c>
      <c r="F12" s="1026">
        <v>29.5</v>
      </c>
      <c r="G12" s="981" t="s">
        <v>1519</v>
      </c>
      <c r="H12" s="1027"/>
    </row>
    <row r="13" spans="1:9" ht="20.100000000000001" customHeight="1">
      <c r="B13" s="660" t="s">
        <v>1634</v>
      </c>
      <c r="C13" s="1025">
        <v>31</v>
      </c>
      <c r="D13" s="1025">
        <v>31</v>
      </c>
      <c r="E13" s="1025">
        <v>30</v>
      </c>
      <c r="F13" s="1026">
        <v>30</v>
      </c>
      <c r="G13" s="981" t="s">
        <v>1518</v>
      </c>
      <c r="H13" s="1027"/>
    </row>
    <row r="14" spans="1:9" ht="20.100000000000001" customHeight="1">
      <c r="B14" s="660" t="s">
        <v>1635</v>
      </c>
      <c r="C14" s="1025">
        <v>31.5</v>
      </c>
      <c r="D14" s="1025">
        <v>31.5</v>
      </c>
      <c r="E14" s="1025">
        <v>30.5</v>
      </c>
      <c r="F14" s="1026">
        <v>30.5</v>
      </c>
      <c r="G14" s="981" t="s">
        <v>1519</v>
      </c>
      <c r="H14" s="1027"/>
    </row>
    <row r="15" spans="1:9" ht="20.100000000000001" customHeight="1">
      <c r="B15" s="660" t="s">
        <v>1636</v>
      </c>
      <c r="C15" s="1025">
        <v>33</v>
      </c>
      <c r="D15" s="1025">
        <v>33</v>
      </c>
      <c r="E15" s="1025">
        <v>32</v>
      </c>
      <c r="F15" s="1026">
        <v>32</v>
      </c>
      <c r="G15" s="981" t="s">
        <v>1519</v>
      </c>
      <c r="H15" s="1027"/>
    </row>
    <row r="16" spans="1:9" ht="20.100000000000001" customHeight="1">
      <c r="B16" s="660" t="s">
        <v>1637</v>
      </c>
      <c r="C16" s="1025">
        <v>34</v>
      </c>
      <c r="D16" s="1025">
        <v>34</v>
      </c>
      <c r="E16" s="1025">
        <v>33</v>
      </c>
      <c r="F16" s="1026">
        <v>33</v>
      </c>
      <c r="G16" s="981" t="s">
        <v>1519</v>
      </c>
      <c r="H16" s="1027"/>
    </row>
    <row r="17" spans="2:8" ht="20.100000000000001" customHeight="1">
      <c r="B17" s="660" t="s">
        <v>1638</v>
      </c>
      <c r="C17" s="1025">
        <v>35</v>
      </c>
      <c r="D17" s="1025">
        <v>35</v>
      </c>
      <c r="E17" s="1025">
        <v>34</v>
      </c>
      <c r="F17" s="1026">
        <v>34</v>
      </c>
      <c r="G17" s="981" t="s">
        <v>1519</v>
      </c>
      <c r="H17" s="1027"/>
    </row>
    <row r="18" spans="2:8" ht="20.100000000000001" customHeight="1">
      <c r="B18" s="660" t="s">
        <v>1639</v>
      </c>
      <c r="C18" s="1025">
        <v>36</v>
      </c>
      <c r="D18" s="1025">
        <v>36</v>
      </c>
      <c r="E18" s="1025">
        <v>35</v>
      </c>
      <c r="F18" s="1026">
        <v>35</v>
      </c>
      <c r="G18" s="981" t="s">
        <v>1519</v>
      </c>
      <c r="H18" s="1027"/>
    </row>
    <row r="19" spans="2:8" ht="20.100000000000001" customHeight="1">
      <c r="B19" s="1128" t="s">
        <v>1640</v>
      </c>
      <c r="C19" s="1025">
        <v>37</v>
      </c>
      <c r="D19" s="1025">
        <v>37</v>
      </c>
      <c r="E19" s="1025">
        <v>36</v>
      </c>
      <c r="F19" s="1026">
        <v>36</v>
      </c>
      <c r="G19" s="981" t="s">
        <v>1519</v>
      </c>
      <c r="H19" s="1027"/>
    </row>
    <row r="20" spans="2:8" ht="50.1" customHeight="1">
      <c r="B20" s="1128" t="s">
        <v>1641</v>
      </c>
      <c r="C20" s="1025">
        <v>38</v>
      </c>
      <c r="D20" s="1025">
        <v>38</v>
      </c>
      <c r="E20" s="1025">
        <v>37</v>
      </c>
      <c r="F20" s="1026">
        <v>37</v>
      </c>
      <c r="G20" s="981" t="s">
        <v>1518</v>
      </c>
      <c r="H20" s="1027"/>
    </row>
    <row r="21" spans="2:8" ht="20.100000000000001" customHeight="1">
      <c r="B21" s="660" t="s">
        <v>1642</v>
      </c>
      <c r="C21" s="1025">
        <v>39</v>
      </c>
      <c r="D21" s="1025">
        <v>39</v>
      </c>
      <c r="E21" s="1025">
        <v>38</v>
      </c>
      <c r="F21" s="1026">
        <v>38</v>
      </c>
      <c r="G21" s="981" t="s">
        <v>1519</v>
      </c>
      <c r="H21" s="1027"/>
    </row>
    <row r="22" spans="2:8" ht="20.100000000000001" customHeight="1">
      <c r="B22" s="660" t="s">
        <v>1643</v>
      </c>
      <c r="C22" s="1025">
        <v>39.5</v>
      </c>
      <c r="D22" s="1025">
        <v>39.5</v>
      </c>
      <c r="E22" s="1025">
        <v>38.5</v>
      </c>
      <c r="F22" s="1026">
        <v>38.5</v>
      </c>
      <c r="G22" s="981" t="s">
        <v>1519</v>
      </c>
      <c r="H22" s="1027"/>
    </row>
    <row r="23" spans="2:8" ht="39.950000000000003" customHeight="1">
      <c r="B23" s="1128" t="s">
        <v>1644</v>
      </c>
      <c r="C23" s="1025">
        <v>40</v>
      </c>
      <c r="D23" s="1025">
        <v>40</v>
      </c>
      <c r="E23" s="1025">
        <v>39</v>
      </c>
      <c r="F23" s="1026">
        <v>39</v>
      </c>
      <c r="G23" s="981" t="s">
        <v>1519</v>
      </c>
      <c r="H23" s="1027"/>
    </row>
    <row r="24" spans="2:8" ht="20.100000000000001" customHeight="1">
      <c r="B24" s="660" t="s">
        <v>1645</v>
      </c>
      <c r="C24" s="1025">
        <v>41</v>
      </c>
      <c r="D24" s="1025">
        <v>41</v>
      </c>
      <c r="E24" s="1025">
        <v>40</v>
      </c>
      <c r="F24" s="1026">
        <v>40</v>
      </c>
      <c r="G24" s="981" t="s">
        <v>1519</v>
      </c>
      <c r="H24" s="1027"/>
    </row>
    <row r="25" spans="2:8" ht="20.100000000000001" customHeight="1">
      <c r="B25" s="660" t="s">
        <v>1646</v>
      </c>
      <c r="C25" s="1025">
        <v>42</v>
      </c>
      <c r="D25" s="1025">
        <v>42</v>
      </c>
      <c r="E25" s="1025">
        <v>41</v>
      </c>
      <c r="F25" s="1026">
        <v>41</v>
      </c>
      <c r="G25" s="981" t="s">
        <v>1521</v>
      </c>
      <c r="H25" s="1027"/>
    </row>
    <row r="26" spans="2:8" ht="20.100000000000001" customHeight="1">
      <c r="B26" s="1128" t="s">
        <v>1647</v>
      </c>
      <c r="C26" s="1025">
        <v>42.5</v>
      </c>
      <c r="D26" s="1025">
        <v>42.5</v>
      </c>
      <c r="E26" s="1025">
        <v>41.5</v>
      </c>
      <c r="F26" s="1026">
        <v>41.5</v>
      </c>
      <c r="G26" s="981" t="s">
        <v>1519</v>
      </c>
      <c r="H26" s="1027"/>
    </row>
    <row r="27" spans="2:8" ht="20.100000000000001" customHeight="1">
      <c r="B27" s="660" t="s">
        <v>1648</v>
      </c>
      <c r="C27" s="1025">
        <v>43</v>
      </c>
      <c r="D27" s="1025">
        <v>43</v>
      </c>
      <c r="E27" s="1025">
        <v>42</v>
      </c>
      <c r="F27" s="1026">
        <v>42</v>
      </c>
      <c r="G27" s="981" t="s">
        <v>1519</v>
      </c>
      <c r="H27" s="1027"/>
    </row>
    <row r="28" spans="2:8" ht="20.100000000000001" customHeight="1">
      <c r="B28" s="660" t="s">
        <v>1649</v>
      </c>
      <c r="C28" s="1025">
        <v>45</v>
      </c>
      <c r="D28" s="1025">
        <v>45</v>
      </c>
      <c r="E28" s="1025">
        <v>44</v>
      </c>
      <c r="F28" s="1026">
        <v>44</v>
      </c>
      <c r="G28" s="981" t="s">
        <v>1519</v>
      </c>
      <c r="H28" s="1027"/>
    </row>
    <row r="29" spans="2:8" ht="20.100000000000001" customHeight="1">
      <c r="B29" s="660" t="s">
        <v>1650</v>
      </c>
      <c r="C29" s="1025">
        <v>46</v>
      </c>
      <c r="D29" s="1025">
        <v>46</v>
      </c>
      <c r="E29" s="1025">
        <v>45</v>
      </c>
      <c r="F29" s="1026">
        <v>45</v>
      </c>
      <c r="G29" s="981" t="s">
        <v>1519</v>
      </c>
      <c r="H29" s="1027"/>
    </row>
    <row r="30" spans="2:8" ht="20.100000000000001" customHeight="1">
      <c r="B30" s="660" t="s">
        <v>1651</v>
      </c>
      <c r="C30" s="1025">
        <v>47</v>
      </c>
      <c r="D30" s="1025">
        <v>47</v>
      </c>
      <c r="E30" s="1025">
        <v>46</v>
      </c>
      <c r="F30" s="1026">
        <v>46</v>
      </c>
      <c r="G30" s="981" t="s">
        <v>1519</v>
      </c>
      <c r="H30" s="1027"/>
    </row>
    <row r="31" spans="2:8" ht="20.100000000000001" customHeight="1">
      <c r="B31" s="660" t="s">
        <v>1652</v>
      </c>
      <c r="C31" s="1025">
        <v>48</v>
      </c>
      <c r="D31" s="1025">
        <v>48</v>
      </c>
      <c r="E31" s="1025">
        <v>47</v>
      </c>
      <c r="F31" s="1026">
        <v>47</v>
      </c>
      <c r="G31" s="981" t="s">
        <v>1519</v>
      </c>
      <c r="H31" s="1027"/>
    </row>
    <row r="32" spans="2:8" ht="20.100000000000001" customHeight="1">
      <c r="B32" s="660" t="s">
        <v>1653</v>
      </c>
      <c r="C32" s="1025">
        <v>49</v>
      </c>
      <c r="D32" s="1025">
        <v>49</v>
      </c>
      <c r="E32" s="1025">
        <v>48</v>
      </c>
      <c r="F32" s="1026">
        <v>48</v>
      </c>
      <c r="G32" s="981" t="s">
        <v>1520</v>
      </c>
      <c r="H32" s="1027"/>
    </row>
    <row r="33" spans="1:11" ht="20.100000000000001" customHeight="1">
      <c r="B33" s="660" t="s">
        <v>1654</v>
      </c>
      <c r="C33" s="1025">
        <v>50.5</v>
      </c>
      <c r="D33" s="1025">
        <v>50.5</v>
      </c>
      <c r="E33" s="1025">
        <v>49.5</v>
      </c>
      <c r="F33" s="1026">
        <v>49.5</v>
      </c>
      <c r="G33" s="981" t="s">
        <v>1518</v>
      </c>
      <c r="H33" s="1027"/>
    </row>
    <row r="34" spans="1:11" ht="20.100000000000001" customHeight="1">
      <c r="B34" s="660" t="s">
        <v>1655</v>
      </c>
      <c r="C34" s="1025">
        <v>51</v>
      </c>
      <c r="D34" s="1025">
        <v>51</v>
      </c>
      <c r="E34" s="1025">
        <v>50</v>
      </c>
      <c r="F34" s="1026">
        <v>50</v>
      </c>
      <c r="G34" s="981" t="s">
        <v>1520</v>
      </c>
      <c r="H34" s="1027"/>
    </row>
    <row r="35" spans="1:11" ht="20.100000000000001" customHeight="1">
      <c r="B35" s="1030" t="s">
        <v>1656</v>
      </c>
      <c r="C35" s="1031">
        <v>53</v>
      </c>
      <c r="D35" s="1031">
        <v>53</v>
      </c>
      <c r="E35" s="1031">
        <v>52</v>
      </c>
      <c r="F35" s="1032">
        <v>52</v>
      </c>
      <c r="G35" s="981" t="s">
        <v>1519</v>
      </c>
      <c r="H35" s="256"/>
    </row>
    <row r="36" spans="1:11" ht="20.100000000000001" customHeight="1">
      <c r="B36" s="1030" t="s">
        <v>1657</v>
      </c>
      <c r="C36" s="1031">
        <v>53.5</v>
      </c>
      <c r="D36" s="1031">
        <v>53.5</v>
      </c>
      <c r="E36" s="1031">
        <v>52.5</v>
      </c>
      <c r="F36" s="1032">
        <v>52.5</v>
      </c>
      <c r="G36" s="981" t="s">
        <v>1519</v>
      </c>
      <c r="H36" s="256"/>
    </row>
    <row r="37" spans="1:11" ht="20.100000000000001" customHeight="1">
      <c r="B37" s="1030" t="s">
        <v>1658</v>
      </c>
      <c r="C37" s="1031">
        <v>54</v>
      </c>
      <c r="D37" s="1031">
        <v>54</v>
      </c>
      <c r="E37" s="1031">
        <v>53</v>
      </c>
      <c r="F37" s="1032">
        <v>53</v>
      </c>
      <c r="G37" s="981" t="s">
        <v>1519</v>
      </c>
      <c r="H37" s="256"/>
    </row>
    <row r="38" spans="1:11" s="1144" customFormat="1" ht="20.100000000000001" customHeight="1">
      <c r="B38" s="1030" t="s">
        <v>1591</v>
      </c>
      <c r="C38" s="1031">
        <v>56</v>
      </c>
      <c r="D38" s="1031">
        <v>56</v>
      </c>
      <c r="E38" s="1031">
        <v>55</v>
      </c>
      <c r="F38" s="1032">
        <v>55</v>
      </c>
      <c r="G38" s="1159" t="s">
        <v>1625</v>
      </c>
      <c r="H38" s="256"/>
    </row>
    <row r="39" spans="1:11" ht="20.100000000000001" customHeight="1" thickBot="1">
      <c r="B39" s="317" t="s">
        <v>71</v>
      </c>
      <c r="C39" s="982">
        <v>47</v>
      </c>
      <c r="D39" s="982">
        <v>47</v>
      </c>
      <c r="E39" s="982">
        <v>46</v>
      </c>
      <c r="F39" s="1033">
        <v>46</v>
      </c>
      <c r="G39" s="1034" t="s">
        <v>1625</v>
      </c>
      <c r="H39" s="1035"/>
    </row>
    <row r="40" spans="1:11" s="184" customFormat="1" ht="19.899999999999999" customHeight="1">
      <c r="A40" s="978"/>
      <c r="B40" s="1518" t="s">
        <v>382</v>
      </c>
      <c r="C40" s="1518"/>
      <c r="D40" s="1518"/>
      <c r="E40" s="1518"/>
      <c r="F40" s="1518"/>
      <c r="G40" s="1518"/>
      <c r="H40" s="1518"/>
      <c r="I40" s="978"/>
      <c r="J40" s="978"/>
      <c r="K40" s="978"/>
    </row>
    <row r="41" spans="1:11" s="184" customFormat="1" ht="19.899999999999999" customHeight="1">
      <c r="A41" s="978"/>
      <c r="B41" s="1512" t="s">
        <v>672</v>
      </c>
      <c r="C41" s="1512"/>
      <c r="D41" s="1512"/>
      <c r="E41" s="1512"/>
      <c r="F41" s="1512"/>
      <c r="G41" s="1512"/>
      <c r="H41" s="1512"/>
      <c r="I41" s="978"/>
      <c r="J41" s="978"/>
      <c r="K41" s="978"/>
    </row>
    <row r="42" spans="1:11" s="184" customFormat="1" ht="19.899999999999999" customHeight="1">
      <c r="A42" s="978"/>
      <c r="B42" s="1512" t="s">
        <v>1459</v>
      </c>
      <c r="C42" s="1512"/>
      <c r="D42" s="1512"/>
      <c r="E42" s="1512"/>
      <c r="F42" s="1512"/>
      <c r="G42" s="1512"/>
      <c r="H42" s="1512"/>
      <c r="I42" s="978"/>
      <c r="J42" s="978"/>
      <c r="K42" s="978"/>
    </row>
    <row r="43" spans="1:11" s="184" customFormat="1" ht="20.100000000000001" customHeight="1">
      <c r="A43" s="978"/>
      <c r="B43" s="1512" t="s">
        <v>1460</v>
      </c>
      <c r="C43" s="1512"/>
      <c r="D43" s="1512"/>
      <c r="E43" s="1512"/>
      <c r="F43" s="1512"/>
      <c r="G43" s="1512"/>
      <c r="H43" s="1512"/>
      <c r="I43" s="978"/>
      <c r="J43" s="978"/>
      <c r="K43" s="978"/>
    </row>
    <row r="44" spans="1:11" s="184" customFormat="1" ht="19.899999999999999" customHeight="1">
      <c r="A44" s="978"/>
      <c r="B44" s="1512"/>
      <c r="C44" s="1512"/>
      <c r="D44" s="1512"/>
      <c r="E44" s="1512"/>
      <c r="F44" s="1512"/>
      <c r="G44" s="1512"/>
      <c r="H44" s="1512"/>
      <c r="I44" s="978"/>
      <c r="J44" s="978"/>
      <c r="K44" s="978"/>
    </row>
    <row r="45" spans="1:11" s="184" customFormat="1" ht="19.899999999999999" customHeight="1">
      <c r="A45" s="978"/>
      <c r="B45" s="1512"/>
      <c r="C45" s="1512"/>
      <c r="D45" s="1512"/>
      <c r="E45" s="1512"/>
      <c r="F45" s="1512"/>
      <c r="G45" s="1512"/>
      <c r="H45" s="1512"/>
      <c r="I45" s="978"/>
      <c r="J45" s="978"/>
      <c r="K45" s="978"/>
    </row>
    <row r="46" spans="1:11" s="184" customFormat="1" ht="20.100000000000001" customHeight="1">
      <c r="A46" s="978"/>
      <c r="B46" s="1512"/>
      <c r="C46" s="1512"/>
      <c r="D46" s="1512"/>
      <c r="E46" s="1512"/>
      <c r="F46" s="1512"/>
      <c r="G46" s="1512"/>
      <c r="H46" s="1512"/>
      <c r="I46" s="978"/>
      <c r="J46" s="978"/>
      <c r="K46" s="978"/>
    </row>
    <row r="47" spans="1:11" s="184" customFormat="1" ht="19.899999999999999" customHeight="1">
      <c r="A47" s="978"/>
      <c r="B47" s="1512"/>
      <c r="C47" s="1512"/>
      <c r="D47" s="1512"/>
      <c r="E47" s="1512"/>
      <c r="F47" s="1512"/>
      <c r="G47" s="1512"/>
      <c r="H47" s="1512"/>
      <c r="I47" s="978"/>
      <c r="J47" s="978"/>
      <c r="K47" s="978"/>
    </row>
    <row r="48" spans="1:11" s="184" customFormat="1" ht="19.899999999999999" customHeight="1">
      <c r="A48" s="978"/>
      <c r="B48" s="1512"/>
      <c r="C48" s="1512"/>
      <c r="D48" s="1512"/>
      <c r="E48" s="1512"/>
      <c r="F48" s="1512"/>
      <c r="G48" s="1512"/>
      <c r="H48" s="1512"/>
      <c r="I48" s="978"/>
      <c r="J48" s="978"/>
      <c r="K48" s="978"/>
    </row>
    <row r="49" spans="1:11" s="184" customFormat="1" ht="19.899999999999999" customHeight="1">
      <c r="A49" s="978"/>
      <c r="B49" s="1512"/>
      <c r="C49" s="1512"/>
      <c r="D49" s="1512"/>
      <c r="E49" s="1512"/>
      <c r="F49" s="1512"/>
      <c r="G49" s="1512"/>
      <c r="H49" s="1512"/>
      <c r="I49" s="978"/>
      <c r="J49" s="978"/>
      <c r="K49" s="978"/>
    </row>
    <row r="50" spans="1:11" s="184" customFormat="1" ht="19.899999999999999" customHeight="1">
      <c r="A50" s="978"/>
      <c r="B50" s="978"/>
      <c r="C50" s="978"/>
      <c r="D50" s="978"/>
      <c r="E50" s="978"/>
      <c r="F50" s="978"/>
      <c r="G50" s="978"/>
      <c r="H50" s="978"/>
      <c r="I50" s="978"/>
      <c r="J50" s="978"/>
      <c r="K50" s="978"/>
    </row>
    <row r="51" spans="1:11" ht="19.899999999999999" customHeight="1"/>
    <row r="52" spans="1:11" ht="19.899999999999999" customHeight="1"/>
    <row r="53" spans="1:11" ht="19.899999999999999" customHeight="1"/>
    <row r="54" spans="1:11" ht="19.899999999999999" customHeight="1"/>
    <row r="55" spans="1:11" ht="19.899999999999999" customHeight="1"/>
    <row r="56" spans="1:11" ht="19.899999999999999" customHeight="1"/>
    <row r="57" spans="1:11" ht="19.899999999999999" customHeight="1"/>
    <row r="58" spans="1:11" ht="19.899999999999999" customHeight="1"/>
    <row r="59" spans="1:11" ht="19.899999999999999" customHeight="1"/>
    <row r="60" spans="1:11" ht="19.899999999999999" customHeight="1"/>
    <row r="61" spans="1:11" ht="19.899999999999999" customHeight="1"/>
    <row r="62" spans="1:11" ht="19.899999999999999" customHeight="1"/>
    <row r="63" spans="1:11" ht="19.899999999999999" customHeight="1"/>
    <row r="64" spans="1:11" ht="19.899999999999999" customHeight="1"/>
    <row r="65" spans="5:8" ht="19.899999999999999" customHeight="1"/>
    <row r="66" spans="5:8" ht="19.899999999999999" customHeight="1"/>
    <row r="67" spans="5:8" ht="19.899999999999999" customHeight="1"/>
    <row r="68" spans="5:8" ht="19.899999999999999" customHeight="1">
      <c r="E68" s="257"/>
      <c r="F68" s="257"/>
      <c r="G68" s="257"/>
      <c r="H68" s="257"/>
    </row>
    <row r="69" spans="5:8" ht="19.899999999999999" customHeight="1">
      <c r="E69" s="983"/>
      <c r="F69" s="983"/>
      <c r="G69" s="983"/>
      <c r="H69" s="983"/>
    </row>
    <row r="70" spans="5:8" ht="19.899999999999999" customHeight="1">
      <c r="E70" s="179"/>
      <c r="F70" s="179"/>
      <c r="G70" s="179"/>
      <c r="H70" s="179"/>
    </row>
    <row r="71" spans="5:8" ht="19.899999999999999" customHeight="1">
      <c r="E71" s="178"/>
      <c r="F71" s="178"/>
      <c r="G71" s="178"/>
      <c r="H71" s="178"/>
    </row>
    <row r="72" spans="5:8" ht="19.899999999999999" customHeight="1">
      <c r="E72" s="179"/>
      <c r="F72" s="179"/>
      <c r="G72" s="179"/>
      <c r="H72" s="179"/>
    </row>
    <row r="73" spans="5:8" ht="19.899999999999999" customHeight="1">
      <c r="E73" s="250"/>
      <c r="F73" s="250"/>
      <c r="G73" s="250"/>
      <c r="H73" s="250"/>
    </row>
    <row r="74" spans="5:8" ht="19.899999999999999" customHeight="1">
      <c r="E74" s="984"/>
      <c r="F74" s="984"/>
      <c r="G74" s="984"/>
      <c r="H74" s="984"/>
    </row>
    <row r="75" spans="5:8" ht="19.899999999999999" customHeight="1"/>
    <row r="76" spans="5:8" ht="19.899999999999999" customHeight="1"/>
    <row r="77" spans="5:8" ht="19.899999999999999" customHeight="1"/>
    <row r="78" spans="5:8" ht="19.899999999999999" customHeight="1"/>
    <row r="79" spans="5:8" ht="19.899999999999999" customHeight="1"/>
    <row r="80" spans="5:8" ht="19.899999999999999" customHeight="1"/>
    <row r="81" ht="19.899999999999999" customHeight="1"/>
    <row r="82" ht="19.899999999999999" customHeight="1"/>
    <row r="83" ht="19.899999999999999" customHeight="1"/>
    <row r="84" ht="19.899999999999999" customHeight="1"/>
    <row r="85" ht="19.899999999999999" customHeight="1"/>
  </sheetData>
  <mergeCells count="13">
    <mergeCell ref="B49:H49"/>
    <mergeCell ref="B43:H43"/>
    <mergeCell ref="B44:H44"/>
    <mergeCell ref="B45:H45"/>
    <mergeCell ref="B46:H46"/>
    <mergeCell ref="B47:H47"/>
    <mergeCell ref="B48:H48"/>
    <mergeCell ref="B42:H42"/>
    <mergeCell ref="A1:H1"/>
    <mergeCell ref="F2:G2"/>
    <mergeCell ref="F3:G3"/>
    <mergeCell ref="B40:H40"/>
    <mergeCell ref="B41:H41"/>
  </mergeCells>
  <phoneticPr fontId="144" type="noConversion"/>
  <hyperlinks>
    <hyperlink ref="I1" location="目录!A1" display="返回目录"/>
  </hyperlinks>
  <pageMargins left="0.25" right="0.25" top="0.75" bottom="0.75" header="0.3" footer="0.3"/>
  <pageSetup paperSize="9" scale="43"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K88"/>
  <sheetViews>
    <sheetView showGridLines="0" zoomScaleNormal="100" workbookViewId="0">
      <pane ySplit="6" topLeftCell="A7" activePane="bottomLeft" state="frozen"/>
      <selection pane="bottomLeft" sqref="A1:J1"/>
    </sheetView>
  </sheetViews>
  <sheetFormatPr defaultColWidth="9" defaultRowHeight="14.25"/>
  <cols>
    <col min="1" max="1" width="1.625" style="587" customWidth="1"/>
    <col min="2" max="2" width="18.125" style="587" customWidth="1"/>
    <col min="3" max="3" width="20.625" style="587" bestFit="1" customWidth="1"/>
    <col min="4" max="8" width="15.625" style="587" customWidth="1"/>
    <col min="9" max="9" width="13.75" style="587" bestFit="1" customWidth="1"/>
    <col min="10" max="10" width="8" style="587" bestFit="1" customWidth="1"/>
    <col min="11" max="11" width="12.75" style="587" customWidth="1"/>
    <col min="12" max="16384" width="9" style="587"/>
  </cols>
  <sheetData>
    <row r="1" spans="1:11" ht="58.15" customHeight="1">
      <c r="A1" s="1520" t="s">
        <v>1719</v>
      </c>
      <c r="B1" s="1520"/>
      <c r="C1" s="1520"/>
      <c r="D1" s="1520"/>
      <c r="E1" s="1520"/>
      <c r="F1" s="1520"/>
      <c r="G1" s="1520"/>
      <c r="H1" s="1520"/>
      <c r="I1" s="1520"/>
      <c r="J1" s="1520"/>
      <c r="K1" s="586" t="s">
        <v>23</v>
      </c>
    </row>
    <row r="2" spans="1:11" ht="19.899999999999999" customHeight="1" thickBot="1"/>
    <row r="3" spans="1:11" s="588" customFormat="1" ht="19.899999999999999" customHeight="1">
      <c r="B3" s="1521" t="s">
        <v>136</v>
      </c>
      <c r="C3" s="1522"/>
      <c r="D3" s="1136" t="s">
        <v>148</v>
      </c>
      <c r="E3" s="1136" t="s">
        <v>138</v>
      </c>
      <c r="F3" s="1136" t="s">
        <v>139</v>
      </c>
      <c r="G3" s="1136" t="s">
        <v>140</v>
      </c>
      <c r="H3" s="1523" t="s">
        <v>141</v>
      </c>
      <c r="I3" s="1524"/>
    </row>
    <row r="4" spans="1:11" s="588" customFormat="1" ht="19.899999999999999" customHeight="1" thickBot="1">
      <c r="B4" s="1525" t="s">
        <v>1721</v>
      </c>
      <c r="C4" s="1526"/>
      <c r="D4" s="687" t="s">
        <v>1722</v>
      </c>
      <c r="E4" s="688" t="s">
        <v>1723</v>
      </c>
      <c r="F4" s="689" t="s">
        <v>1724</v>
      </c>
      <c r="G4" s="690">
        <v>0.88541666666666663</v>
      </c>
      <c r="H4" s="1527" t="s">
        <v>1725</v>
      </c>
      <c r="I4" s="1528"/>
    </row>
    <row r="5" spans="1:11" s="588" customFormat="1" ht="19.899999999999999" customHeight="1" thickBot="1">
      <c r="B5" s="794" t="s">
        <v>24</v>
      </c>
      <c r="C5" s="794" t="s">
        <v>25</v>
      </c>
      <c r="D5" s="794"/>
      <c r="E5" s="795"/>
      <c r="F5" s="770"/>
      <c r="G5" s="796" t="s">
        <v>1726</v>
      </c>
      <c r="H5" s="1529" t="s">
        <v>1727</v>
      </c>
      <c r="I5" s="1529"/>
      <c r="J5" s="590" t="s">
        <v>1728</v>
      </c>
    </row>
    <row r="6" spans="1:11" s="588" customFormat="1" ht="19.899999999999999" customHeight="1" thickBot="1">
      <c r="B6" s="1131" t="s">
        <v>152</v>
      </c>
      <c r="C6" s="1132" t="s">
        <v>153</v>
      </c>
      <c r="D6" s="1132" t="s">
        <v>1729</v>
      </c>
      <c r="E6" s="1132" t="s">
        <v>154</v>
      </c>
      <c r="F6" s="1132" t="s">
        <v>161</v>
      </c>
      <c r="G6" s="1132" t="s">
        <v>155</v>
      </c>
      <c r="H6" s="1132" t="s">
        <v>1730</v>
      </c>
      <c r="I6" s="1203" t="s">
        <v>1015</v>
      </c>
      <c r="J6" s="682" t="s">
        <v>1731</v>
      </c>
    </row>
    <row r="7" spans="1:11" s="588" customFormat="1" ht="19.899999999999999" customHeight="1">
      <c r="B7" s="1365" t="s">
        <v>703</v>
      </c>
      <c r="C7" s="801" t="s">
        <v>1732</v>
      </c>
      <c r="D7" s="802" t="s">
        <v>1733</v>
      </c>
      <c r="E7" s="802">
        <v>35</v>
      </c>
      <c r="F7" s="802">
        <f>E7</f>
        <v>35</v>
      </c>
      <c r="G7" s="802">
        <f>E7</f>
        <v>35</v>
      </c>
      <c r="H7" s="802">
        <f>E7</f>
        <v>35</v>
      </c>
      <c r="I7" s="1530" t="s">
        <v>1734</v>
      </c>
      <c r="J7" s="929"/>
    </row>
    <row r="8" spans="1:11" s="588" customFormat="1" ht="19.899999999999999" customHeight="1">
      <c r="B8" s="1347"/>
      <c r="C8" s="989" t="s">
        <v>1735</v>
      </c>
      <c r="D8" s="989" t="s">
        <v>1733</v>
      </c>
      <c r="E8" s="990">
        <v>36</v>
      </c>
      <c r="F8" s="990">
        <f>E8</f>
        <v>36</v>
      </c>
      <c r="G8" s="990">
        <f>E8</f>
        <v>36</v>
      </c>
      <c r="H8" s="990">
        <f>E8</f>
        <v>36</v>
      </c>
      <c r="I8" s="1531"/>
      <c r="J8" s="1209"/>
    </row>
    <row r="9" spans="1:11" s="588" customFormat="1" ht="19.899999999999999" customHeight="1">
      <c r="B9" s="1347"/>
      <c r="C9" s="989" t="s">
        <v>1736</v>
      </c>
      <c r="D9" s="989" t="s">
        <v>1737</v>
      </c>
      <c r="E9" s="990">
        <v>38</v>
      </c>
      <c r="F9" s="990">
        <f t="shared" ref="F9:F13" si="0">E9</f>
        <v>38</v>
      </c>
      <c r="G9" s="990">
        <f t="shared" ref="G9:G13" si="1">E9</f>
        <v>38</v>
      </c>
      <c r="H9" s="990">
        <f t="shared" ref="H9:H13" si="2">E9</f>
        <v>38</v>
      </c>
      <c r="I9" s="1531"/>
      <c r="J9" s="1209"/>
    </row>
    <row r="10" spans="1:11" s="588" customFormat="1" ht="19.899999999999999" customHeight="1">
      <c r="B10" s="1347"/>
      <c r="C10" s="989" t="s">
        <v>1738</v>
      </c>
      <c r="D10" s="989" t="s">
        <v>1733</v>
      </c>
      <c r="E10" s="1210">
        <v>40</v>
      </c>
      <c r="F10" s="990">
        <f t="shared" si="0"/>
        <v>40</v>
      </c>
      <c r="G10" s="990">
        <f t="shared" si="1"/>
        <v>40</v>
      </c>
      <c r="H10" s="990">
        <f t="shared" si="2"/>
        <v>40</v>
      </c>
      <c r="I10" s="1531"/>
      <c r="J10" s="1209"/>
    </row>
    <row r="11" spans="1:11" s="588" customFormat="1" ht="19.899999999999999" customHeight="1">
      <c r="B11" s="1347"/>
      <c r="C11" s="989" t="s">
        <v>1739</v>
      </c>
      <c r="D11" s="989" t="s">
        <v>1737</v>
      </c>
      <c r="E11" s="1210">
        <v>41</v>
      </c>
      <c r="F11" s="990">
        <f t="shared" si="0"/>
        <v>41</v>
      </c>
      <c r="G11" s="990">
        <f t="shared" si="1"/>
        <v>41</v>
      </c>
      <c r="H11" s="990">
        <f t="shared" si="2"/>
        <v>41</v>
      </c>
      <c r="I11" s="1531"/>
      <c r="J11" s="1209"/>
    </row>
    <row r="12" spans="1:11" s="588" customFormat="1" ht="19.899999999999999" customHeight="1">
      <c r="B12" s="1347"/>
      <c r="C12" s="989" t="s">
        <v>1740</v>
      </c>
      <c r="D12" s="989" t="s">
        <v>1741</v>
      </c>
      <c r="E12" s="1210">
        <v>42</v>
      </c>
      <c r="F12" s="990">
        <f t="shared" si="0"/>
        <v>42</v>
      </c>
      <c r="G12" s="990">
        <f t="shared" si="1"/>
        <v>42</v>
      </c>
      <c r="H12" s="990">
        <f t="shared" si="2"/>
        <v>42</v>
      </c>
      <c r="I12" s="1531"/>
      <c r="J12" s="1209"/>
    </row>
    <row r="13" spans="1:11" s="588" customFormat="1" ht="19.899999999999999" customHeight="1">
      <c r="B13" s="1347"/>
      <c r="C13" s="989" t="s">
        <v>1742</v>
      </c>
      <c r="D13" s="989" t="s">
        <v>1733</v>
      </c>
      <c r="E13" s="1210">
        <v>44</v>
      </c>
      <c r="F13" s="990">
        <f t="shared" si="0"/>
        <v>44</v>
      </c>
      <c r="G13" s="990">
        <f t="shared" si="1"/>
        <v>44</v>
      </c>
      <c r="H13" s="990">
        <f t="shared" si="2"/>
        <v>44</v>
      </c>
      <c r="I13" s="1531"/>
      <c r="J13" s="1209"/>
    </row>
    <row r="14" spans="1:11" s="588" customFormat="1" ht="19.899999999999999" customHeight="1" thickBot="1">
      <c r="B14" s="1211"/>
      <c r="C14" s="1202" t="s">
        <v>1743</v>
      </c>
      <c r="D14" s="1202" t="s">
        <v>1737</v>
      </c>
      <c r="E14" s="1156">
        <v>45</v>
      </c>
      <c r="F14" s="1156">
        <f>E14</f>
        <v>45</v>
      </c>
      <c r="G14" s="1156">
        <f>E14</f>
        <v>45</v>
      </c>
      <c r="H14" s="1156">
        <f>E14</f>
        <v>45</v>
      </c>
      <c r="I14" s="1532"/>
      <c r="J14" s="1212"/>
    </row>
    <row r="15" spans="1:11" s="588" customFormat="1" ht="19.899999999999999" customHeight="1">
      <c r="B15" s="1533" t="s">
        <v>131</v>
      </c>
      <c r="C15" s="1533"/>
      <c r="D15" s="1533"/>
      <c r="E15" s="1533"/>
      <c r="F15" s="1533"/>
      <c r="G15" s="1533"/>
      <c r="H15" s="1533"/>
      <c r="I15" s="1533"/>
      <c r="J15" s="1533"/>
    </row>
    <row r="16" spans="1:11" s="588" customFormat="1" ht="19.899999999999999" customHeight="1">
      <c r="B16" s="1534" t="s">
        <v>1744</v>
      </c>
      <c r="C16" s="1534"/>
      <c r="D16" s="1534"/>
      <c r="E16" s="1534"/>
      <c r="F16" s="1534"/>
      <c r="G16" s="1534"/>
      <c r="H16" s="1534"/>
      <c r="I16" s="1534"/>
      <c r="J16" s="1534"/>
    </row>
    <row r="17" spans="2:10" s="588" customFormat="1" ht="19.899999999999999" customHeight="1">
      <c r="B17" s="1534" t="s">
        <v>1745</v>
      </c>
      <c r="C17" s="1534"/>
      <c r="D17" s="1534"/>
      <c r="E17" s="1534"/>
      <c r="F17" s="1534"/>
      <c r="G17" s="1534"/>
      <c r="H17" s="1534"/>
      <c r="I17" s="1534"/>
      <c r="J17" s="1534"/>
    </row>
    <row r="18" spans="2:10" ht="19.899999999999999" customHeight="1">
      <c r="B18" s="1519" t="s">
        <v>1746</v>
      </c>
      <c r="C18" s="1519"/>
      <c r="D18" s="1519"/>
      <c r="E18" s="1519"/>
      <c r="F18" s="1519"/>
      <c r="G18" s="1519"/>
      <c r="H18" s="1519"/>
      <c r="I18" s="1519"/>
      <c r="J18" s="1519"/>
    </row>
    <row r="19" spans="2:10" ht="19.899999999999999" customHeight="1"/>
    <row r="20" spans="2:10" ht="19.899999999999999" customHeight="1"/>
    <row r="21" spans="2:10" ht="19.899999999999999" customHeight="1"/>
    <row r="22" spans="2:10" ht="19.899999999999999" customHeight="1"/>
    <row r="23" spans="2:10" ht="19.899999999999999" customHeight="1"/>
    <row r="24" spans="2:10" ht="19.899999999999999" customHeight="1"/>
    <row r="25" spans="2:10" ht="19.899999999999999" customHeight="1"/>
    <row r="26" spans="2:10" ht="19.899999999999999" customHeight="1"/>
    <row r="27" spans="2:10" ht="19.899999999999999" customHeight="1"/>
    <row r="28" spans="2:10" ht="19.899999999999999" customHeight="1"/>
    <row r="29" spans="2:10" ht="19.899999999999999" customHeight="1"/>
    <row r="30" spans="2:10" ht="19.899999999999999" customHeight="1">
      <c r="C30" s="662"/>
    </row>
    <row r="31" spans="2:10" ht="19.899999999999999" customHeight="1"/>
    <row r="32" spans="2: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22.9" customHeight="1"/>
    <row r="45" ht="22.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sheetData>
  <mergeCells count="12">
    <mergeCell ref="B18:J18"/>
    <mergeCell ref="A1:J1"/>
    <mergeCell ref="B3:C3"/>
    <mergeCell ref="H3:I3"/>
    <mergeCell ref="B4:C4"/>
    <mergeCell ref="H4:I4"/>
    <mergeCell ref="H5:I5"/>
    <mergeCell ref="B7:B13"/>
    <mergeCell ref="I7:I14"/>
    <mergeCell ref="B15:J15"/>
    <mergeCell ref="B16:J16"/>
    <mergeCell ref="B17:J17"/>
  </mergeCells>
  <phoneticPr fontId="144" type="noConversion"/>
  <hyperlinks>
    <hyperlink ref="K1" location="目录!A1" display="返回目录"/>
  </hyperlinks>
  <pageMargins left="0.25" right="0.25" top="0.75" bottom="0.75" header="0.3" footer="0.3"/>
  <pageSetup paperSize="9" orientation="landscape"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103"/>
  <sheetViews>
    <sheetView showGridLines="0" zoomScaleNormal="100" workbookViewId="0">
      <pane ySplit="5" topLeftCell="A6" activePane="bottomLeft" state="frozen"/>
      <selection pane="bottomLeft" activeCell="I1" sqref="I1"/>
    </sheetView>
  </sheetViews>
  <sheetFormatPr defaultColWidth="9" defaultRowHeight="14.25"/>
  <cols>
    <col min="1" max="1" width="1.625" style="780" customWidth="1"/>
    <col min="2" max="2" width="29.5" style="780" bestFit="1" customWidth="1"/>
    <col min="3" max="6" width="10.625" style="780" customWidth="1"/>
    <col min="7" max="7" width="23.625" style="780" bestFit="1" customWidth="1"/>
    <col min="8" max="8" width="7.5" style="780" bestFit="1" customWidth="1"/>
    <col min="9" max="9" width="17.125" style="780" customWidth="1"/>
    <col min="10" max="10" width="13.25" style="780" customWidth="1"/>
    <col min="11" max="11" width="15.375" style="780" customWidth="1"/>
    <col min="12" max="16384" width="9" style="780"/>
  </cols>
  <sheetData>
    <row r="1" spans="1:9" s="180" customFormat="1" ht="66" customHeight="1" thickBot="1">
      <c r="A1" s="1513" t="s">
        <v>1157</v>
      </c>
      <c r="B1" s="1513"/>
      <c r="C1" s="1513"/>
      <c r="D1" s="1513"/>
      <c r="E1" s="1513"/>
      <c r="F1" s="1513"/>
      <c r="G1" s="1513"/>
      <c r="H1" s="1513"/>
      <c r="I1" s="252" t="s">
        <v>1159</v>
      </c>
    </row>
    <row r="2" spans="1:9" ht="19.899999999999999" customHeight="1">
      <c r="B2" s="692" t="s">
        <v>136</v>
      </c>
      <c r="C2" s="776" t="s">
        <v>1130</v>
      </c>
      <c r="D2" s="776" t="s">
        <v>138</v>
      </c>
      <c r="E2" s="777" t="s">
        <v>381</v>
      </c>
      <c r="F2" s="1514" t="s">
        <v>1131</v>
      </c>
      <c r="G2" s="1515"/>
    </row>
    <row r="3" spans="1:9" ht="19.899999999999999" customHeight="1" thickBot="1">
      <c r="B3" s="781" t="s">
        <v>1523</v>
      </c>
      <c r="C3" s="782" t="s">
        <v>1132</v>
      </c>
      <c r="D3" s="782" t="s">
        <v>697</v>
      </c>
      <c r="E3" s="783"/>
      <c r="F3" s="1535"/>
      <c r="G3" s="1536"/>
    </row>
    <row r="4" spans="1:9" ht="19.899999999999999" customHeight="1" thickBot="1">
      <c r="B4" s="182" t="s">
        <v>24</v>
      </c>
      <c r="C4" s="182" t="s">
        <v>25</v>
      </c>
      <c r="F4" s="183" t="s">
        <v>26</v>
      </c>
      <c r="G4" s="204">
        <v>46088</v>
      </c>
      <c r="H4" s="337" t="s">
        <v>718</v>
      </c>
    </row>
    <row r="5" spans="1:9" ht="19.899999999999999" customHeight="1" thickBot="1">
      <c r="B5" s="253" t="s">
        <v>1133</v>
      </c>
      <c r="C5" s="254" t="s">
        <v>29</v>
      </c>
      <c r="D5" s="254" t="s">
        <v>30</v>
      </c>
      <c r="E5" s="254" t="s">
        <v>32</v>
      </c>
      <c r="F5" s="255" t="s">
        <v>33</v>
      </c>
      <c r="G5" s="779" t="s">
        <v>495</v>
      </c>
      <c r="H5" s="779" t="s">
        <v>706</v>
      </c>
    </row>
    <row r="6" spans="1:9" ht="20.100000000000001" customHeight="1">
      <c r="B6" s="880" t="s">
        <v>1134</v>
      </c>
      <c r="C6" s="693">
        <v>60</v>
      </c>
      <c r="D6" s="693">
        <v>42</v>
      </c>
      <c r="E6" s="693">
        <v>39</v>
      </c>
      <c r="F6" s="694">
        <v>38</v>
      </c>
      <c r="G6" s="784" t="s">
        <v>1135</v>
      </c>
      <c r="H6" s="697"/>
    </row>
    <row r="7" spans="1:9" ht="19.899999999999999" customHeight="1">
      <c r="B7" s="660" t="s">
        <v>42</v>
      </c>
      <c r="C7" s="761">
        <v>64</v>
      </c>
      <c r="D7" s="761">
        <v>58</v>
      </c>
      <c r="E7" s="761">
        <v>57</v>
      </c>
      <c r="F7" s="762">
        <v>57</v>
      </c>
      <c r="G7" s="784" t="s">
        <v>1135</v>
      </c>
      <c r="H7" s="785"/>
    </row>
    <row r="8" spans="1:9" ht="19.899999999999999" customHeight="1">
      <c r="B8" s="660" t="s">
        <v>224</v>
      </c>
      <c r="C8" s="761">
        <v>60</v>
      </c>
      <c r="D8" s="761">
        <v>51</v>
      </c>
      <c r="E8" s="761">
        <v>50</v>
      </c>
      <c r="F8" s="762">
        <v>49</v>
      </c>
      <c r="G8" s="784" t="s">
        <v>1136</v>
      </c>
      <c r="H8" s="785"/>
    </row>
    <row r="9" spans="1:9" ht="19.899999999999999" customHeight="1">
      <c r="B9" s="660" t="s">
        <v>108</v>
      </c>
      <c r="C9" s="761">
        <v>60</v>
      </c>
      <c r="D9" s="761">
        <v>42</v>
      </c>
      <c r="E9" s="761">
        <v>39</v>
      </c>
      <c r="F9" s="762">
        <v>38</v>
      </c>
      <c r="G9" s="784" t="s">
        <v>1135</v>
      </c>
      <c r="H9" s="785"/>
    </row>
    <row r="10" spans="1:9" ht="19.899999999999999" customHeight="1">
      <c r="B10" s="660" t="s">
        <v>1137</v>
      </c>
      <c r="C10" s="761">
        <v>60</v>
      </c>
      <c r="D10" s="761">
        <v>42</v>
      </c>
      <c r="E10" s="761">
        <v>41</v>
      </c>
      <c r="F10" s="762">
        <v>40</v>
      </c>
      <c r="G10" s="784" t="s">
        <v>1135</v>
      </c>
      <c r="H10" s="785"/>
    </row>
    <row r="11" spans="1:9" ht="19.899999999999999" customHeight="1">
      <c r="B11" s="660" t="s">
        <v>1138</v>
      </c>
      <c r="C11" s="761">
        <v>60</v>
      </c>
      <c r="D11" s="761">
        <v>52</v>
      </c>
      <c r="E11" s="761">
        <v>51</v>
      </c>
      <c r="F11" s="765">
        <v>50</v>
      </c>
      <c r="G11" s="784" t="s">
        <v>1135</v>
      </c>
      <c r="H11" s="786"/>
    </row>
    <row r="12" spans="1:9" ht="19.899999999999999" customHeight="1">
      <c r="B12" s="660" t="s">
        <v>47</v>
      </c>
      <c r="C12" s="761">
        <v>60</v>
      </c>
      <c r="D12" s="761">
        <v>42</v>
      </c>
      <c r="E12" s="761">
        <v>39</v>
      </c>
      <c r="F12" s="762">
        <v>39</v>
      </c>
      <c r="G12" s="784" t="s">
        <v>1135</v>
      </c>
      <c r="H12" s="785"/>
    </row>
    <row r="13" spans="1:9" ht="19.899999999999999" customHeight="1">
      <c r="B13" s="660" t="s">
        <v>214</v>
      </c>
      <c r="C13" s="761">
        <v>62</v>
      </c>
      <c r="D13" s="761">
        <v>52</v>
      </c>
      <c r="E13" s="761">
        <v>52</v>
      </c>
      <c r="F13" s="762">
        <v>51</v>
      </c>
      <c r="G13" s="784" t="s">
        <v>1135</v>
      </c>
      <c r="H13" s="785"/>
    </row>
    <row r="14" spans="1:9" ht="19.899999999999999" customHeight="1">
      <c r="B14" s="660" t="s">
        <v>1139</v>
      </c>
      <c r="C14" s="761">
        <v>68</v>
      </c>
      <c r="D14" s="761">
        <v>57</v>
      </c>
      <c r="E14" s="761">
        <v>56</v>
      </c>
      <c r="F14" s="762">
        <v>55</v>
      </c>
      <c r="G14" s="784" t="s">
        <v>1090</v>
      </c>
      <c r="H14" s="785"/>
    </row>
    <row r="15" spans="1:9" s="1222" customFormat="1" ht="19.899999999999999" customHeight="1">
      <c r="B15" s="1223" t="s">
        <v>1786</v>
      </c>
      <c r="C15" s="1025">
        <v>76</v>
      </c>
      <c r="D15" s="1025">
        <v>67</v>
      </c>
      <c r="E15" s="1025">
        <v>63</v>
      </c>
      <c r="F15" s="1026">
        <v>59</v>
      </c>
      <c r="G15" s="784" t="s">
        <v>1090</v>
      </c>
      <c r="H15" s="1027"/>
    </row>
    <row r="16" spans="1:9" ht="19.899999999999999" customHeight="1">
      <c r="B16" s="660" t="s">
        <v>52</v>
      </c>
      <c r="C16" s="761">
        <v>60</v>
      </c>
      <c r="D16" s="761">
        <v>42</v>
      </c>
      <c r="E16" s="761">
        <v>39</v>
      </c>
      <c r="F16" s="762">
        <v>39</v>
      </c>
      <c r="G16" s="784" t="s">
        <v>1135</v>
      </c>
      <c r="H16" s="785"/>
    </row>
    <row r="17" spans="2:8" ht="19.899999999999999" customHeight="1">
      <c r="B17" s="660" t="s">
        <v>117</v>
      </c>
      <c r="C17" s="761">
        <v>69</v>
      </c>
      <c r="D17" s="761">
        <v>63</v>
      </c>
      <c r="E17" s="761">
        <v>61</v>
      </c>
      <c r="F17" s="762">
        <v>61</v>
      </c>
      <c r="G17" s="784" t="s">
        <v>1135</v>
      </c>
      <c r="H17" s="785"/>
    </row>
    <row r="18" spans="2:8" ht="19.899999999999999" customHeight="1">
      <c r="B18" s="660" t="s">
        <v>1403</v>
      </c>
      <c r="C18" s="761">
        <v>60</v>
      </c>
      <c r="D18" s="761">
        <v>49</v>
      </c>
      <c r="E18" s="761">
        <v>48</v>
      </c>
      <c r="F18" s="762">
        <v>48</v>
      </c>
      <c r="G18" s="787" t="s">
        <v>1140</v>
      </c>
      <c r="H18" s="785"/>
    </row>
    <row r="19" spans="2:8" ht="19.899999999999999" customHeight="1">
      <c r="B19" s="660" t="s">
        <v>225</v>
      </c>
      <c r="C19" s="761">
        <v>60</v>
      </c>
      <c r="D19" s="761">
        <v>42</v>
      </c>
      <c r="E19" s="761">
        <v>40</v>
      </c>
      <c r="F19" s="762">
        <v>40</v>
      </c>
      <c r="G19" s="784" t="s">
        <v>1135</v>
      </c>
      <c r="H19" s="785"/>
    </row>
    <row r="20" spans="2:8" ht="19.899999999999999" customHeight="1">
      <c r="B20" s="660" t="s">
        <v>202</v>
      </c>
      <c r="C20" s="761">
        <v>60</v>
      </c>
      <c r="D20" s="761">
        <v>42</v>
      </c>
      <c r="E20" s="761">
        <v>40</v>
      </c>
      <c r="F20" s="762">
        <v>40</v>
      </c>
      <c r="G20" s="784" t="s">
        <v>1135</v>
      </c>
      <c r="H20" s="785"/>
    </row>
    <row r="21" spans="2:8" ht="19.899999999999999" customHeight="1">
      <c r="B21" s="660" t="s">
        <v>226</v>
      </c>
      <c r="C21" s="761">
        <v>60</v>
      </c>
      <c r="D21" s="761">
        <v>50</v>
      </c>
      <c r="E21" s="761">
        <v>49</v>
      </c>
      <c r="F21" s="762">
        <v>49</v>
      </c>
      <c r="G21" s="784" t="s">
        <v>1135</v>
      </c>
      <c r="H21" s="785"/>
    </row>
    <row r="22" spans="2:8" ht="19.899999999999999" customHeight="1">
      <c r="B22" s="660" t="s">
        <v>1402</v>
      </c>
      <c r="C22" s="761">
        <v>62</v>
      </c>
      <c r="D22" s="761">
        <v>55</v>
      </c>
      <c r="E22" s="761">
        <v>54</v>
      </c>
      <c r="F22" s="762">
        <v>53</v>
      </c>
      <c r="G22" s="787" t="s">
        <v>1140</v>
      </c>
      <c r="H22" s="785"/>
    </row>
    <row r="23" spans="2:8" ht="19.899999999999999" customHeight="1">
      <c r="B23" s="660" t="s">
        <v>215</v>
      </c>
      <c r="C23" s="761">
        <v>62</v>
      </c>
      <c r="D23" s="761">
        <v>52</v>
      </c>
      <c r="E23" s="761">
        <v>52</v>
      </c>
      <c r="F23" s="762">
        <v>51</v>
      </c>
      <c r="G23" s="784" t="s">
        <v>1135</v>
      </c>
      <c r="H23" s="785"/>
    </row>
    <row r="24" spans="2:8" ht="19.899999999999999" customHeight="1">
      <c r="B24" s="660" t="s">
        <v>208</v>
      </c>
      <c r="C24" s="761">
        <v>59</v>
      </c>
      <c r="D24" s="761">
        <v>50</v>
      </c>
      <c r="E24" s="761">
        <v>49</v>
      </c>
      <c r="F24" s="762">
        <v>49</v>
      </c>
      <c r="G24" s="784" t="s">
        <v>1135</v>
      </c>
      <c r="H24" s="785"/>
    </row>
    <row r="25" spans="2:8" ht="19.899999999999999" customHeight="1">
      <c r="B25" s="660" t="s">
        <v>93</v>
      </c>
      <c r="C25" s="761">
        <v>60</v>
      </c>
      <c r="D25" s="761">
        <v>55</v>
      </c>
      <c r="E25" s="761">
        <v>54</v>
      </c>
      <c r="F25" s="762">
        <v>53</v>
      </c>
      <c r="G25" s="784" t="s">
        <v>1136</v>
      </c>
      <c r="H25" s="785"/>
    </row>
    <row r="26" spans="2:8" ht="19.899999999999999" customHeight="1">
      <c r="B26" s="660" t="s">
        <v>62</v>
      </c>
      <c r="C26" s="761">
        <v>60</v>
      </c>
      <c r="D26" s="761">
        <v>52</v>
      </c>
      <c r="E26" s="761">
        <v>50</v>
      </c>
      <c r="F26" s="762">
        <v>49</v>
      </c>
      <c r="G26" s="784" t="s">
        <v>1135</v>
      </c>
      <c r="H26" s="785"/>
    </row>
    <row r="27" spans="2:8" ht="19.899999999999999" customHeight="1">
      <c r="B27" s="660" t="s">
        <v>71</v>
      </c>
      <c r="C27" s="761">
        <v>60</v>
      </c>
      <c r="D27" s="761">
        <v>52</v>
      </c>
      <c r="E27" s="761">
        <v>48</v>
      </c>
      <c r="F27" s="762">
        <v>47</v>
      </c>
      <c r="G27" s="784" t="s">
        <v>1136</v>
      </c>
      <c r="H27" s="785"/>
    </row>
    <row r="28" spans="2:8" ht="19.899999999999999" customHeight="1">
      <c r="B28" s="660" t="s">
        <v>111</v>
      </c>
      <c r="C28" s="761">
        <v>60</v>
      </c>
      <c r="D28" s="761">
        <v>51</v>
      </c>
      <c r="E28" s="761">
        <v>48</v>
      </c>
      <c r="F28" s="762">
        <v>48</v>
      </c>
      <c r="G28" s="784" t="s">
        <v>1135</v>
      </c>
      <c r="H28" s="785"/>
    </row>
    <row r="29" spans="2:8" ht="19.899999999999999" customHeight="1">
      <c r="B29" s="660" t="s">
        <v>95</v>
      </c>
      <c r="C29" s="761">
        <v>60</v>
      </c>
      <c r="D29" s="761">
        <v>46</v>
      </c>
      <c r="E29" s="761">
        <v>46</v>
      </c>
      <c r="F29" s="762">
        <v>46</v>
      </c>
      <c r="G29" s="784" t="s">
        <v>1136</v>
      </c>
      <c r="H29" s="785"/>
    </row>
    <row r="30" spans="2:8" ht="19.899999999999999" customHeight="1">
      <c r="B30" s="660" t="s">
        <v>90</v>
      </c>
      <c r="C30" s="761">
        <v>60</v>
      </c>
      <c r="D30" s="761">
        <v>52</v>
      </c>
      <c r="E30" s="761">
        <v>51</v>
      </c>
      <c r="F30" s="762">
        <v>50</v>
      </c>
      <c r="G30" s="784" t="s">
        <v>1135</v>
      </c>
      <c r="H30" s="785"/>
    </row>
    <row r="31" spans="2:8" ht="19.899999999999999" customHeight="1">
      <c r="B31" s="660" t="s">
        <v>100</v>
      </c>
      <c r="C31" s="761">
        <v>60</v>
      </c>
      <c r="D31" s="761">
        <v>42</v>
      </c>
      <c r="E31" s="761">
        <v>41</v>
      </c>
      <c r="F31" s="762">
        <v>40</v>
      </c>
      <c r="G31" s="784" t="s">
        <v>1136</v>
      </c>
      <c r="H31" s="785"/>
    </row>
    <row r="32" spans="2:8" ht="19.899999999999999" customHeight="1">
      <c r="B32" s="660" t="s">
        <v>63</v>
      </c>
      <c r="C32" s="761">
        <v>62</v>
      </c>
      <c r="D32" s="761">
        <v>52</v>
      </c>
      <c r="E32" s="761">
        <v>52</v>
      </c>
      <c r="F32" s="762">
        <v>51</v>
      </c>
      <c r="G32" s="784" t="s">
        <v>1135</v>
      </c>
      <c r="H32" s="785"/>
    </row>
    <row r="33" spans="2:8" ht="19.899999999999999" customHeight="1">
      <c r="B33" s="660" t="s">
        <v>1141</v>
      </c>
      <c r="C33" s="761">
        <v>60</v>
      </c>
      <c r="D33" s="761">
        <v>52</v>
      </c>
      <c r="E33" s="761">
        <v>51</v>
      </c>
      <c r="F33" s="762">
        <v>50</v>
      </c>
      <c r="G33" s="784" t="s">
        <v>1135</v>
      </c>
      <c r="H33" s="785"/>
    </row>
    <row r="34" spans="2:8" ht="19.899999999999999" customHeight="1">
      <c r="B34" s="660" t="s">
        <v>1401</v>
      </c>
      <c r="C34" s="761">
        <v>60</v>
      </c>
      <c r="D34" s="761">
        <v>42</v>
      </c>
      <c r="E34" s="761">
        <v>39</v>
      </c>
      <c r="F34" s="762">
        <v>39</v>
      </c>
      <c r="G34" s="787" t="s">
        <v>1142</v>
      </c>
      <c r="H34" s="785"/>
    </row>
    <row r="35" spans="2:8" ht="19.899999999999999" customHeight="1">
      <c r="B35" s="660" t="s">
        <v>266</v>
      </c>
      <c r="C35" s="761">
        <v>60</v>
      </c>
      <c r="D35" s="761">
        <v>49</v>
      </c>
      <c r="E35" s="761">
        <v>48</v>
      </c>
      <c r="F35" s="762">
        <v>48</v>
      </c>
      <c r="G35" s="784" t="s">
        <v>1136</v>
      </c>
      <c r="H35" s="785"/>
    </row>
    <row r="36" spans="2:8" ht="19.899999999999999" customHeight="1">
      <c r="B36" s="778" t="s">
        <v>89</v>
      </c>
      <c r="C36" s="763">
        <v>60</v>
      </c>
      <c r="D36" s="763">
        <v>45</v>
      </c>
      <c r="E36" s="763">
        <v>44</v>
      </c>
      <c r="F36" s="764">
        <v>43</v>
      </c>
      <c r="G36" s="784" t="s">
        <v>1135</v>
      </c>
      <c r="H36" s="256"/>
    </row>
    <row r="37" spans="2:8" ht="19.899999999999999" customHeight="1">
      <c r="B37" s="778" t="s">
        <v>145</v>
      </c>
      <c r="C37" s="763">
        <v>60</v>
      </c>
      <c r="D37" s="763">
        <v>52</v>
      </c>
      <c r="E37" s="763">
        <v>50</v>
      </c>
      <c r="F37" s="764">
        <v>49</v>
      </c>
      <c r="G37" s="784" t="s">
        <v>1135</v>
      </c>
      <c r="H37" s="256"/>
    </row>
    <row r="38" spans="2:8" ht="19.899999999999999" customHeight="1">
      <c r="B38" s="778" t="s">
        <v>88</v>
      </c>
      <c r="C38" s="763">
        <v>60</v>
      </c>
      <c r="D38" s="763">
        <v>46</v>
      </c>
      <c r="E38" s="763">
        <v>45</v>
      </c>
      <c r="F38" s="764">
        <v>44</v>
      </c>
      <c r="G38" s="784" t="s">
        <v>1135</v>
      </c>
      <c r="H38" s="256"/>
    </row>
    <row r="39" spans="2:8" ht="19.899999999999999" customHeight="1">
      <c r="B39" s="778" t="s">
        <v>104</v>
      </c>
      <c r="C39" s="763">
        <v>63</v>
      </c>
      <c r="D39" s="763">
        <v>58</v>
      </c>
      <c r="E39" s="763">
        <v>58</v>
      </c>
      <c r="F39" s="764">
        <v>57</v>
      </c>
      <c r="G39" s="784" t="s">
        <v>1136</v>
      </c>
      <c r="H39" s="256"/>
    </row>
    <row r="40" spans="2:8" ht="19.899999999999999" customHeight="1">
      <c r="B40" s="778" t="s">
        <v>120</v>
      </c>
      <c r="C40" s="763">
        <v>62</v>
      </c>
      <c r="D40" s="763">
        <v>56</v>
      </c>
      <c r="E40" s="763">
        <v>54</v>
      </c>
      <c r="F40" s="764">
        <v>53</v>
      </c>
      <c r="G40" s="784" t="s">
        <v>1135</v>
      </c>
      <c r="H40" s="256"/>
    </row>
    <row r="41" spans="2:8" ht="19.899999999999999" customHeight="1">
      <c r="B41" s="778" t="s">
        <v>1143</v>
      </c>
      <c r="C41" s="763">
        <v>59</v>
      </c>
      <c r="D41" s="763">
        <v>53</v>
      </c>
      <c r="E41" s="763">
        <v>52</v>
      </c>
      <c r="F41" s="764">
        <v>51</v>
      </c>
      <c r="G41" s="784" t="s">
        <v>1136</v>
      </c>
      <c r="H41" s="256"/>
    </row>
    <row r="42" spans="2:8" ht="19.899999999999999" customHeight="1">
      <c r="B42" s="778" t="s">
        <v>1144</v>
      </c>
      <c r="C42" s="763">
        <v>60</v>
      </c>
      <c r="D42" s="763">
        <v>42</v>
      </c>
      <c r="E42" s="763">
        <v>40</v>
      </c>
      <c r="F42" s="764">
        <v>40</v>
      </c>
      <c r="G42" s="784" t="s">
        <v>1135</v>
      </c>
      <c r="H42" s="256"/>
    </row>
    <row r="43" spans="2:8" ht="19.899999999999999" customHeight="1">
      <c r="B43" s="778" t="s">
        <v>66</v>
      </c>
      <c r="C43" s="763">
        <v>62</v>
      </c>
      <c r="D43" s="763">
        <v>52</v>
      </c>
      <c r="E43" s="763">
        <v>52</v>
      </c>
      <c r="F43" s="764">
        <v>51</v>
      </c>
      <c r="G43" s="784" t="s">
        <v>1135</v>
      </c>
      <c r="H43" s="256"/>
    </row>
    <row r="44" spans="2:8" ht="19.899999999999999" customHeight="1">
      <c r="B44" s="778" t="s">
        <v>1400</v>
      </c>
      <c r="C44" s="763">
        <v>61</v>
      </c>
      <c r="D44" s="763">
        <v>53</v>
      </c>
      <c r="E44" s="763">
        <v>53</v>
      </c>
      <c r="F44" s="764">
        <v>52</v>
      </c>
      <c r="G44" s="787" t="s">
        <v>1140</v>
      </c>
      <c r="H44" s="256"/>
    </row>
    <row r="45" spans="2:8" ht="19.899999999999999" customHeight="1">
      <c r="B45" s="778" t="s">
        <v>106</v>
      </c>
      <c r="C45" s="763">
        <v>60</v>
      </c>
      <c r="D45" s="763">
        <v>42</v>
      </c>
      <c r="E45" s="763">
        <v>39</v>
      </c>
      <c r="F45" s="764">
        <v>39</v>
      </c>
      <c r="G45" s="788" t="s">
        <v>1135</v>
      </c>
      <c r="H45" s="256"/>
    </row>
    <row r="46" spans="2:8" ht="19.899999999999999" customHeight="1">
      <c r="B46" s="778" t="s">
        <v>227</v>
      </c>
      <c r="C46" s="763">
        <v>60</v>
      </c>
      <c r="D46" s="763">
        <v>48</v>
      </c>
      <c r="E46" s="763">
        <v>47</v>
      </c>
      <c r="F46" s="764">
        <v>46</v>
      </c>
      <c r="G46" s="788" t="s">
        <v>1136</v>
      </c>
      <c r="H46" s="256"/>
    </row>
    <row r="47" spans="2:8" ht="19.899999999999999" customHeight="1">
      <c r="B47" s="778" t="s">
        <v>267</v>
      </c>
      <c r="C47" s="763">
        <v>60</v>
      </c>
      <c r="D47" s="763">
        <v>49</v>
      </c>
      <c r="E47" s="763">
        <v>48</v>
      </c>
      <c r="F47" s="764">
        <v>48</v>
      </c>
      <c r="G47" s="788" t="s">
        <v>1135</v>
      </c>
      <c r="H47" s="256"/>
    </row>
    <row r="48" spans="2:8" ht="19.899999999999999" customHeight="1">
      <c r="B48" s="778" t="s">
        <v>212</v>
      </c>
      <c r="C48" s="763">
        <v>60</v>
      </c>
      <c r="D48" s="763">
        <v>51</v>
      </c>
      <c r="E48" s="763">
        <v>49</v>
      </c>
      <c r="F48" s="764">
        <v>48</v>
      </c>
      <c r="G48" s="788" t="s">
        <v>1135</v>
      </c>
      <c r="H48" s="256"/>
    </row>
    <row r="49" spans="1:11" ht="19.899999999999999" customHeight="1">
      <c r="B49" s="778" t="s">
        <v>228</v>
      </c>
      <c r="C49" s="763">
        <v>62</v>
      </c>
      <c r="D49" s="763">
        <v>52</v>
      </c>
      <c r="E49" s="763">
        <v>52</v>
      </c>
      <c r="F49" s="764">
        <v>50</v>
      </c>
      <c r="G49" s="788" t="s">
        <v>1135</v>
      </c>
      <c r="H49" s="256"/>
    </row>
    <row r="50" spans="1:11" ht="19.899999999999999" customHeight="1">
      <c r="B50" s="778" t="s">
        <v>1399</v>
      </c>
      <c r="C50" s="763">
        <v>60</v>
      </c>
      <c r="D50" s="763">
        <v>42</v>
      </c>
      <c r="E50" s="763">
        <v>41</v>
      </c>
      <c r="F50" s="764">
        <v>41</v>
      </c>
      <c r="G50" s="788" t="s">
        <v>1145</v>
      </c>
      <c r="H50" s="256"/>
    </row>
    <row r="51" spans="1:11" ht="19.899999999999999" customHeight="1">
      <c r="B51" s="778" t="s">
        <v>80</v>
      </c>
      <c r="C51" s="763">
        <v>60</v>
      </c>
      <c r="D51" s="763">
        <v>52</v>
      </c>
      <c r="E51" s="763">
        <v>50</v>
      </c>
      <c r="F51" s="764">
        <v>50</v>
      </c>
      <c r="G51" s="788" t="s">
        <v>1136</v>
      </c>
      <c r="H51" s="256"/>
    </row>
    <row r="52" spans="1:11" ht="19.899999999999999" customHeight="1">
      <c r="B52" s="778" t="s">
        <v>211</v>
      </c>
      <c r="C52" s="763">
        <v>60</v>
      </c>
      <c r="D52" s="763">
        <v>42</v>
      </c>
      <c r="E52" s="763">
        <v>39</v>
      </c>
      <c r="F52" s="764">
        <v>38</v>
      </c>
      <c r="G52" s="788" t="s">
        <v>1135</v>
      </c>
      <c r="H52" s="256"/>
    </row>
    <row r="53" spans="1:11" ht="19.899999999999999" customHeight="1">
      <c r="B53" s="778" t="s">
        <v>1146</v>
      </c>
      <c r="C53" s="763">
        <v>60</v>
      </c>
      <c r="D53" s="763">
        <v>55</v>
      </c>
      <c r="E53" s="763">
        <v>54</v>
      </c>
      <c r="F53" s="764">
        <v>53</v>
      </c>
      <c r="G53" s="788" t="s">
        <v>1135</v>
      </c>
      <c r="H53" s="256"/>
    </row>
    <row r="54" spans="1:11" ht="19.899999999999999" customHeight="1">
      <c r="B54" s="778" t="s">
        <v>146</v>
      </c>
      <c r="C54" s="763">
        <v>60</v>
      </c>
      <c r="D54" s="763">
        <v>52</v>
      </c>
      <c r="E54" s="763">
        <v>51</v>
      </c>
      <c r="F54" s="764">
        <v>51</v>
      </c>
      <c r="G54" s="788" t="s">
        <v>1135</v>
      </c>
      <c r="H54" s="256"/>
    </row>
    <row r="55" spans="1:11" ht="19.899999999999999" customHeight="1">
      <c r="B55" s="778" t="s">
        <v>98</v>
      </c>
      <c r="C55" s="763">
        <v>60</v>
      </c>
      <c r="D55" s="763">
        <v>44</v>
      </c>
      <c r="E55" s="763">
        <v>43</v>
      </c>
      <c r="F55" s="764">
        <v>43</v>
      </c>
      <c r="G55" s="788" t="s">
        <v>1135</v>
      </c>
      <c r="H55" s="256"/>
    </row>
    <row r="56" spans="1:11" ht="19.899999999999999" customHeight="1">
      <c r="B56" s="778" t="s">
        <v>144</v>
      </c>
      <c r="C56" s="763">
        <v>70</v>
      </c>
      <c r="D56" s="763">
        <v>67</v>
      </c>
      <c r="E56" s="763">
        <v>66</v>
      </c>
      <c r="F56" s="764">
        <v>64</v>
      </c>
      <c r="G56" s="788" t="s">
        <v>1135</v>
      </c>
      <c r="H56" s="256"/>
    </row>
    <row r="57" spans="1:11" ht="19.899999999999999" customHeight="1" thickBot="1">
      <c r="B57" s="317" t="s">
        <v>1147</v>
      </c>
      <c r="C57" s="659">
        <v>65</v>
      </c>
      <c r="D57" s="659">
        <v>51</v>
      </c>
      <c r="E57" s="659">
        <v>50</v>
      </c>
      <c r="F57" s="698">
        <v>50</v>
      </c>
      <c r="G57" s="789" t="s">
        <v>1136</v>
      </c>
      <c r="H57" s="483"/>
    </row>
    <row r="58" spans="1:11" s="184" customFormat="1" ht="19.899999999999999" customHeight="1">
      <c r="A58" s="780"/>
      <c r="B58" s="1518" t="s">
        <v>1148</v>
      </c>
      <c r="C58" s="1518"/>
      <c r="D58" s="1518"/>
      <c r="E58" s="1518"/>
      <c r="F58" s="1518"/>
      <c r="G58" s="1518"/>
      <c r="H58" s="1518"/>
      <c r="I58" s="780"/>
      <c r="J58" s="780"/>
      <c r="K58" s="780"/>
    </row>
    <row r="59" spans="1:11" s="184" customFormat="1" ht="19.899999999999999" customHeight="1">
      <c r="A59" s="780"/>
      <c r="B59" s="1512" t="s">
        <v>1420</v>
      </c>
      <c r="C59" s="1512"/>
      <c r="D59" s="1512"/>
      <c r="E59" s="1512"/>
      <c r="F59" s="1512"/>
      <c r="G59" s="1512"/>
      <c r="H59" s="1512"/>
      <c r="I59" s="780"/>
      <c r="J59" s="780"/>
      <c r="K59" s="780"/>
    </row>
    <row r="60" spans="1:11" s="184" customFormat="1" ht="19.899999999999999" customHeight="1">
      <c r="A60" s="780"/>
      <c r="B60" s="1512" t="s">
        <v>1149</v>
      </c>
      <c r="C60" s="1512"/>
      <c r="D60" s="1512"/>
      <c r="E60" s="1512"/>
      <c r="F60" s="1512"/>
      <c r="G60" s="1512"/>
      <c r="H60" s="1512"/>
      <c r="I60" s="780"/>
      <c r="J60" s="780"/>
      <c r="K60" s="780"/>
    </row>
    <row r="61" spans="1:11" s="184" customFormat="1" ht="30" customHeight="1">
      <c r="A61" s="780"/>
      <c r="B61" s="1512" t="s">
        <v>1150</v>
      </c>
      <c r="C61" s="1512"/>
      <c r="D61" s="1512"/>
      <c r="E61" s="1512"/>
      <c r="F61" s="1512"/>
      <c r="G61" s="1512"/>
      <c r="H61" s="1512"/>
      <c r="I61" s="780"/>
      <c r="J61" s="780"/>
      <c r="K61" s="780"/>
    </row>
    <row r="62" spans="1:11" s="184" customFormat="1" ht="19.899999999999999" customHeight="1">
      <c r="A62" s="780"/>
      <c r="B62" s="1512" t="s">
        <v>1151</v>
      </c>
      <c r="C62" s="1512"/>
      <c r="D62" s="1512"/>
      <c r="E62" s="1512"/>
      <c r="F62" s="1512"/>
      <c r="G62" s="1512"/>
      <c r="H62" s="1512"/>
      <c r="I62" s="780"/>
      <c r="J62" s="780"/>
      <c r="K62" s="780"/>
    </row>
    <row r="63" spans="1:11" s="184" customFormat="1" ht="19.899999999999999" customHeight="1">
      <c r="A63" s="780"/>
      <c r="B63" s="1512" t="s">
        <v>1152</v>
      </c>
      <c r="C63" s="1512"/>
      <c r="D63" s="1512"/>
      <c r="E63" s="1512"/>
      <c r="F63" s="1512"/>
      <c r="G63" s="1512"/>
      <c r="H63" s="1512"/>
      <c r="I63" s="780"/>
      <c r="J63" s="780"/>
      <c r="K63" s="780"/>
    </row>
    <row r="64" spans="1:11" s="184" customFormat="1" ht="20.100000000000001" customHeight="1">
      <c r="A64" s="780"/>
      <c r="B64" s="1512" t="s">
        <v>1153</v>
      </c>
      <c r="C64" s="1512"/>
      <c r="D64" s="1512"/>
      <c r="E64" s="1512"/>
      <c r="F64" s="1512"/>
      <c r="G64" s="1512"/>
      <c r="H64" s="1512"/>
      <c r="I64" s="780"/>
      <c r="J64" s="780"/>
      <c r="K64" s="780"/>
    </row>
    <row r="65" spans="1:11" s="184" customFormat="1" ht="19.899999999999999" customHeight="1">
      <c r="A65" s="780"/>
      <c r="B65" s="1512" t="s">
        <v>1154</v>
      </c>
      <c r="C65" s="1512"/>
      <c r="D65" s="1512"/>
      <c r="E65" s="1512"/>
      <c r="F65" s="1512"/>
      <c r="G65" s="1512"/>
      <c r="H65" s="1512"/>
      <c r="I65" s="780"/>
      <c r="J65" s="780"/>
      <c r="K65" s="780"/>
    </row>
    <row r="66" spans="1:11" s="184" customFormat="1" ht="19.899999999999999" customHeight="1">
      <c r="A66" s="780"/>
      <c r="B66" s="1512"/>
      <c r="C66" s="1512"/>
      <c r="D66" s="1512"/>
      <c r="E66" s="1512"/>
      <c r="F66" s="1512"/>
      <c r="G66" s="1512"/>
      <c r="H66" s="1512"/>
      <c r="I66" s="780"/>
      <c r="J66" s="780"/>
      <c r="K66" s="780"/>
    </row>
    <row r="67" spans="1:11" s="184" customFormat="1" ht="19.899999999999999" customHeight="1">
      <c r="A67" s="780"/>
      <c r="B67" s="1512"/>
      <c r="C67" s="1512"/>
      <c r="D67" s="1512"/>
      <c r="E67" s="1512"/>
      <c r="F67" s="1512"/>
      <c r="G67" s="1512"/>
      <c r="H67" s="1512"/>
      <c r="I67" s="780"/>
      <c r="J67" s="780"/>
      <c r="K67" s="780"/>
    </row>
    <row r="68" spans="1:11" s="184" customFormat="1" ht="19.899999999999999" customHeight="1">
      <c r="A68" s="780"/>
      <c r="B68" s="780"/>
      <c r="C68" s="780"/>
      <c r="D68" s="780"/>
      <c r="E68" s="780"/>
      <c r="F68" s="780"/>
      <c r="G68" s="780"/>
      <c r="H68" s="780"/>
      <c r="I68" s="780"/>
      <c r="J68" s="780"/>
      <c r="K68" s="780"/>
    </row>
    <row r="69" spans="1:11" ht="19.899999999999999" customHeight="1"/>
    <row r="70" spans="1:11" ht="19.899999999999999" customHeight="1"/>
    <row r="71" spans="1:11" ht="19.899999999999999" customHeight="1"/>
    <row r="72" spans="1:11" ht="19.899999999999999" customHeight="1"/>
    <row r="73" spans="1:11" ht="19.899999999999999" customHeight="1"/>
    <row r="74" spans="1:11" ht="19.899999999999999" customHeight="1"/>
    <row r="75" spans="1:11" ht="19.899999999999999" customHeight="1"/>
    <row r="76" spans="1:11" ht="19.899999999999999" customHeight="1"/>
    <row r="77" spans="1:11" ht="19.899999999999999" customHeight="1"/>
    <row r="78" spans="1:11" ht="19.899999999999999" customHeight="1"/>
    <row r="79" spans="1:11" ht="19.899999999999999" customHeight="1"/>
    <row r="80" spans="1:11" ht="19.899999999999999" customHeight="1"/>
    <row r="81" spans="5:8" ht="19.899999999999999" customHeight="1"/>
    <row r="82" spans="5:8" ht="19.899999999999999" customHeight="1"/>
    <row r="83" spans="5:8" ht="19.899999999999999" customHeight="1"/>
    <row r="84" spans="5:8" ht="19.899999999999999" customHeight="1"/>
    <row r="85" spans="5:8" ht="19.899999999999999" customHeight="1"/>
    <row r="86" spans="5:8" ht="19.899999999999999" customHeight="1">
      <c r="E86" s="257"/>
      <c r="F86" s="257"/>
      <c r="G86" s="257"/>
      <c r="H86" s="257"/>
    </row>
    <row r="87" spans="5:8" ht="19.899999999999999" customHeight="1">
      <c r="E87" s="701"/>
      <c r="F87" s="701"/>
      <c r="G87" s="701"/>
      <c r="H87" s="701"/>
    </row>
    <row r="88" spans="5:8" ht="19.899999999999999" customHeight="1">
      <c r="E88" s="179"/>
      <c r="F88" s="179"/>
      <c r="G88" s="179"/>
      <c r="H88" s="179"/>
    </row>
    <row r="89" spans="5:8" ht="19.899999999999999" customHeight="1">
      <c r="E89" s="178"/>
      <c r="F89" s="178"/>
      <c r="G89" s="178"/>
      <c r="H89" s="178"/>
    </row>
    <row r="90" spans="5:8" ht="19.899999999999999" customHeight="1">
      <c r="E90" s="179"/>
      <c r="F90" s="179"/>
      <c r="G90" s="179"/>
      <c r="H90" s="179"/>
    </row>
    <row r="91" spans="5:8" ht="19.899999999999999" customHeight="1">
      <c r="E91" s="250"/>
      <c r="F91" s="250"/>
      <c r="G91" s="250"/>
      <c r="H91" s="250"/>
    </row>
    <row r="92" spans="5:8" ht="19.899999999999999" customHeight="1">
      <c r="E92" s="702"/>
      <c r="F92" s="702"/>
      <c r="G92" s="702"/>
      <c r="H92" s="702"/>
    </row>
    <row r="93" spans="5:8" ht="19.899999999999999" customHeight="1"/>
    <row r="94" spans="5:8" ht="19.899999999999999" customHeight="1"/>
    <row r="95" spans="5:8" ht="19.899999999999999" customHeight="1"/>
    <row r="96" spans="5:8" ht="19.899999999999999" customHeight="1"/>
    <row r="97" ht="19.899999999999999" customHeight="1"/>
    <row r="98" ht="19.899999999999999" customHeight="1"/>
    <row r="99" ht="19.899999999999999" customHeight="1"/>
    <row r="100" ht="19.899999999999999" customHeight="1"/>
    <row r="101" ht="19.899999999999999" customHeight="1"/>
    <row r="102" ht="19.899999999999999" customHeight="1"/>
    <row r="103" ht="19.899999999999999" customHeight="1"/>
  </sheetData>
  <mergeCells count="13">
    <mergeCell ref="B67:H67"/>
    <mergeCell ref="B61:H61"/>
    <mergeCell ref="B62:H62"/>
    <mergeCell ref="B63:H63"/>
    <mergeCell ref="B64:H64"/>
    <mergeCell ref="B65:H65"/>
    <mergeCell ref="B66:H66"/>
    <mergeCell ref="B60:H60"/>
    <mergeCell ref="A1:H1"/>
    <mergeCell ref="F2:G2"/>
    <mergeCell ref="F3:G3"/>
    <mergeCell ref="B58:H58"/>
    <mergeCell ref="B59:H59"/>
  </mergeCells>
  <phoneticPr fontId="144" type="noConversion"/>
  <hyperlinks>
    <hyperlink ref="I1" location="目录!A1" display="返回目录"/>
  </hyperlinks>
  <pageMargins left="0.25" right="0.25" top="0.75" bottom="0.75" header="0.3" footer="0.3"/>
  <pageSetup paperSize="9" scale="43"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M97"/>
  <sheetViews>
    <sheetView showGridLines="0" zoomScaleNormal="100" workbookViewId="0">
      <pane ySplit="8" topLeftCell="A9" activePane="bottomLeft" state="frozen"/>
      <selection pane="bottomLeft" activeCell="C9" sqref="C9:G45"/>
    </sheetView>
  </sheetViews>
  <sheetFormatPr defaultColWidth="9" defaultRowHeight="14.25"/>
  <cols>
    <col min="1" max="1" width="1.625" style="881" customWidth="1"/>
    <col min="2" max="2" width="29.5" style="881" bestFit="1" customWidth="1"/>
    <col min="3" max="7" width="10.625" style="881" customWidth="1"/>
    <col min="8" max="8" width="18.5" style="881" bestFit="1" customWidth="1"/>
    <col min="9" max="9" width="36.25" style="881" customWidth="1"/>
    <col min="10" max="10" width="8.75" style="881" bestFit="1" customWidth="1"/>
    <col min="11" max="11" width="17.125" style="881" customWidth="1"/>
    <col min="12" max="12" width="13.25" style="881" customWidth="1"/>
    <col min="13" max="13" width="15.375" style="881" customWidth="1"/>
    <col min="14" max="16384" width="9" style="881"/>
  </cols>
  <sheetData>
    <row r="1" spans="1:11" s="180" customFormat="1" ht="66" customHeight="1" thickBot="1">
      <c r="A1" s="1513" t="s">
        <v>1307</v>
      </c>
      <c r="B1" s="1513"/>
      <c r="C1" s="1513"/>
      <c r="D1" s="1513"/>
      <c r="E1" s="1513"/>
      <c r="F1" s="1513"/>
      <c r="G1" s="1513"/>
      <c r="H1" s="1513"/>
      <c r="I1" s="1513"/>
      <c r="J1" s="1513"/>
      <c r="K1" s="252" t="s">
        <v>23</v>
      </c>
    </row>
    <row r="2" spans="1:11" ht="19.899999999999999" customHeight="1">
      <c r="B2" s="692" t="s">
        <v>136</v>
      </c>
      <c r="C2" s="1538" t="s">
        <v>911</v>
      </c>
      <c r="D2" s="1539"/>
      <c r="E2" s="1538" t="s">
        <v>138</v>
      </c>
      <c r="F2" s="1539"/>
      <c r="G2" s="877" t="s">
        <v>381</v>
      </c>
      <c r="H2" s="1514" t="s">
        <v>727</v>
      </c>
      <c r="I2" s="1515"/>
    </row>
    <row r="3" spans="1:11" ht="19.899999999999999" customHeight="1">
      <c r="B3" s="766" t="s">
        <v>1308</v>
      </c>
      <c r="C3" s="1540" t="s">
        <v>1309</v>
      </c>
      <c r="D3" s="1541"/>
      <c r="E3" s="1540" t="s">
        <v>1317</v>
      </c>
      <c r="F3" s="1541"/>
      <c r="G3" s="767"/>
      <c r="H3" s="1542" t="s">
        <v>1016</v>
      </c>
      <c r="I3" s="1543"/>
    </row>
    <row r="4" spans="1:11" ht="19.899999999999999" customHeight="1">
      <c r="B4" s="1544" t="s">
        <v>1124</v>
      </c>
      <c r="C4" s="1545"/>
      <c r="D4" s="1545"/>
      <c r="E4" s="1545"/>
      <c r="F4" s="1545"/>
      <c r="G4" s="1545"/>
      <c r="H4" s="1545"/>
      <c r="I4" s="1546"/>
    </row>
    <row r="5" spans="1:11" ht="19.899999999999999" customHeight="1" thickBot="1">
      <c r="B5" s="1547" t="s">
        <v>1310</v>
      </c>
      <c r="C5" s="1548"/>
      <c r="D5" s="1548"/>
      <c r="E5" s="1548"/>
      <c r="F5" s="1548"/>
      <c r="G5" s="1548"/>
      <c r="H5" s="1548"/>
      <c r="I5" s="1549"/>
    </row>
    <row r="6" spans="1:11" ht="20.100000000000001" customHeight="1">
      <c r="B6" s="1550"/>
      <c r="C6" s="1551"/>
      <c r="D6" s="1551"/>
      <c r="E6" s="1551"/>
      <c r="F6" s="1551"/>
      <c r="G6" s="1551"/>
      <c r="H6" s="1551"/>
      <c r="I6" s="1551"/>
      <c r="J6" s="1551"/>
    </row>
    <row r="7" spans="1:11" ht="19.899999999999999" customHeight="1" thickBot="1">
      <c r="B7" s="182" t="s">
        <v>24</v>
      </c>
      <c r="C7" s="182" t="s">
        <v>25</v>
      </c>
      <c r="D7" s="1180"/>
      <c r="E7" s="1180"/>
      <c r="F7" s="1180"/>
      <c r="G7" s="1180"/>
      <c r="H7" s="183" t="s">
        <v>26</v>
      </c>
      <c r="I7" s="204">
        <v>46088</v>
      </c>
      <c r="J7" s="337" t="s">
        <v>718</v>
      </c>
    </row>
    <row r="8" spans="1:11" ht="19.899999999999999" customHeight="1" thickBot="1">
      <c r="B8" s="253" t="s">
        <v>1697</v>
      </c>
      <c r="C8" s="254" t="s">
        <v>29</v>
      </c>
      <c r="D8" s="254" t="s">
        <v>30</v>
      </c>
      <c r="E8" s="254" t="s">
        <v>32</v>
      </c>
      <c r="F8" s="255" t="s">
        <v>33</v>
      </c>
      <c r="G8" s="691" t="s">
        <v>34</v>
      </c>
      <c r="H8" s="691" t="s">
        <v>1698</v>
      </c>
      <c r="I8" s="879" t="s">
        <v>1699</v>
      </c>
      <c r="J8" s="879" t="s">
        <v>1311</v>
      </c>
    </row>
    <row r="9" spans="1:11" ht="20.100000000000001" customHeight="1">
      <c r="B9" s="880" t="s">
        <v>71</v>
      </c>
      <c r="C9" s="693">
        <v>72</v>
      </c>
      <c r="D9" s="693">
        <v>37</v>
      </c>
      <c r="E9" s="693">
        <v>36</v>
      </c>
      <c r="F9" s="694">
        <v>35</v>
      </c>
      <c r="G9" s="694">
        <v>34</v>
      </c>
      <c r="H9" s="695" t="s">
        <v>1023</v>
      </c>
      <c r="I9" s="696" t="s">
        <v>1410</v>
      </c>
      <c r="J9" s="697"/>
    </row>
    <row r="10" spans="1:11" ht="19.899999999999999" customHeight="1">
      <c r="B10" s="660" t="s">
        <v>115</v>
      </c>
      <c r="C10" s="1025">
        <v>81</v>
      </c>
      <c r="D10" s="1025">
        <v>51</v>
      </c>
      <c r="E10" s="1025">
        <v>46</v>
      </c>
      <c r="F10" s="1026">
        <v>44</v>
      </c>
      <c r="G10" s="1026">
        <v>42</v>
      </c>
      <c r="H10" s="1185" t="s">
        <v>1033</v>
      </c>
      <c r="I10" s="696" t="s">
        <v>1412</v>
      </c>
      <c r="J10" s="813"/>
    </row>
    <row r="11" spans="1:11" ht="19.899999999999999" customHeight="1">
      <c r="B11" s="660" t="s">
        <v>216</v>
      </c>
      <c r="C11" s="1025">
        <v>81</v>
      </c>
      <c r="D11" s="1025">
        <v>56</v>
      </c>
      <c r="E11" s="1025">
        <v>53</v>
      </c>
      <c r="F11" s="1026">
        <v>52</v>
      </c>
      <c r="G11" s="1026">
        <v>51</v>
      </c>
      <c r="H11" s="1185" t="s">
        <v>1033</v>
      </c>
      <c r="I11" s="696" t="s">
        <v>1412</v>
      </c>
      <c r="J11" s="813"/>
    </row>
    <row r="12" spans="1:11" ht="19.899999999999999" customHeight="1">
      <c r="B12" s="660" t="s">
        <v>1036</v>
      </c>
      <c r="C12" s="1025">
        <v>77</v>
      </c>
      <c r="D12" s="1025">
        <v>52</v>
      </c>
      <c r="E12" s="1025">
        <v>44</v>
      </c>
      <c r="F12" s="1026">
        <v>42</v>
      </c>
      <c r="G12" s="1026">
        <v>41</v>
      </c>
      <c r="H12" s="1185" t="s">
        <v>1033</v>
      </c>
      <c r="I12" s="696" t="s">
        <v>1412</v>
      </c>
      <c r="J12" s="813"/>
    </row>
    <row r="13" spans="1:11" ht="19.899999999999999" customHeight="1">
      <c r="B13" s="660" t="s">
        <v>217</v>
      </c>
      <c r="C13" s="1025">
        <v>104</v>
      </c>
      <c r="D13" s="1025">
        <v>61</v>
      </c>
      <c r="E13" s="1025">
        <v>47</v>
      </c>
      <c r="F13" s="1026">
        <v>43</v>
      </c>
      <c r="G13" s="1026">
        <v>41</v>
      </c>
      <c r="H13" s="1185" t="s">
        <v>1033</v>
      </c>
      <c r="I13" s="696" t="s">
        <v>1415</v>
      </c>
      <c r="J13" s="813"/>
    </row>
    <row r="14" spans="1:11" ht="19.899999999999999" customHeight="1">
      <c r="B14" s="660" t="s">
        <v>62</v>
      </c>
      <c r="C14" s="1025">
        <v>67</v>
      </c>
      <c r="D14" s="1025">
        <v>45</v>
      </c>
      <c r="E14" s="1025">
        <v>38</v>
      </c>
      <c r="F14" s="1028">
        <v>37</v>
      </c>
      <c r="G14" s="1028">
        <v>35</v>
      </c>
      <c r="H14" s="1186" t="s">
        <v>1200</v>
      </c>
      <c r="I14" s="696" t="s">
        <v>1405</v>
      </c>
      <c r="J14" s="815"/>
    </row>
    <row r="15" spans="1:11" ht="19.899999999999999" customHeight="1">
      <c r="B15" s="660" t="s">
        <v>214</v>
      </c>
      <c r="C15" s="1025">
        <v>77</v>
      </c>
      <c r="D15" s="1025">
        <v>56</v>
      </c>
      <c r="E15" s="1025">
        <v>52</v>
      </c>
      <c r="F15" s="1026">
        <v>51</v>
      </c>
      <c r="G15" s="1026">
        <v>49</v>
      </c>
      <c r="H15" s="1185" t="s">
        <v>1032</v>
      </c>
      <c r="I15" s="696" t="s">
        <v>1405</v>
      </c>
      <c r="J15" s="813"/>
    </row>
    <row r="16" spans="1:11" ht="19.899999999999999" customHeight="1">
      <c r="B16" s="660" t="s">
        <v>68</v>
      </c>
      <c r="C16" s="1025">
        <v>73</v>
      </c>
      <c r="D16" s="1025">
        <v>41</v>
      </c>
      <c r="E16" s="1025">
        <v>40</v>
      </c>
      <c r="F16" s="1026">
        <v>39</v>
      </c>
      <c r="G16" s="1028">
        <v>38</v>
      </c>
      <c r="H16" s="1185" t="s">
        <v>1033</v>
      </c>
      <c r="I16" s="696" t="s">
        <v>1413</v>
      </c>
      <c r="J16" s="813"/>
    </row>
    <row r="17" spans="2:10" ht="19.899999999999999" customHeight="1">
      <c r="B17" s="660" t="s">
        <v>117</v>
      </c>
      <c r="C17" s="1025">
        <v>76</v>
      </c>
      <c r="D17" s="1025">
        <v>49</v>
      </c>
      <c r="E17" s="1025">
        <v>45</v>
      </c>
      <c r="F17" s="1026">
        <v>44</v>
      </c>
      <c r="G17" s="1026">
        <v>41</v>
      </c>
      <c r="H17" s="1185" t="s">
        <v>1033</v>
      </c>
      <c r="I17" s="696" t="s">
        <v>1405</v>
      </c>
      <c r="J17" s="813"/>
    </row>
    <row r="18" spans="2:10" ht="19.899999999999999" customHeight="1">
      <c r="B18" s="660" t="s">
        <v>215</v>
      </c>
      <c r="C18" s="1025">
        <v>75</v>
      </c>
      <c r="D18" s="1025">
        <v>47</v>
      </c>
      <c r="E18" s="1025">
        <v>44</v>
      </c>
      <c r="F18" s="1026">
        <v>43</v>
      </c>
      <c r="G18" s="1028">
        <v>42</v>
      </c>
      <c r="H18" s="1185" t="s">
        <v>1035</v>
      </c>
      <c r="I18" s="696" t="s">
        <v>1405</v>
      </c>
      <c r="J18" s="813"/>
    </row>
    <row r="19" spans="2:10" ht="19.899999999999999" customHeight="1">
      <c r="B19" s="660" t="s">
        <v>66</v>
      </c>
      <c r="C19" s="1025">
        <v>81</v>
      </c>
      <c r="D19" s="1025">
        <v>51</v>
      </c>
      <c r="E19" s="1025">
        <v>46</v>
      </c>
      <c r="F19" s="1026">
        <v>44</v>
      </c>
      <c r="G19" s="1026">
        <v>42</v>
      </c>
      <c r="H19" s="1185" t="s">
        <v>1035</v>
      </c>
      <c r="I19" s="856" t="s">
        <v>1405</v>
      </c>
      <c r="J19" s="813"/>
    </row>
    <row r="20" spans="2:10" ht="19.899999999999999" customHeight="1">
      <c r="B20" s="660" t="s">
        <v>113</v>
      </c>
      <c r="C20" s="1025">
        <v>74</v>
      </c>
      <c r="D20" s="1025">
        <v>48</v>
      </c>
      <c r="E20" s="1025">
        <v>45</v>
      </c>
      <c r="F20" s="1026">
        <v>43</v>
      </c>
      <c r="G20" s="1028">
        <v>41</v>
      </c>
      <c r="H20" s="1185" t="s">
        <v>1033</v>
      </c>
      <c r="I20" s="856" t="s">
        <v>1405</v>
      </c>
      <c r="J20" s="813"/>
    </row>
    <row r="21" spans="2:10" ht="19.899999999999999" customHeight="1">
      <c r="B21" s="660" t="s">
        <v>73</v>
      </c>
      <c r="C21" s="1025">
        <v>83</v>
      </c>
      <c r="D21" s="1025">
        <v>57</v>
      </c>
      <c r="E21" s="1025">
        <v>52</v>
      </c>
      <c r="F21" s="1026">
        <v>51</v>
      </c>
      <c r="G21" s="1028">
        <v>48</v>
      </c>
      <c r="H21" s="1185" t="s">
        <v>1031</v>
      </c>
      <c r="I21" s="856" t="s">
        <v>1405</v>
      </c>
      <c r="J21" s="813"/>
    </row>
    <row r="22" spans="2:10" ht="19.899999999999999" customHeight="1">
      <c r="B22" s="660" t="s">
        <v>143</v>
      </c>
      <c r="C22" s="1025">
        <v>75</v>
      </c>
      <c r="D22" s="1025">
        <v>43</v>
      </c>
      <c r="E22" s="1025">
        <v>41</v>
      </c>
      <c r="F22" s="1026">
        <v>40</v>
      </c>
      <c r="G22" s="1028">
        <v>39</v>
      </c>
      <c r="H22" s="1185" t="s">
        <v>1032</v>
      </c>
      <c r="I22" s="856" t="s">
        <v>1405</v>
      </c>
      <c r="J22" s="813"/>
    </row>
    <row r="23" spans="2:10" ht="19.899999999999999" customHeight="1">
      <c r="B23" s="660" t="s">
        <v>63</v>
      </c>
      <c r="C23" s="1025">
        <v>87</v>
      </c>
      <c r="D23" s="1025">
        <v>58</v>
      </c>
      <c r="E23" s="1025">
        <v>51</v>
      </c>
      <c r="F23" s="1026">
        <v>50</v>
      </c>
      <c r="G23" s="1026">
        <v>49</v>
      </c>
      <c r="H23" s="1185" t="s">
        <v>1035</v>
      </c>
      <c r="I23" s="856" t="s">
        <v>1411</v>
      </c>
      <c r="J23" s="813"/>
    </row>
    <row r="24" spans="2:10" ht="19.899999999999999" customHeight="1">
      <c r="B24" s="660" t="s">
        <v>202</v>
      </c>
      <c r="C24" s="1025">
        <v>67</v>
      </c>
      <c r="D24" s="1025">
        <v>44</v>
      </c>
      <c r="E24" s="1025">
        <v>41</v>
      </c>
      <c r="F24" s="1026">
        <v>40</v>
      </c>
      <c r="G24" s="1026">
        <v>40</v>
      </c>
      <c r="H24" s="1185" t="s">
        <v>1404</v>
      </c>
      <c r="I24" s="856" t="s">
        <v>1407</v>
      </c>
      <c r="J24" s="813"/>
    </row>
    <row r="25" spans="2:10" ht="19.899999999999999" customHeight="1">
      <c r="B25" s="660" t="s">
        <v>89</v>
      </c>
      <c r="C25" s="1025">
        <v>73</v>
      </c>
      <c r="D25" s="1025">
        <v>50</v>
      </c>
      <c r="E25" s="1025">
        <v>47</v>
      </c>
      <c r="F25" s="1026">
        <v>46</v>
      </c>
      <c r="G25" s="1028">
        <v>46</v>
      </c>
      <c r="H25" s="1185" t="s">
        <v>1404</v>
      </c>
      <c r="I25" s="856" t="s">
        <v>1406</v>
      </c>
      <c r="J25" s="813"/>
    </row>
    <row r="26" spans="2:10" ht="19.899999999999999" customHeight="1">
      <c r="B26" s="660" t="s">
        <v>200</v>
      </c>
      <c r="C26" s="1025">
        <v>73</v>
      </c>
      <c r="D26" s="1025">
        <v>50</v>
      </c>
      <c r="E26" s="1025">
        <v>47</v>
      </c>
      <c r="F26" s="1026">
        <v>46</v>
      </c>
      <c r="G26" s="1026">
        <v>46</v>
      </c>
      <c r="H26" s="1185" t="s">
        <v>1404</v>
      </c>
      <c r="I26" s="856" t="s">
        <v>1406</v>
      </c>
      <c r="J26" s="813"/>
    </row>
    <row r="27" spans="2:10" ht="19.899999999999999" customHeight="1">
      <c r="B27" s="660" t="s">
        <v>88</v>
      </c>
      <c r="C27" s="1025">
        <v>71</v>
      </c>
      <c r="D27" s="1025">
        <v>52</v>
      </c>
      <c r="E27" s="1025">
        <v>49</v>
      </c>
      <c r="F27" s="1026">
        <v>48</v>
      </c>
      <c r="G27" s="1028">
        <v>48</v>
      </c>
      <c r="H27" s="1185" t="s">
        <v>1404</v>
      </c>
      <c r="I27" s="856" t="s">
        <v>1406</v>
      </c>
      <c r="J27" s="813"/>
    </row>
    <row r="28" spans="2:10" s="938" customFormat="1" ht="19.899999999999999" customHeight="1">
      <c r="B28" s="660" t="s">
        <v>208</v>
      </c>
      <c r="C28" s="1025">
        <v>70</v>
      </c>
      <c r="D28" s="1025">
        <v>52</v>
      </c>
      <c r="E28" s="1025">
        <v>49</v>
      </c>
      <c r="F28" s="1026">
        <v>48</v>
      </c>
      <c r="G28" s="1028">
        <v>48</v>
      </c>
      <c r="H28" s="1185" t="s">
        <v>1404</v>
      </c>
      <c r="I28" s="856" t="s">
        <v>1406</v>
      </c>
      <c r="J28" s="939"/>
    </row>
    <row r="29" spans="2:10" s="938" customFormat="1" ht="19.899999999999999" customHeight="1">
      <c r="B29" s="660" t="s">
        <v>270</v>
      </c>
      <c r="C29" s="1025">
        <v>93</v>
      </c>
      <c r="D29" s="1025">
        <v>74</v>
      </c>
      <c r="E29" s="1025">
        <v>69</v>
      </c>
      <c r="F29" s="1026">
        <v>66</v>
      </c>
      <c r="G29" s="1028">
        <v>60</v>
      </c>
      <c r="H29" s="1185" t="s">
        <v>1035</v>
      </c>
      <c r="I29" s="856" t="s">
        <v>1411</v>
      </c>
      <c r="J29" s="939"/>
    </row>
    <row r="30" spans="2:10" s="938" customFormat="1" ht="19.899999999999999" customHeight="1">
      <c r="B30" s="660" t="s">
        <v>274</v>
      </c>
      <c r="C30" s="1025">
        <v>94</v>
      </c>
      <c r="D30" s="1025">
        <v>74</v>
      </c>
      <c r="E30" s="1025">
        <v>69</v>
      </c>
      <c r="F30" s="1026">
        <v>66</v>
      </c>
      <c r="G30" s="1028">
        <v>60</v>
      </c>
      <c r="H30" s="1185" t="s">
        <v>1035</v>
      </c>
      <c r="I30" s="856" t="s">
        <v>1411</v>
      </c>
      <c r="J30" s="939"/>
    </row>
    <row r="31" spans="2:10" s="938" customFormat="1" ht="19.899999999999999" customHeight="1">
      <c r="B31" s="660" t="s">
        <v>1430</v>
      </c>
      <c r="C31" s="1025">
        <v>80</v>
      </c>
      <c r="D31" s="1025">
        <v>48</v>
      </c>
      <c r="E31" s="1025">
        <v>46</v>
      </c>
      <c r="F31" s="1026">
        <v>45</v>
      </c>
      <c r="G31" s="1028">
        <v>43</v>
      </c>
      <c r="H31" s="1185" t="s">
        <v>1037</v>
      </c>
      <c r="I31" s="856" t="s">
        <v>1414</v>
      </c>
      <c r="J31" s="939"/>
    </row>
    <row r="32" spans="2:10" s="938" customFormat="1" ht="19.899999999999999" customHeight="1">
      <c r="B32" s="660" t="s">
        <v>118</v>
      </c>
      <c r="C32" s="1025">
        <v>84</v>
      </c>
      <c r="D32" s="1025">
        <v>52</v>
      </c>
      <c r="E32" s="1025">
        <v>48</v>
      </c>
      <c r="F32" s="1026">
        <v>45</v>
      </c>
      <c r="G32" s="1028">
        <v>44</v>
      </c>
      <c r="H32" s="1185" t="s">
        <v>1037</v>
      </c>
      <c r="I32" s="856" t="s">
        <v>1412</v>
      </c>
      <c r="J32" s="939"/>
    </row>
    <row r="33" spans="2:11" ht="19.899999999999999" customHeight="1">
      <c r="B33" s="660" t="s">
        <v>1767</v>
      </c>
      <c r="C33" s="1025">
        <v>70</v>
      </c>
      <c r="D33" s="1025">
        <v>57</v>
      </c>
      <c r="E33" s="1025">
        <v>53</v>
      </c>
      <c r="F33" s="1026">
        <v>50</v>
      </c>
      <c r="G33" s="1028">
        <v>46</v>
      </c>
      <c r="H33" s="1185" t="s">
        <v>1033</v>
      </c>
      <c r="I33" s="856" t="s">
        <v>1431</v>
      </c>
      <c r="J33" s="813"/>
    </row>
    <row r="34" spans="2:11" ht="19.899999999999999" customHeight="1">
      <c r="B34" s="660" t="s">
        <v>222</v>
      </c>
      <c r="C34" s="1025">
        <v>71</v>
      </c>
      <c r="D34" s="1025">
        <v>58</v>
      </c>
      <c r="E34" s="1025">
        <v>57</v>
      </c>
      <c r="F34" s="1026">
        <v>56</v>
      </c>
      <c r="G34" s="1028">
        <v>50</v>
      </c>
      <c r="H34" s="1185" t="s">
        <v>1035</v>
      </c>
      <c r="I34" s="856" t="s">
        <v>1431</v>
      </c>
      <c r="J34" s="813"/>
    </row>
    <row r="35" spans="2:11" s="938" customFormat="1" ht="19.899999999999999" customHeight="1">
      <c r="B35" s="660" t="s">
        <v>1408</v>
      </c>
      <c r="C35" s="1025">
        <v>69</v>
      </c>
      <c r="D35" s="1025">
        <v>53</v>
      </c>
      <c r="E35" s="1025">
        <v>51</v>
      </c>
      <c r="F35" s="1026">
        <v>48</v>
      </c>
      <c r="G35" s="1028">
        <v>47</v>
      </c>
      <c r="H35" s="1185" t="s">
        <v>97</v>
      </c>
      <c r="I35" s="856" t="s">
        <v>1409</v>
      </c>
      <c r="J35" s="939"/>
    </row>
    <row r="36" spans="2:11" ht="19.899999999999999" customHeight="1">
      <c r="B36" s="660" t="s">
        <v>1024</v>
      </c>
      <c r="C36" s="1025">
        <v>82</v>
      </c>
      <c r="D36" s="1025">
        <v>69</v>
      </c>
      <c r="E36" s="1025">
        <v>68</v>
      </c>
      <c r="F36" s="1026">
        <v>66</v>
      </c>
      <c r="G36" s="1028">
        <v>65</v>
      </c>
      <c r="H36" s="1185" t="s">
        <v>1033</v>
      </c>
      <c r="I36" s="856" t="s">
        <v>1432</v>
      </c>
      <c r="J36" s="813"/>
    </row>
    <row r="37" spans="2:11" ht="19.899999999999999" customHeight="1">
      <c r="B37" s="660" t="s">
        <v>1025</v>
      </c>
      <c r="C37" s="1025">
        <v>82</v>
      </c>
      <c r="D37" s="1025">
        <v>69</v>
      </c>
      <c r="E37" s="1025">
        <v>68</v>
      </c>
      <c r="F37" s="1026">
        <v>66</v>
      </c>
      <c r="G37" s="1028">
        <v>65</v>
      </c>
      <c r="H37" s="1185" t="s">
        <v>1031</v>
      </c>
      <c r="I37" s="856" t="s">
        <v>1433</v>
      </c>
      <c r="J37" s="813"/>
    </row>
    <row r="38" spans="2:11" ht="19.899999999999999" customHeight="1">
      <c r="B38" s="660" t="s">
        <v>1026</v>
      </c>
      <c r="C38" s="1025">
        <v>82</v>
      </c>
      <c r="D38" s="1025">
        <v>69</v>
      </c>
      <c r="E38" s="1025">
        <v>68</v>
      </c>
      <c r="F38" s="1026">
        <v>66</v>
      </c>
      <c r="G38" s="1028">
        <v>65</v>
      </c>
      <c r="H38" s="1185" t="s">
        <v>1031</v>
      </c>
      <c r="I38" s="856" t="s">
        <v>1433</v>
      </c>
      <c r="J38" s="813"/>
    </row>
    <row r="39" spans="2:11" ht="19.899999999999999" customHeight="1">
      <c r="B39" s="660" t="s">
        <v>1416</v>
      </c>
      <c r="C39" s="1025">
        <v>82</v>
      </c>
      <c r="D39" s="1025">
        <v>69</v>
      </c>
      <c r="E39" s="1025">
        <v>68</v>
      </c>
      <c r="F39" s="1026">
        <v>66</v>
      </c>
      <c r="G39" s="1028">
        <v>65</v>
      </c>
      <c r="H39" s="1185" t="s">
        <v>1031</v>
      </c>
      <c r="I39" s="856" t="s">
        <v>1433</v>
      </c>
      <c r="J39" s="813"/>
    </row>
    <row r="40" spans="2:11" ht="19.899999999999999" customHeight="1">
      <c r="B40" s="660" t="s">
        <v>220</v>
      </c>
      <c r="C40" s="1025">
        <v>82</v>
      </c>
      <c r="D40" s="1025">
        <v>69</v>
      </c>
      <c r="E40" s="1025">
        <v>68</v>
      </c>
      <c r="F40" s="1026">
        <v>66</v>
      </c>
      <c r="G40" s="1028">
        <v>65</v>
      </c>
      <c r="H40" s="1185" t="s">
        <v>1031</v>
      </c>
      <c r="I40" s="856" t="s">
        <v>1433</v>
      </c>
      <c r="J40" s="813"/>
    </row>
    <row r="41" spans="2:11" ht="19.899999999999999" customHeight="1">
      <c r="B41" s="660" t="s">
        <v>221</v>
      </c>
      <c r="C41" s="1025">
        <v>79</v>
      </c>
      <c r="D41" s="1025">
        <v>66</v>
      </c>
      <c r="E41" s="1025">
        <v>65</v>
      </c>
      <c r="F41" s="1026">
        <v>63</v>
      </c>
      <c r="G41" s="1028">
        <v>61</v>
      </c>
      <c r="H41" s="1185" t="s">
        <v>1038</v>
      </c>
      <c r="I41" s="856" t="s">
        <v>1433</v>
      </c>
      <c r="J41" s="813"/>
    </row>
    <row r="42" spans="2:11" ht="19.899999999999999" customHeight="1">
      <c r="B42" s="660" t="s">
        <v>218</v>
      </c>
      <c r="C42" s="1025">
        <v>62</v>
      </c>
      <c r="D42" s="1025">
        <v>47</v>
      </c>
      <c r="E42" s="1025">
        <v>46</v>
      </c>
      <c r="F42" s="1026">
        <v>45</v>
      </c>
      <c r="G42" s="1026">
        <v>44</v>
      </c>
      <c r="H42" s="1185" t="s">
        <v>1038</v>
      </c>
      <c r="I42" s="856" t="s">
        <v>1434</v>
      </c>
      <c r="J42" s="813"/>
    </row>
    <row r="43" spans="2:11" ht="19.899999999999999" customHeight="1">
      <c r="B43" s="660" t="s">
        <v>219</v>
      </c>
      <c r="C43" s="1025">
        <v>62</v>
      </c>
      <c r="D43" s="1025">
        <v>47</v>
      </c>
      <c r="E43" s="1025">
        <v>46</v>
      </c>
      <c r="F43" s="1026">
        <v>45</v>
      </c>
      <c r="G43" s="1026">
        <v>44</v>
      </c>
      <c r="H43" s="1185" t="s">
        <v>1038</v>
      </c>
      <c r="I43" s="856" t="s">
        <v>1434</v>
      </c>
      <c r="J43" s="813"/>
    </row>
    <row r="44" spans="2:11" s="957" customFormat="1" ht="19.899999999999999" customHeight="1">
      <c r="B44" s="1030" t="s">
        <v>1255</v>
      </c>
      <c r="C44" s="1031">
        <v>74</v>
      </c>
      <c r="D44" s="1031">
        <v>61</v>
      </c>
      <c r="E44" s="1031">
        <v>60</v>
      </c>
      <c r="F44" s="1032">
        <v>58</v>
      </c>
      <c r="G44" s="1032">
        <v>56</v>
      </c>
      <c r="H44" s="1187" t="s">
        <v>1033</v>
      </c>
      <c r="I44" s="1188" t="s">
        <v>1433</v>
      </c>
      <c r="J44" s="256"/>
    </row>
    <row r="45" spans="2:11" ht="19.899999999999999" customHeight="1" thickBot="1">
      <c r="B45" s="317" t="s">
        <v>1257</v>
      </c>
      <c r="C45" s="982">
        <v>74</v>
      </c>
      <c r="D45" s="982">
        <v>61</v>
      </c>
      <c r="E45" s="982">
        <v>60</v>
      </c>
      <c r="F45" s="1033">
        <v>58</v>
      </c>
      <c r="G45" s="1033">
        <v>56</v>
      </c>
      <c r="H45" s="1189" t="s">
        <v>1033</v>
      </c>
      <c r="I45" s="1190" t="s">
        <v>1433</v>
      </c>
      <c r="J45" s="483"/>
    </row>
    <row r="46" spans="2:11" s="184" customFormat="1" ht="19.899999999999999" customHeight="1" thickBot="1">
      <c r="B46" s="487"/>
      <c r="C46" s="487"/>
      <c r="D46" s="488"/>
      <c r="E46" s="488"/>
      <c r="F46" s="487"/>
      <c r="G46" s="487"/>
      <c r="H46" s="487"/>
      <c r="I46" s="487"/>
      <c r="J46" s="489"/>
      <c r="K46" s="881"/>
    </row>
    <row r="47" spans="2:11" s="184" customFormat="1" ht="19.899999999999999" customHeight="1" thickBot="1">
      <c r="B47" s="1552" t="s">
        <v>203</v>
      </c>
      <c r="C47" s="1553"/>
      <c r="D47" s="1554"/>
      <c r="E47" s="254" t="s">
        <v>32</v>
      </c>
      <c r="F47" s="255" t="s">
        <v>33</v>
      </c>
      <c r="G47" s="691" t="s">
        <v>34</v>
      </c>
      <c r="H47" s="481" t="s">
        <v>465</v>
      </c>
      <c r="I47" s="879" t="s">
        <v>1700</v>
      </c>
      <c r="J47" s="855" t="s">
        <v>706</v>
      </c>
    </row>
    <row r="48" spans="2:11" s="184" customFormat="1" ht="19.899999999999999" customHeight="1">
      <c r="B48" s="1555" t="s">
        <v>1701</v>
      </c>
      <c r="C48" s="1556"/>
      <c r="D48" s="1557"/>
      <c r="E48" s="486">
        <v>-3</v>
      </c>
      <c r="F48" s="486">
        <f>E48</f>
        <v>-3</v>
      </c>
      <c r="G48" s="485">
        <f>E48</f>
        <v>-3</v>
      </c>
      <c r="H48" s="852" t="s">
        <v>1204</v>
      </c>
      <c r="I48" s="878"/>
      <c r="J48" s="1184"/>
    </row>
    <row r="49" spans="1:13" s="184" customFormat="1" ht="19.899999999999999" customHeight="1">
      <c r="B49" s="1558"/>
      <c r="C49" s="1559"/>
      <c r="D49" s="1560"/>
      <c r="E49" s="482">
        <v>-4</v>
      </c>
      <c r="F49" s="482">
        <f>E49</f>
        <v>-4</v>
      </c>
      <c r="G49" s="1191">
        <f>E49</f>
        <v>-4</v>
      </c>
      <c r="H49" s="1192" t="s">
        <v>1205</v>
      </c>
      <c r="I49" s="1193"/>
      <c r="J49" s="816"/>
    </row>
    <row r="50" spans="1:13" s="184" customFormat="1" ht="19.899999999999999" customHeight="1">
      <c r="B50" s="1558"/>
      <c r="C50" s="1559"/>
      <c r="D50" s="1560"/>
      <c r="E50" s="482">
        <v>-5</v>
      </c>
      <c r="F50" s="482">
        <f>E50</f>
        <v>-5</v>
      </c>
      <c r="G50" s="1191">
        <f>E50</f>
        <v>-5</v>
      </c>
      <c r="H50" s="1192" t="s">
        <v>1206</v>
      </c>
      <c r="I50" s="1193"/>
      <c r="J50" s="816"/>
    </row>
    <row r="51" spans="1:13" s="184" customFormat="1" ht="19.899999999999999" customHeight="1" thickBot="1">
      <c r="B51" s="1561"/>
      <c r="C51" s="1562"/>
      <c r="D51" s="1563"/>
      <c r="E51" s="661">
        <v>-5</v>
      </c>
      <c r="F51" s="661">
        <f>E51</f>
        <v>-5</v>
      </c>
      <c r="G51" s="851">
        <f>E51</f>
        <v>-5</v>
      </c>
      <c r="H51" s="854" t="s">
        <v>1207</v>
      </c>
      <c r="I51" s="1194"/>
      <c r="J51" s="484"/>
    </row>
    <row r="52" spans="1:13" s="184" customFormat="1" ht="19.899999999999999" customHeight="1">
      <c r="A52" s="881"/>
      <c r="B52" s="1537" t="s">
        <v>382</v>
      </c>
      <c r="C52" s="1537"/>
      <c r="D52" s="1537"/>
      <c r="E52" s="1537"/>
      <c r="F52" s="1537"/>
      <c r="G52" s="1537"/>
      <c r="H52" s="1537"/>
      <c r="I52" s="1537"/>
      <c r="J52" s="1537"/>
      <c r="K52" s="881"/>
      <c r="L52" s="881"/>
      <c r="M52" s="881"/>
    </row>
    <row r="53" spans="1:13" s="184" customFormat="1" ht="19.899999999999999" customHeight="1">
      <c r="A53" s="881"/>
      <c r="B53" s="1512" t="s">
        <v>1201</v>
      </c>
      <c r="C53" s="1512"/>
      <c r="D53" s="1512"/>
      <c r="E53" s="1512"/>
      <c r="F53" s="1512"/>
      <c r="G53" s="1512"/>
      <c r="H53" s="1512"/>
      <c r="I53" s="1512"/>
      <c r="J53" s="1512"/>
      <c r="K53" s="881"/>
      <c r="L53" s="881"/>
      <c r="M53" s="881"/>
    </row>
    <row r="54" spans="1:13" s="184" customFormat="1" ht="19.899999999999999" customHeight="1">
      <c r="A54" s="881"/>
      <c r="B54" s="1512" t="s">
        <v>1312</v>
      </c>
      <c r="C54" s="1512"/>
      <c r="D54" s="1512"/>
      <c r="E54" s="1512"/>
      <c r="F54" s="1512"/>
      <c r="G54" s="1512"/>
      <c r="H54" s="1512"/>
      <c r="I54" s="1512"/>
      <c r="J54" s="1512"/>
      <c r="K54" s="881"/>
      <c r="L54" s="881"/>
      <c r="M54" s="881"/>
    </row>
    <row r="55" spans="1:13" s="184" customFormat="1" ht="19.899999999999999" customHeight="1">
      <c r="A55" s="881"/>
      <c r="B55" s="1512"/>
      <c r="C55" s="1512"/>
      <c r="D55" s="1512"/>
      <c r="E55" s="1512"/>
      <c r="F55" s="1512"/>
      <c r="G55" s="1512"/>
      <c r="H55" s="1512"/>
      <c r="I55" s="1512"/>
      <c r="J55" s="1512"/>
      <c r="K55" s="881"/>
      <c r="L55" s="881"/>
      <c r="M55" s="881"/>
    </row>
    <row r="56" spans="1:13" s="184" customFormat="1" ht="19.899999999999999" customHeight="1">
      <c r="A56" s="881"/>
      <c r="B56" s="1512"/>
      <c r="C56" s="1512"/>
      <c r="D56" s="1512"/>
      <c r="E56" s="1512"/>
      <c r="F56" s="1512"/>
      <c r="G56" s="1512"/>
      <c r="H56" s="1512"/>
      <c r="I56" s="1512"/>
      <c r="J56" s="1512"/>
      <c r="K56" s="881"/>
      <c r="L56" s="881"/>
      <c r="M56" s="881"/>
    </row>
    <row r="57" spans="1:13" s="184" customFormat="1" ht="19.899999999999999" customHeight="1">
      <c r="A57" s="881"/>
      <c r="B57" s="1512"/>
      <c r="C57" s="1512"/>
      <c r="D57" s="1512"/>
      <c r="E57" s="1512"/>
      <c r="F57" s="1512"/>
      <c r="G57" s="1512"/>
      <c r="H57" s="1512"/>
      <c r="I57" s="1512"/>
      <c r="J57" s="1512"/>
      <c r="K57" s="881"/>
      <c r="L57" s="881"/>
      <c r="M57" s="881"/>
    </row>
    <row r="58" spans="1:13" s="184" customFormat="1" ht="19.899999999999999" customHeight="1">
      <c r="A58" s="881"/>
      <c r="B58" s="1512"/>
      <c r="C58" s="1512"/>
      <c r="D58" s="1512"/>
      <c r="E58" s="1512"/>
      <c r="F58" s="1512"/>
      <c r="G58" s="1512"/>
      <c r="H58" s="1512"/>
      <c r="I58" s="1512"/>
      <c r="J58" s="1512"/>
      <c r="K58" s="881"/>
      <c r="L58" s="881"/>
      <c r="M58" s="881"/>
    </row>
    <row r="59" spans="1:13" s="184" customFormat="1" ht="19.899999999999999" customHeight="1">
      <c r="A59" s="881"/>
      <c r="B59" s="1512"/>
      <c r="C59" s="1512"/>
      <c r="D59" s="1512"/>
      <c r="E59" s="1512"/>
      <c r="F59" s="1512"/>
      <c r="G59" s="1512"/>
      <c r="H59" s="1512"/>
      <c r="I59" s="1512"/>
      <c r="J59" s="1512"/>
      <c r="K59" s="881"/>
      <c r="L59" s="881"/>
      <c r="M59" s="881"/>
    </row>
    <row r="60" spans="1:13" s="184" customFormat="1" ht="19.899999999999999" customHeight="1">
      <c r="A60" s="881"/>
      <c r="B60" s="1512"/>
      <c r="C60" s="1512"/>
      <c r="D60" s="1512"/>
      <c r="E60" s="1512"/>
      <c r="F60" s="1512"/>
      <c r="G60" s="1512"/>
      <c r="H60" s="1512"/>
      <c r="I60" s="1512"/>
      <c r="J60" s="1512"/>
      <c r="K60" s="881"/>
      <c r="L60" s="881"/>
      <c r="M60" s="881"/>
    </row>
    <row r="61" spans="1:13" s="184" customFormat="1" ht="19.899999999999999" customHeight="1">
      <c r="A61" s="881"/>
      <c r="B61" s="1512"/>
      <c r="C61" s="1512"/>
      <c r="D61" s="1512"/>
      <c r="E61" s="1512"/>
      <c r="F61" s="1512"/>
      <c r="G61" s="1512"/>
      <c r="H61" s="1512"/>
      <c r="I61" s="1512"/>
      <c r="J61" s="1512"/>
      <c r="K61" s="881"/>
      <c r="L61" s="881"/>
      <c r="M61" s="881"/>
    </row>
    <row r="62" spans="1:13" s="184" customFormat="1" ht="19.899999999999999" customHeight="1">
      <c r="A62" s="881"/>
      <c r="B62" s="881"/>
      <c r="C62" s="881"/>
      <c r="D62" s="881"/>
      <c r="E62" s="881"/>
      <c r="F62" s="881"/>
      <c r="G62" s="881"/>
      <c r="H62" s="881"/>
      <c r="I62" s="881"/>
      <c r="J62" s="881"/>
      <c r="K62" s="881"/>
      <c r="L62" s="881"/>
      <c r="M62" s="881"/>
    </row>
    <row r="63" spans="1:13" ht="19.899999999999999" customHeight="1"/>
    <row r="64" spans="1:13" ht="19.899999999999999" customHeight="1"/>
    <row r="65" spans="5:10" ht="19.899999999999999" customHeight="1"/>
    <row r="66" spans="5:10" ht="19.899999999999999" customHeight="1"/>
    <row r="67" spans="5:10" ht="19.899999999999999" customHeight="1"/>
    <row r="68" spans="5:10" ht="19.899999999999999" customHeight="1"/>
    <row r="69" spans="5:10" ht="19.899999999999999" customHeight="1"/>
    <row r="70" spans="5:10" ht="19.899999999999999" customHeight="1"/>
    <row r="71" spans="5:10" ht="19.899999999999999" customHeight="1"/>
    <row r="72" spans="5:10" ht="19.899999999999999" customHeight="1"/>
    <row r="73" spans="5:10" ht="19.899999999999999" customHeight="1"/>
    <row r="74" spans="5:10" ht="19.899999999999999" customHeight="1"/>
    <row r="75" spans="5:10" ht="19.899999999999999" customHeight="1"/>
    <row r="76" spans="5:10" ht="19.899999999999999" customHeight="1"/>
    <row r="77" spans="5:10" ht="19.899999999999999" customHeight="1"/>
    <row r="78" spans="5:10" ht="19.899999999999999" customHeight="1"/>
    <row r="79" spans="5:10" ht="19.899999999999999" customHeight="1"/>
    <row r="80" spans="5:10" ht="19.899999999999999" customHeight="1">
      <c r="E80" s="257"/>
      <c r="F80" s="257"/>
      <c r="G80" s="257"/>
      <c r="H80" s="257"/>
      <c r="I80" s="257"/>
      <c r="J80" s="257"/>
    </row>
    <row r="81" spans="5:10" ht="19.899999999999999" customHeight="1">
      <c r="E81" s="882"/>
      <c r="F81" s="882"/>
      <c r="G81" s="882"/>
      <c r="H81" s="882"/>
      <c r="I81" s="882"/>
      <c r="J81" s="882"/>
    </row>
    <row r="82" spans="5:10" ht="19.899999999999999" customHeight="1">
      <c r="E82" s="179"/>
      <c r="F82" s="179"/>
      <c r="G82" s="179"/>
      <c r="H82" s="179"/>
      <c r="I82" s="179"/>
      <c r="J82" s="179"/>
    </row>
    <row r="83" spans="5:10" ht="19.899999999999999" customHeight="1">
      <c r="E83" s="178"/>
      <c r="F83" s="178"/>
      <c r="G83" s="178"/>
      <c r="H83" s="178"/>
      <c r="I83" s="178"/>
      <c r="J83" s="178"/>
    </row>
    <row r="84" spans="5:10" ht="19.899999999999999" customHeight="1">
      <c r="E84" s="179"/>
      <c r="F84" s="179"/>
      <c r="G84" s="179"/>
      <c r="H84" s="179"/>
      <c r="I84" s="179"/>
      <c r="J84" s="179"/>
    </row>
    <row r="85" spans="5:10" ht="19.899999999999999" customHeight="1">
      <c r="E85" s="250"/>
      <c r="F85" s="250"/>
      <c r="G85" s="250"/>
      <c r="H85" s="250"/>
      <c r="I85" s="250"/>
      <c r="J85" s="250"/>
    </row>
    <row r="86" spans="5:10" ht="19.899999999999999" customHeight="1">
      <c r="E86" s="883"/>
      <c r="F86" s="883"/>
      <c r="G86" s="883"/>
      <c r="H86" s="883"/>
      <c r="I86" s="883"/>
      <c r="J86" s="883"/>
    </row>
    <row r="87" spans="5:10" ht="19.899999999999999" customHeight="1"/>
    <row r="88" spans="5:10" ht="19.899999999999999" customHeight="1"/>
    <row r="89" spans="5:10" ht="19.899999999999999" customHeight="1"/>
    <row r="90" spans="5:10" ht="19.899999999999999" customHeight="1"/>
    <row r="91" spans="5:10" ht="19.899999999999999" customHeight="1"/>
    <row r="92" spans="5:10" ht="19.899999999999999" customHeight="1"/>
    <row r="93" spans="5:10" ht="19.899999999999999" customHeight="1"/>
    <row r="94" spans="5:10" ht="19.899999999999999" customHeight="1"/>
    <row r="95" spans="5:10" ht="19.899999999999999" customHeight="1"/>
    <row r="96" spans="5:10" ht="19.899999999999999" customHeight="1"/>
    <row r="97" ht="19.899999999999999" customHeight="1"/>
  </sheetData>
  <mergeCells count="22">
    <mergeCell ref="B52:J52"/>
    <mergeCell ref="A1:J1"/>
    <mergeCell ref="C2:D2"/>
    <mergeCell ref="E2:F2"/>
    <mergeCell ref="H2:I2"/>
    <mergeCell ref="C3:D3"/>
    <mergeCell ref="E3:F3"/>
    <mergeCell ref="H3:I3"/>
    <mergeCell ref="B4:I4"/>
    <mergeCell ref="B5:I5"/>
    <mergeCell ref="B6:J6"/>
    <mergeCell ref="B47:D47"/>
    <mergeCell ref="B48:D51"/>
    <mergeCell ref="B59:J59"/>
    <mergeCell ref="B60:J60"/>
    <mergeCell ref="B61:J61"/>
    <mergeCell ref="B53:J53"/>
    <mergeCell ref="B54:J54"/>
    <mergeCell ref="B55:J55"/>
    <mergeCell ref="B56:J56"/>
    <mergeCell ref="B57:J57"/>
    <mergeCell ref="B58:J58"/>
  </mergeCells>
  <phoneticPr fontId="144" type="noConversion"/>
  <hyperlinks>
    <hyperlink ref="K1" location="目录!A1" display="返回目录"/>
  </hyperlinks>
  <pageMargins left="0.25" right="0.25" top="0.75" bottom="0.75" header="0.3" footer="0.3"/>
  <pageSetup paperSize="9" scale="43"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M100"/>
  <sheetViews>
    <sheetView showGridLines="0" zoomScaleNormal="100" workbookViewId="0">
      <pane ySplit="10" topLeftCell="A11" activePane="bottomLeft" state="frozen"/>
      <selection pane="bottomLeft" activeCell="G38" sqref="G38"/>
    </sheetView>
  </sheetViews>
  <sheetFormatPr defaultColWidth="9" defaultRowHeight="14.25"/>
  <cols>
    <col min="1" max="1" width="1.625" style="849" customWidth="1"/>
    <col min="2" max="2" width="29.5" style="849" bestFit="1" customWidth="1"/>
    <col min="3" max="7" width="10.625" style="849" customWidth="1"/>
    <col min="8" max="8" width="18.5" style="849" bestFit="1" customWidth="1"/>
    <col min="9" max="9" width="36.25" style="849" customWidth="1"/>
    <col min="10" max="10" width="8.75" style="849" bestFit="1" customWidth="1"/>
    <col min="11" max="11" width="17.125" style="849" customWidth="1"/>
    <col min="12" max="12" width="13.25" style="849" customWidth="1"/>
    <col min="13" max="13" width="15.375" style="849" customWidth="1"/>
    <col min="14" max="16384" width="9" style="849"/>
  </cols>
  <sheetData>
    <row r="1" spans="1:11" s="180" customFormat="1" ht="66" customHeight="1" thickBot="1">
      <c r="A1" s="1513" t="s">
        <v>1098</v>
      </c>
      <c r="B1" s="1513"/>
      <c r="C1" s="1513"/>
      <c r="D1" s="1513"/>
      <c r="E1" s="1513"/>
      <c r="F1" s="1513"/>
      <c r="G1" s="1513"/>
      <c r="H1" s="1513"/>
      <c r="I1" s="1513"/>
      <c r="J1" s="1513"/>
      <c r="K1" s="252" t="s">
        <v>23</v>
      </c>
    </row>
    <row r="2" spans="1:11" ht="19.899999999999999" customHeight="1">
      <c r="B2" s="692" t="s">
        <v>136</v>
      </c>
      <c r="C2" s="1538" t="s">
        <v>911</v>
      </c>
      <c r="D2" s="1539"/>
      <c r="E2" s="1538" t="s">
        <v>138</v>
      </c>
      <c r="F2" s="1539"/>
      <c r="G2" s="846" t="s">
        <v>912</v>
      </c>
      <c r="H2" s="1514" t="s">
        <v>1015</v>
      </c>
      <c r="I2" s="1515"/>
    </row>
    <row r="3" spans="1:11" ht="19.899999999999999" customHeight="1">
      <c r="B3" s="766" t="s">
        <v>1306</v>
      </c>
      <c r="C3" s="1540" t="s">
        <v>1017</v>
      </c>
      <c r="D3" s="1541"/>
      <c r="E3" s="1540" t="s">
        <v>1303</v>
      </c>
      <c r="F3" s="1541"/>
      <c r="G3" s="767"/>
      <c r="H3" s="1542" t="s">
        <v>1016</v>
      </c>
      <c r="I3" s="1543"/>
    </row>
    <row r="4" spans="1:11" ht="19.899999999999999" customHeight="1">
      <c r="B4" s="766" t="s">
        <v>1305</v>
      </c>
      <c r="C4" s="1540" t="s">
        <v>1300</v>
      </c>
      <c r="D4" s="1541"/>
      <c r="E4" s="1540" t="s">
        <v>1299</v>
      </c>
      <c r="F4" s="1541"/>
      <c r="G4" s="767"/>
      <c r="H4" s="1542" t="s">
        <v>1018</v>
      </c>
      <c r="I4" s="1543"/>
    </row>
    <row r="5" spans="1:11" ht="19.899999999999999" customHeight="1">
      <c r="B5" s="766" t="s">
        <v>1301</v>
      </c>
      <c r="C5" s="1540" t="s">
        <v>1302</v>
      </c>
      <c r="D5" s="1541"/>
      <c r="E5" s="1540" t="s">
        <v>1019</v>
      </c>
      <c r="F5" s="1541"/>
      <c r="G5" s="767"/>
      <c r="H5" s="1542" t="s">
        <v>1016</v>
      </c>
      <c r="I5" s="1543"/>
    </row>
    <row r="6" spans="1:11" ht="19.899999999999999" customHeight="1">
      <c r="B6" s="1544" t="s">
        <v>1124</v>
      </c>
      <c r="C6" s="1545"/>
      <c r="D6" s="1545"/>
      <c r="E6" s="1545"/>
      <c r="F6" s="1545"/>
      <c r="G6" s="1545"/>
      <c r="H6" s="1545"/>
      <c r="I6" s="1546"/>
    </row>
    <row r="7" spans="1:11" ht="19.899999999999999" customHeight="1" thickBot="1">
      <c r="B7" s="1547" t="s">
        <v>1304</v>
      </c>
      <c r="C7" s="1548"/>
      <c r="D7" s="1548"/>
      <c r="E7" s="1548"/>
      <c r="F7" s="1548"/>
      <c r="G7" s="1548"/>
      <c r="H7" s="1548"/>
      <c r="I7" s="1549"/>
    </row>
    <row r="8" spans="1:11" ht="20.100000000000001" customHeight="1">
      <c r="B8" s="1550"/>
      <c r="C8" s="1551"/>
      <c r="D8" s="1551"/>
      <c r="E8" s="1551"/>
      <c r="F8" s="1551"/>
      <c r="G8" s="1551"/>
      <c r="H8" s="1551"/>
      <c r="I8" s="1551"/>
      <c r="J8" s="1551"/>
    </row>
    <row r="9" spans="1:11" ht="19.899999999999999" customHeight="1" thickBot="1">
      <c r="B9" s="182" t="s">
        <v>24</v>
      </c>
      <c r="C9" s="182" t="s">
        <v>25</v>
      </c>
      <c r="H9" s="183" t="s">
        <v>26</v>
      </c>
      <c r="I9" s="204">
        <v>46088</v>
      </c>
      <c r="J9" s="337" t="s">
        <v>1059</v>
      </c>
    </row>
    <row r="10" spans="1:11" ht="19.899999999999999" customHeight="1" thickBot="1">
      <c r="B10" s="253" t="s">
        <v>1020</v>
      </c>
      <c r="C10" s="254" t="s">
        <v>29</v>
      </c>
      <c r="D10" s="254" t="s">
        <v>30</v>
      </c>
      <c r="E10" s="254" t="s">
        <v>32</v>
      </c>
      <c r="F10" s="255" t="s">
        <v>33</v>
      </c>
      <c r="G10" s="691" t="s">
        <v>34</v>
      </c>
      <c r="H10" s="691" t="s">
        <v>1021</v>
      </c>
      <c r="I10" s="848" t="s">
        <v>746</v>
      </c>
      <c r="J10" s="848" t="s">
        <v>1022</v>
      </c>
    </row>
    <row r="11" spans="1:11" ht="20.100000000000001" customHeight="1">
      <c r="B11" s="880" t="s">
        <v>71</v>
      </c>
      <c r="C11" s="693">
        <v>72</v>
      </c>
      <c r="D11" s="693">
        <v>37</v>
      </c>
      <c r="E11" s="693">
        <v>36</v>
      </c>
      <c r="F11" s="694">
        <v>35</v>
      </c>
      <c r="G11" s="694">
        <v>34</v>
      </c>
      <c r="H11" s="695" t="s">
        <v>1023</v>
      </c>
      <c r="I11" s="696" t="s">
        <v>1410</v>
      </c>
      <c r="J11" s="697"/>
    </row>
    <row r="12" spans="1:11" ht="19.899999999999999" customHeight="1">
      <c r="B12" s="660" t="s">
        <v>115</v>
      </c>
      <c r="C12" s="1025">
        <v>81</v>
      </c>
      <c r="D12" s="1025">
        <v>51</v>
      </c>
      <c r="E12" s="1025">
        <v>46</v>
      </c>
      <c r="F12" s="1026">
        <v>44</v>
      </c>
      <c r="G12" s="1026">
        <v>42</v>
      </c>
      <c r="H12" s="812" t="s">
        <v>1033</v>
      </c>
      <c r="I12" s="696" t="s">
        <v>1412</v>
      </c>
      <c r="J12" s="813"/>
    </row>
    <row r="13" spans="1:11" ht="19.899999999999999" customHeight="1">
      <c r="B13" s="660" t="s">
        <v>216</v>
      </c>
      <c r="C13" s="1025">
        <v>81</v>
      </c>
      <c r="D13" s="1025">
        <v>56</v>
      </c>
      <c r="E13" s="1025">
        <v>53</v>
      </c>
      <c r="F13" s="1026">
        <v>52</v>
      </c>
      <c r="G13" s="1026">
        <v>51</v>
      </c>
      <c r="H13" s="812" t="s">
        <v>1033</v>
      </c>
      <c r="I13" s="696" t="s">
        <v>1412</v>
      </c>
      <c r="J13" s="813"/>
    </row>
    <row r="14" spans="1:11" ht="19.899999999999999" customHeight="1">
      <c r="B14" s="660" t="s">
        <v>1036</v>
      </c>
      <c r="C14" s="1025">
        <v>77</v>
      </c>
      <c r="D14" s="1025">
        <v>52</v>
      </c>
      <c r="E14" s="1025">
        <v>44</v>
      </c>
      <c r="F14" s="1026">
        <v>42</v>
      </c>
      <c r="G14" s="1026">
        <v>41</v>
      </c>
      <c r="H14" s="812" t="s">
        <v>1033</v>
      </c>
      <c r="I14" s="696" t="s">
        <v>1412</v>
      </c>
      <c r="J14" s="813"/>
    </row>
    <row r="15" spans="1:11" ht="19.899999999999999" customHeight="1">
      <c r="B15" s="660" t="s">
        <v>217</v>
      </c>
      <c r="C15" s="1025">
        <v>104</v>
      </c>
      <c r="D15" s="1025">
        <v>61</v>
      </c>
      <c r="E15" s="1025">
        <v>47</v>
      </c>
      <c r="F15" s="1026">
        <v>43</v>
      </c>
      <c r="G15" s="1026">
        <v>41</v>
      </c>
      <c r="H15" s="812" t="s">
        <v>1033</v>
      </c>
      <c r="I15" s="696" t="s">
        <v>1415</v>
      </c>
      <c r="J15" s="813"/>
    </row>
    <row r="16" spans="1:11" ht="19.899999999999999" customHeight="1">
      <c r="B16" s="660" t="s">
        <v>62</v>
      </c>
      <c r="C16" s="1025">
        <v>67</v>
      </c>
      <c r="D16" s="1025">
        <v>45</v>
      </c>
      <c r="E16" s="1025">
        <v>38</v>
      </c>
      <c r="F16" s="1028">
        <v>37</v>
      </c>
      <c r="G16" s="1028">
        <v>35</v>
      </c>
      <c r="H16" s="814" t="s">
        <v>1200</v>
      </c>
      <c r="I16" s="696" t="s">
        <v>1405</v>
      </c>
      <c r="J16" s="815"/>
    </row>
    <row r="17" spans="2:10" ht="19.899999999999999" customHeight="1">
      <c r="B17" s="660" t="s">
        <v>214</v>
      </c>
      <c r="C17" s="1025">
        <v>77</v>
      </c>
      <c r="D17" s="1025">
        <v>56</v>
      </c>
      <c r="E17" s="1025">
        <v>52</v>
      </c>
      <c r="F17" s="1026">
        <v>51</v>
      </c>
      <c r="G17" s="1026">
        <v>49</v>
      </c>
      <c r="H17" s="812" t="s">
        <v>1032</v>
      </c>
      <c r="I17" s="696" t="s">
        <v>1405</v>
      </c>
      <c r="J17" s="813"/>
    </row>
    <row r="18" spans="2:10" ht="19.899999999999999" customHeight="1">
      <c r="B18" s="660" t="s">
        <v>68</v>
      </c>
      <c r="C18" s="1025">
        <v>73</v>
      </c>
      <c r="D18" s="1025">
        <v>41</v>
      </c>
      <c r="E18" s="1025">
        <v>40</v>
      </c>
      <c r="F18" s="1026">
        <v>39</v>
      </c>
      <c r="G18" s="1028">
        <v>38</v>
      </c>
      <c r="H18" s="812" t="s">
        <v>1033</v>
      </c>
      <c r="I18" s="696" t="s">
        <v>1413</v>
      </c>
      <c r="J18" s="813"/>
    </row>
    <row r="19" spans="2:10" ht="19.899999999999999" customHeight="1">
      <c r="B19" s="660" t="s">
        <v>117</v>
      </c>
      <c r="C19" s="1025">
        <v>76</v>
      </c>
      <c r="D19" s="1025">
        <v>49</v>
      </c>
      <c r="E19" s="1025">
        <v>45</v>
      </c>
      <c r="F19" s="1026">
        <v>44</v>
      </c>
      <c r="G19" s="1026">
        <v>41</v>
      </c>
      <c r="H19" s="812" t="s">
        <v>1033</v>
      </c>
      <c r="I19" s="696" t="s">
        <v>1405</v>
      </c>
      <c r="J19" s="813"/>
    </row>
    <row r="20" spans="2:10" ht="19.899999999999999" customHeight="1">
      <c r="B20" s="660" t="s">
        <v>215</v>
      </c>
      <c r="C20" s="1025">
        <v>75</v>
      </c>
      <c r="D20" s="1025">
        <v>47</v>
      </c>
      <c r="E20" s="1025">
        <v>44</v>
      </c>
      <c r="F20" s="1026">
        <v>43</v>
      </c>
      <c r="G20" s="1028">
        <v>42</v>
      </c>
      <c r="H20" s="812" t="s">
        <v>1035</v>
      </c>
      <c r="I20" s="696" t="s">
        <v>1405</v>
      </c>
      <c r="J20" s="813"/>
    </row>
    <row r="21" spans="2:10" ht="19.899999999999999" customHeight="1">
      <c r="B21" s="660" t="s">
        <v>66</v>
      </c>
      <c r="C21" s="1025">
        <v>81</v>
      </c>
      <c r="D21" s="1025">
        <v>51</v>
      </c>
      <c r="E21" s="1025">
        <v>46</v>
      </c>
      <c r="F21" s="1026">
        <v>44</v>
      </c>
      <c r="G21" s="1026">
        <v>42</v>
      </c>
      <c r="H21" s="812" t="s">
        <v>1035</v>
      </c>
      <c r="I21" s="856" t="s">
        <v>1405</v>
      </c>
      <c r="J21" s="813"/>
    </row>
    <row r="22" spans="2:10" ht="19.899999999999999" customHeight="1">
      <c r="B22" s="660" t="s">
        <v>113</v>
      </c>
      <c r="C22" s="1025">
        <v>74</v>
      </c>
      <c r="D22" s="1025">
        <v>48</v>
      </c>
      <c r="E22" s="1025">
        <v>45</v>
      </c>
      <c r="F22" s="1026">
        <v>43</v>
      </c>
      <c r="G22" s="1028">
        <v>41</v>
      </c>
      <c r="H22" s="812" t="s">
        <v>1033</v>
      </c>
      <c r="I22" s="856" t="s">
        <v>1405</v>
      </c>
      <c r="J22" s="813"/>
    </row>
    <row r="23" spans="2:10" ht="19.899999999999999" customHeight="1">
      <c r="B23" s="660" t="s">
        <v>73</v>
      </c>
      <c r="C23" s="1025">
        <v>83</v>
      </c>
      <c r="D23" s="1025">
        <v>57</v>
      </c>
      <c r="E23" s="1025">
        <v>52</v>
      </c>
      <c r="F23" s="1026">
        <v>51</v>
      </c>
      <c r="G23" s="1028">
        <v>48</v>
      </c>
      <c r="H23" s="812" t="s">
        <v>1031</v>
      </c>
      <c r="I23" s="856" t="s">
        <v>1405</v>
      </c>
      <c r="J23" s="813"/>
    </row>
    <row r="24" spans="2:10" ht="19.899999999999999" customHeight="1">
      <c r="B24" s="660" t="s">
        <v>143</v>
      </c>
      <c r="C24" s="1025">
        <v>75</v>
      </c>
      <c r="D24" s="1025">
        <v>43</v>
      </c>
      <c r="E24" s="1025">
        <v>41</v>
      </c>
      <c r="F24" s="1026">
        <v>40</v>
      </c>
      <c r="G24" s="1028">
        <v>39</v>
      </c>
      <c r="H24" s="812" t="s">
        <v>1032</v>
      </c>
      <c r="I24" s="856" t="s">
        <v>1405</v>
      </c>
      <c r="J24" s="813"/>
    </row>
    <row r="25" spans="2:10" ht="19.899999999999999" customHeight="1">
      <c r="B25" s="660" t="s">
        <v>63</v>
      </c>
      <c r="C25" s="1025">
        <v>87</v>
      </c>
      <c r="D25" s="1025">
        <v>58</v>
      </c>
      <c r="E25" s="1025">
        <v>51</v>
      </c>
      <c r="F25" s="1026">
        <v>50</v>
      </c>
      <c r="G25" s="1026">
        <v>49</v>
      </c>
      <c r="H25" s="812" t="s">
        <v>1035</v>
      </c>
      <c r="I25" s="856" t="s">
        <v>1411</v>
      </c>
      <c r="J25" s="813"/>
    </row>
    <row r="26" spans="2:10" ht="19.899999999999999" customHeight="1">
      <c r="B26" s="660" t="s">
        <v>202</v>
      </c>
      <c r="C26" s="1025">
        <v>67</v>
      </c>
      <c r="D26" s="1025">
        <v>44</v>
      </c>
      <c r="E26" s="1025">
        <v>41</v>
      </c>
      <c r="F26" s="1026">
        <v>40</v>
      </c>
      <c r="G26" s="1026">
        <v>40</v>
      </c>
      <c r="H26" s="812" t="s">
        <v>1404</v>
      </c>
      <c r="I26" s="856" t="s">
        <v>1407</v>
      </c>
      <c r="J26" s="813"/>
    </row>
    <row r="27" spans="2:10" ht="19.899999999999999" customHeight="1">
      <c r="B27" s="660" t="s">
        <v>89</v>
      </c>
      <c r="C27" s="1025">
        <v>73</v>
      </c>
      <c r="D27" s="1025">
        <v>50</v>
      </c>
      <c r="E27" s="1025">
        <v>47</v>
      </c>
      <c r="F27" s="1026">
        <v>46</v>
      </c>
      <c r="G27" s="1028">
        <v>46</v>
      </c>
      <c r="H27" s="812" t="s">
        <v>1404</v>
      </c>
      <c r="I27" s="856" t="s">
        <v>1406</v>
      </c>
      <c r="J27" s="813"/>
    </row>
    <row r="28" spans="2:10" ht="19.899999999999999" customHeight="1">
      <c r="B28" s="660" t="s">
        <v>200</v>
      </c>
      <c r="C28" s="1025">
        <v>73</v>
      </c>
      <c r="D28" s="1025">
        <v>50</v>
      </c>
      <c r="E28" s="1025">
        <v>47</v>
      </c>
      <c r="F28" s="1026">
        <v>46</v>
      </c>
      <c r="G28" s="1026">
        <v>46</v>
      </c>
      <c r="H28" s="812" t="s">
        <v>1404</v>
      </c>
      <c r="I28" s="856" t="s">
        <v>1406</v>
      </c>
      <c r="J28" s="813"/>
    </row>
    <row r="29" spans="2:10" ht="19.899999999999999" customHeight="1">
      <c r="B29" s="660" t="s">
        <v>88</v>
      </c>
      <c r="C29" s="1025">
        <v>71</v>
      </c>
      <c r="D29" s="1025">
        <v>52</v>
      </c>
      <c r="E29" s="1025">
        <v>49</v>
      </c>
      <c r="F29" s="1026">
        <v>48</v>
      </c>
      <c r="G29" s="1028">
        <v>48</v>
      </c>
      <c r="H29" s="812" t="s">
        <v>1404</v>
      </c>
      <c r="I29" s="856" t="s">
        <v>1406</v>
      </c>
      <c r="J29" s="813"/>
    </row>
    <row r="30" spans="2:10" ht="19.899999999999999" customHeight="1">
      <c r="B30" s="660" t="s">
        <v>208</v>
      </c>
      <c r="C30" s="1025">
        <v>70</v>
      </c>
      <c r="D30" s="1025">
        <v>52</v>
      </c>
      <c r="E30" s="1025">
        <v>49</v>
      </c>
      <c r="F30" s="1026">
        <v>48</v>
      </c>
      <c r="G30" s="1028">
        <v>48</v>
      </c>
      <c r="H30" s="812" t="s">
        <v>1404</v>
      </c>
      <c r="I30" s="856" t="s">
        <v>1406</v>
      </c>
      <c r="J30" s="813"/>
    </row>
    <row r="31" spans="2:10" s="938" customFormat="1" ht="19.899999999999999" customHeight="1">
      <c r="B31" s="660" t="s">
        <v>270</v>
      </c>
      <c r="C31" s="1025">
        <v>93</v>
      </c>
      <c r="D31" s="1025">
        <v>74</v>
      </c>
      <c r="E31" s="1025">
        <v>69</v>
      </c>
      <c r="F31" s="1026">
        <v>66</v>
      </c>
      <c r="G31" s="1028">
        <v>60</v>
      </c>
      <c r="H31" s="812" t="s">
        <v>1035</v>
      </c>
      <c r="I31" s="856" t="s">
        <v>1411</v>
      </c>
      <c r="J31" s="939"/>
    </row>
    <row r="32" spans="2:10" s="938" customFormat="1" ht="19.899999999999999" customHeight="1">
      <c r="B32" s="660" t="s">
        <v>274</v>
      </c>
      <c r="C32" s="1025">
        <v>94</v>
      </c>
      <c r="D32" s="1025">
        <v>74</v>
      </c>
      <c r="E32" s="1025">
        <v>69</v>
      </c>
      <c r="F32" s="1026">
        <v>66</v>
      </c>
      <c r="G32" s="1028">
        <v>60</v>
      </c>
      <c r="H32" s="812" t="s">
        <v>1035</v>
      </c>
      <c r="I32" s="856" t="s">
        <v>1411</v>
      </c>
      <c r="J32" s="939"/>
    </row>
    <row r="33" spans="2:10" s="938" customFormat="1" ht="19.899999999999999" customHeight="1">
      <c r="B33" s="660" t="s">
        <v>58</v>
      </c>
      <c r="C33" s="761" t="s">
        <v>53</v>
      </c>
      <c r="D33" s="761">
        <v>103</v>
      </c>
      <c r="E33" s="761">
        <v>98</v>
      </c>
      <c r="F33" s="762">
        <v>93</v>
      </c>
      <c r="G33" s="765">
        <v>88</v>
      </c>
      <c r="H33" s="812" t="s">
        <v>1034</v>
      </c>
      <c r="I33" s="856" t="s">
        <v>1581</v>
      </c>
      <c r="J33" s="939"/>
    </row>
    <row r="34" spans="2:10" s="938" customFormat="1" ht="19.899999999999999" customHeight="1">
      <c r="B34" s="660" t="s">
        <v>1430</v>
      </c>
      <c r="C34" s="1025">
        <v>80</v>
      </c>
      <c r="D34" s="1025">
        <v>48</v>
      </c>
      <c r="E34" s="1025">
        <v>46</v>
      </c>
      <c r="F34" s="1026">
        <v>45</v>
      </c>
      <c r="G34" s="1028">
        <v>43</v>
      </c>
      <c r="H34" s="812" t="s">
        <v>1037</v>
      </c>
      <c r="I34" s="856" t="s">
        <v>1414</v>
      </c>
      <c r="J34" s="939"/>
    </row>
    <row r="35" spans="2:10" s="938" customFormat="1" ht="19.899999999999999" customHeight="1">
      <c r="B35" s="660" t="s">
        <v>118</v>
      </c>
      <c r="C35" s="1025">
        <v>84</v>
      </c>
      <c r="D35" s="1025">
        <v>52</v>
      </c>
      <c r="E35" s="1025">
        <v>48</v>
      </c>
      <c r="F35" s="1026">
        <v>45</v>
      </c>
      <c r="G35" s="1028">
        <v>44</v>
      </c>
      <c r="H35" s="812" t="s">
        <v>1037</v>
      </c>
      <c r="I35" s="856" t="s">
        <v>1412</v>
      </c>
      <c r="J35" s="939"/>
    </row>
    <row r="36" spans="2:10" s="938" customFormat="1" ht="19.899999999999999" customHeight="1">
      <c r="B36" s="660" t="s">
        <v>1767</v>
      </c>
      <c r="C36" s="1025">
        <v>70</v>
      </c>
      <c r="D36" s="1025">
        <v>57</v>
      </c>
      <c r="E36" s="1025">
        <v>53</v>
      </c>
      <c r="F36" s="1026">
        <v>50</v>
      </c>
      <c r="G36" s="1028">
        <v>46</v>
      </c>
      <c r="H36" s="812" t="s">
        <v>1033</v>
      </c>
      <c r="I36" s="856" t="s">
        <v>1431</v>
      </c>
      <c r="J36" s="939"/>
    </row>
    <row r="37" spans="2:10" ht="19.899999999999999" customHeight="1">
      <c r="B37" s="660" t="s">
        <v>222</v>
      </c>
      <c r="C37" s="1025">
        <v>71</v>
      </c>
      <c r="D37" s="1025">
        <v>58</v>
      </c>
      <c r="E37" s="1025">
        <v>57</v>
      </c>
      <c r="F37" s="1026">
        <v>56</v>
      </c>
      <c r="G37" s="1028">
        <v>50</v>
      </c>
      <c r="H37" s="812" t="s">
        <v>1035</v>
      </c>
      <c r="I37" s="856" t="s">
        <v>1431</v>
      </c>
      <c r="J37" s="813"/>
    </row>
    <row r="38" spans="2:10" ht="19.899999999999999" customHeight="1">
      <c r="B38" s="660" t="s">
        <v>1408</v>
      </c>
      <c r="C38" s="1025">
        <v>69</v>
      </c>
      <c r="D38" s="1025">
        <v>53</v>
      </c>
      <c r="E38" s="1025">
        <v>51</v>
      </c>
      <c r="F38" s="1026">
        <v>48</v>
      </c>
      <c r="G38" s="1028">
        <v>47</v>
      </c>
      <c r="H38" s="812" t="s">
        <v>97</v>
      </c>
      <c r="I38" s="856" t="s">
        <v>1409</v>
      </c>
      <c r="J38" s="813"/>
    </row>
    <row r="39" spans="2:10" ht="19.899999999999999" customHeight="1">
      <c r="B39" s="660" t="s">
        <v>1024</v>
      </c>
      <c r="C39" s="1025">
        <v>82</v>
      </c>
      <c r="D39" s="1025">
        <v>69</v>
      </c>
      <c r="E39" s="1025">
        <v>68</v>
      </c>
      <c r="F39" s="1026">
        <v>66</v>
      </c>
      <c r="G39" s="1028">
        <v>65</v>
      </c>
      <c r="H39" s="812" t="s">
        <v>1033</v>
      </c>
      <c r="I39" s="856" t="s">
        <v>1432</v>
      </c>
      <c r="J39" s="813"/>
    </row>
    <row r="40" spans="2:10" ht="19.899999999999999" customHeight="1">
      <c r="B40" s="660" t="s">
        <v>1025</v>
      </c>
      <c r="C40" s="1025">
        <v>82</v>
      </c>
      <c r="D40" s="1025">
        <v>69</v>
      </c>
      <c r="E40" s="1025">
        <v>68</v>
      </c>
      <c r="F40" s="1026">
        <v>66</v>
      </c>
      <c r="G40" s="1028">
        <v>65</v>
      </c>
      <c r="H40" s="812" t="s">
        <v>1031</v>
      </c>
      <c r="I40" s="856" t="s">
        <v>1433</v>
      </c>
      <c r="J40" s="813"/>
    </row>
    <row r="41" spans="2:10" ht="19.899999999999999" customHeight="1">
      <c r="B41" s="660" t="s">
        <v>1026</v>
      </c>
      <c r="C41" s="1025">
        <v>82</v>
      </c>
      <c r="D41" s="1025">
        <v>69</v>
      </c>
      <c r="E41" s="1025">
        <v>68</v>
      </c>
      <c r="F41" s="1026">
        <v>66</v>
      </c>
      <c r="G41" s="1028">
        <v>65</v>
      </c>
      <c r="H41" s="812" t="s">
        <v>1031</v>
      </c>
      <c r="I41" s="856" t="s">
        <v>1433</v>
      </c>
      <c r="J41" s="813"/>
    </row>
    <row r="42" spans="2:10" s="864" customFormat="1" ht="19.899999999999999" customHeight="1">
      <c r="B42" s="660" t="s">
        <v>1416</v>
      </c>
      <c r="C42" s="1025">
        <v>82</v>
      </c>
      <c r="D42" s="1025">
        <v>69</v>
      </c>
      <c r="E42" s="1025">
        <v>68</v>
      </c>
      <c r="F42" s="1026">
        <v>66</v>
      </c>
      <c r="G42" s="1028">
        <v>65</v>
      </c>
      <c r="H42" s="812" t="s">
        <v>1031</v>
      </c>
      <c r="I42" s="856" t="s">
        <v>1433</v>
      </c>
      <c r="J42" s="813"/>
    </row>
    <row r="43" spans="2:10" ht="19.899999999999999" customHeight="1">
      <c r="B43" s="660" t="s">
        <v>220</v>
      </c>
      <c r="C43" s="1025">
        <v>82</v>
      </c>
      <c r="D43" s="1025">
        <v>69</v>
      </c>
      <c r="E43" s="1025">
        <v>68</v>
      </c>
      <c r="F43" s="1026">
        <v>66</v>
      </c>
      <c r="G43" s="1028">
        <v>65</v>
      </c>
      <c r="H43" s="812" t="s">
        <v>1031</v>
      </c>
      <c r="I43" s="856" t="s">
        <v>1433</v>
      </c>
      <c r="J43" s="813"/>
    </row>
    <row r="44" spans="2:10" ht="19.899999999999999" customHeight="1">
      <c r="B44" s="660" t="s">
        <v>221</v>
      </c>
      <c r="C44" s="1025">
        <v>79</v>
      </c>
      <c r="D44" s="1025">
        <v>66</v>
      </c>
      <c r="E44" s="1025">
        <v>65</v>
      </c>
      <c r="F44" s="1026">
        <v>63</v>
      </c>
      <c r="G44" s="1028">
        <v>61</v>
      </c>
      <c r="H44" s="812" t="s">
        <v>1038</v>
      </c>
      <c r="I44" s="856" t="s">
        <v>1433</v>
      </c>
      <c r="J44" s="813"/>
    </row>
    <row r="45" spans="2:10" ht="19.899999999999999" customHeight="1">
      <c r="B45" s="660" t="s">
        <v>218</v>
      </c>
      <c r="C45" s="1025">
        <v>62</v>
      </c>
      <c r="D45" s="1025">
        <v>47</v>
      </c>
      <c r="E45" s="1025">
        <v>46</v>
      </c>
      <c r="F45" s="1026">
        <v>45</v>
      </c>
      <c r="G45" s="1026">
        <v>44</v>
      </c>
      <c r="H45" s="812" t="s">
        <v>1038</v>
      </c>
      <c r="I45" s="856" t="s">
        <v>1434</v>
      </c>
      <c r="J45" s="813"/>
    </row>
    <row r="46" spans="2:10" ht="19.899999999999999" customHeight="1">
      <c r="B46" s="660" t="s">
        <v>219</v>
      </c>
      <c r="C46" s="1025">
        <v>62</v>
      </c>
      <c r="D46" s="1025">
        <v>47</v>
      </c>
      <c r="E46" s="1025">
        <v>46</v>
      </c>
      <c r="F46" s="1026">
        <v>45</v>
      </c>
      <c r="G46" s="1026">
        <v>44</v>
      </c>
      <c r="H46" s="812" t="s">
        <v>1038</v>
      </c>
      <c r="I46" s="856" t="s">
        <v>1434</v>
      </c>
      <c r="J46" s="813"/>
    </row>
    <row r="47" spans="2:10" s="957" customFormat="1" ht="19.899999999999999" customHeight="1">
      <c r="B47" s="1030" t="s">
        <v>1255</v>
      </c>
      <c r="C47" s="1031">
        <v>74</v>
      </c>
      <c r="D47" s="1031">
        <v>61</v>
      </c>
      <c r="E47" s="1031">
        <v>60</v>
      </c>
      <c r="F47" s="1032">
        <v>58</v>
      </c>
      <c r="G47" s="1032">
        <v>56</v>
      </c>
      <c r="H47" s="958" t="s">
        <v>1033</v>
      </c>
      <c r="I47" s="959" t="s">
        <v>1433</v>
      </c>
      <c r="J47" s="256"/>
    </row>
    <row r="48" spans="2:10" ht="19.899999999999999" customHeight="1" thickBot="1">
      <c r="B48" s="317" t="s">
        <v>1257</v>
      </c>
      <c r="C48" s="982">
        <v>74</v>
      </c>
      <c r="D48" s="982">
        <v>61</v>
      </c>
      <c r="E48" s="982">
        <v>60</v>
      </c>
      <c r="F48" s="1033">
        <v>58</v>
      </c>
      <c r="G48" s="1033">
        <v>56</v>
      </c>
      <c r="H48" s="699" t="s">
        <v>1033</v>
      </c>
      <c r="I48" s="700" t="s">
        <v>1433</v>
      </c>
      <c r="J48" s="483"/>
    </row>
    <row r="49" spans="1:13" s="184" customFormat="1" ht="19.899999999999999" customHeight="1" thickBot="1">
      <c r="B49" s="487"/>
      <c r="C49" s="487"/>
      <c r="D49" s="488"/>
      <c r="E49" s="488"/>
      <c r="F49" s="487"/>
      <c r="G49" s="487"/>
      <c r="H49" s="487"/>
      <c r="I49" s="487"/>
      <c r="J49" s="489"/>
      <c r="K49" s="849"/>
    </row>
    <row r="50" spans="1:13" s="184" customFormat="1" ht="19.899999999999999" customHeight="1" thickBot="1">
      <c r="B50" s="1552" t="s">
        <v>203</v>
      </c>
      <c r="C50" s="1553"/>
      <c r="D50" s="1554"/>
      <c r="E50" s="254" t="s">
        <v>32</v>
      </c>
      <c r="F50" s="255" t="s">
        <v>33</v>
      </c>
      <c r="G50" s="691" t="s">
        <v>34</v>
      </c>
      <c r="H50" s="481" t="s">
        <v>465</v>
      </c>
      <c r="I50" s="848" t="s">
        <v>746</v>
      </c>
      <c r="J50" s="855" t="s">
        <v>706</v>
      </c>
    </row>
    <row r="51" spans="1:13" s="184" customFormat="1" ht="19.899999999999999" customHeight="1">
      <c r="B51" s="1558" t="s">
        <v>1696</v>
      </c>
      <c r="C51" s="1559"/>
      <c r="D51" s="1560"/>
      <c r="E51" s="482">
        <v>-3</v>
      </c>
      <c r="F51" s="482">
        <f>E51</f>
        <v>-3</v>
      </c>
      <c r="G51" s="1181">
        <f>E51</f>
        <v>-3</v>
      </c>
      <c r="H51" s="1182" t="s">
        <v>1695</v>
      </c>
      <c r="I51" s="1183"/>
      <c r="J51" s="1184"/>
    </row>
    <row r="52" spans="1:13" s="184" customFormat="1" ht="19.899999999999999" customHeight="1">
      <c r="B52" s="1558"/>
      <c r="C52" s="1559"/>
      <c r="D52" s="1560"/>
      <c r="E52" s="482">
        <v>-4</v>
      </c>
      <c r="F52" s="482">
        <f>E52</f>
        <v>-4</v>
      </c>
      <c r="G52" s="850">
        <f>E52</f>
        <v>-4</v>
      </c>
      <c r="H52" s="853" t="s">
        <v>1205</v>
      </c>
      <c r="I52" s="847"/>
      <c r="J52" s="816"/>
    </row>
    <row r="53" spans="1:13" s="184" customFormat="1" ht="19.899999999999999" customHeight="1">
      <c r="B53" s="1558"/>
      <c r="C53" s="1559"/>
      <c r="D53" s="1560"/>
      <c r="E53" s="482">
        <v>-5</v>
      </c>
      <c r="F53" s="482">
        <f>E53</f>
        <v>-5</v>
      </c>
      <c r="G53" s="850">
        <f>E53</f>
        <v>-5</v>
      </c>
      <c r="H53" s="853" t="s">
        <v>1206</v>
      </c>
      <c r="I53" s="847"/>
      <c r="J53" s="816"/>
    </row>
    <row r="54" spans="1:13" s="184" customFormat="1" ht="19.899999999999999" customHeight="1" thickBot="1">
      <c r="B54" s="1561"/>
      <c r="C54" s="1562"/>
      <c r="D54" s="1563"/>
      <c r="E54" s="661">
        <v>-5</v>
      </c>
      <c r="F54" s="661">
        <f>E54</f>
        <v>-5</v>
      </c>
      <c r="G54" s="851">
        <f>E54</f>
        <v>-5</v>
      </c>
      <c r="H54" s="854" t="s">
        <v>1207</v>
      </c>
      <c r="I54" s="749"/>
      <c r="J54" s="484"/>
    </row>
    <row r="55" spans="1:13" s="184" customFormat="1" ht="19.899999999999999" customHeight="1">
      <c r="A55" s="849"/>
      <c r="B55" s="1537" t="s">
        <v>768</v>
      </c>
      <c r="C55" s="1537"/>
      <c r="D55" s="1537"/>
      <c r="E55" s="1537"/>
      <c r="F55" s="1537"/>
      <c r="G55" s="1537"/>
      <c r="H55" s="1537"/>
      <c r="I55" s="1537"/>
      <c r="J55" s="1537"/>
      <c r="K55" s="849"/>
      <c r="L55" s="849"/>
      <c r="M55" s="849"/>
    </row>
    <row r="56" spans="1:13" s="184" customFormat="1" ht="19.899999999999999" customHeight="1">
      <c r="A56" s="849"/>
      <c r="B56" s="1512" t="s">
        <v>1285</v>
      </c>
      <c r="C56" s="1512"/>
      <c r="D56" s="1512"/>
      <c r="E56" s="1512"/>
      <c r="F56" s="1512"/>
      <c r="G56" s="1512"/>
      <c r="H56" s="1512"/>
      <c r="I56" s="1512"/>
      <c r="J56" s="1512"/>
      <c r="K56" s="849"/>
      <c r="L56" s="849"/>
      <c r="M56" s="849"/>
    </row>
    <row r="57" spans="1:13" s="184" customFormat="1" ht="19.899999999999999" customHeight="1">
      <c r="A57" s="849"/>
      <c r="B57" s="1512" t="s">
        <v>1060</v>
      </c>
      <c r="C57" s="1512"/>
      <c r="D57" s="1512"/>
      <c r="E57" s="1512"/>
      <c r="F57" s="1512"/>
      <c r="G57" s="1512"/>
      <c r="H57" s="1512"/>
      <c r="I57" s="1512"/>
      <c r="J57" s="1512"/>
      <c r="K57" s="849"/>
      <c r="L57" s="849"/>
      <c r="M57" s="849"/>
    </row>
    <row r="58" spans="1:13" s="184" customFormat="1" ht="19.899999999999999" customHeight="1">
      <c r="A58" s="849"/>
      <c r="B58" s="1512"/>
      <c r="C58" s="1512"/>
      <c r="D58" s="1512"/>
      <c r="E58" s="1512"/>
      <c r="F58" s="1512"/>
      <c r="G58" s="1512"/>
      <c r="H58" s="1512"/>
      <c r="I58" s="1512"/>
      <c r="J58" s="1512"/>
      <c r="K58" s="849"/>
      <c r="L58" s="849"/>
      <c r="M58" s="849"/>
    </row>
    <row r="59" spans="1:13" s="184" customFormat="1" ht="19.899999999999999" customHeight="1">
      <c r="A59" s="849"/>
      <c r="B59" s="1512"/>
      <c r="C59" s="1512"/>
      <c r="D59" s="1512"/>
      <c r="E59" s="1512"/>
      <c r="F59" s="1512"/>
      <c r="G59" s="1512"/>
      <c r="H59" s="1512"/>
      <c r="I59" s="1512"/>
      <c r="J59" s="1512"/>
      <c r="K59" s="849"/>
      <c r="L59" s="849"/>
      <c r="M59" s="849"/>
    </row>
    <row r="60" spans="1:13" s="184" customFormat="1" ht="19.899999999999999" customHeight="1">
      <c r="A60" s="849"/>
      <c r="B60" s="1512"/>
      <c r="C60" s="1512"/>
      <c r="D60" s="1512"/>
      <c r="E60" s="1512"/>
      <c r="F60" s="1512"/>
      <c r="G60" s="1512"/>
      <c r="H60" s="1512"/>
      <c r="I60" s="1512"/>
      <c r="J60" s="1512"/>
      <c r="K60" s="849"/>
      <c r="L60" s="849"/>
      <c r="M60" s="849"/>
    </row>
    <row r="61" spans="1:13" s="184" customFormat="1" ht="19.899999999999999" customHeight="1">
      <c r="A61" s="849"/>
      <c r="B61" s="1512"/>
      <c r="C61" s="1512"/>
      <c r="D61" s="1512"/>
      <c r="E61" s="1512"/>
      <c r="F61" s="1512"/>
      <c r="G61" s="1512"/>
      <c r="H61" s="1512"/>
      <c r="I61" s="1512"/>
      <c r="J61" s="1512"/>
      <c r="K61" s="849"/>
      <c r="L61" s="849"/>
      <c r="M61" s="849"/>
    </row>
    <row r="62" spans="1:13" s="184" customFormat="1" ht="19.899999999999999" customHeight="1">
      <c r="A62" s="849"/>
      <c r="B62" s="1512"/>
      <c r="C62" s="1512"/>
      <c r="D62" s="1512"/>
      <c r="E62" s="1512"/>
      <c r="F62" s="1512"/>
      <c r="G62" s="1512"/>
      <c r="H62" s="1512"/>
      <c r="I62" s="1512"/>
      <c r="J62" s="1512"/>
      <c r="K62" s="849"/>
      <c r="L62" s="849"/>
      <c r="M62" s="849"/>
    </row>
    <row r="63" spans="1:13" s="184" customFormat="1" ht="19.899999999999999" customHeight="1">
      <c r="A63" s="849"/>
      <c r="B63" s="1512"/>
      <c r="C63" s="1512"/>
      <c r="D63" s="1512"/>
      <c r="E63" s="1512"/>
      <c r="F63" s="1512"/>
      <c r="G63" s="1512"/>
      <c r="H63" s="1512"/>
      <c r="I63" s="1512"/>
      <c r="J63" s="1512"/>
      <c r="K63" s="849"/>
      <c r="L63" s="849"/>
      <c r="M63" s="849"/>
    </row>
    <row r="64" spans="1:13" s="184" customFormat="1" ht="19.899999999999999" customHeight="1">
      <c r="A64" s="849"/>
      <c r="B64" s="1512"/>
      <c r="C64" s="1512"/>
      <c r="D64" s="1512"/>
      <c r="E64" s="1512"/>
      <c r="F64" s="1512"/>
      <c r="G64" s="1512"/>
      <c r="H64" s="1512"/>
      <c r="I64" s="1512"/>
      <c r="J64" s="1512"/>
      <c r="K64" s="849"/>
      <c r="L64" s="849"/>
      <c r="M64" s="849"/>
    </row>
    <row r="65" spans="1:13" s="184" customFormat="1" ht="19.899999999999999" customHeight="1">
      <c r="A65" s="849"/>
      <c r="B65" s="849"/>
      <c r="C65" s="849"/>
      <c r="D65" s="849"/>
      <c r="E65" s="849"/>
      <c r="F65" s="849"/>
      <c r="G65" s="849"/>
      <c r="H65" s="849"/>
      <c r="I65" s="849"/>
      <c r="J65" s="849"/>
      <c r="K65" s="849"/>
      <c r="L65" s="849"/>
      <c r="M65" s="849"/>
    </row>
    <row r="66" spans="1:13" ht="19.899999999999999" customHeight="1"/>
    <row r="67" spans="1:13" ht="19.899999999999999" customHeight="1"/>
    <row r="68" spans="1:13" ht="19.899999999999999" customHeight="1"/>
    <row r="69" spans="1:13" ht="19.899999999999999" customHeight="1"/>
    <row r="70" spans="1:13" ht="19.899999999999999" customHeight="1"/>
    <row r="71" spans="1:13" ht="19.899999999999999" customHeight="1"/>
    <row r="72" spans="1:13" ht="19.899999999999999" customHeight="1"/>
    <row r="73" spans="1:13" ht="19.899999999999999" customHeight="1"/>
    <row r="74" spans="1:13" ht="19.899999999999999" customHeight="1"/>
    <row r="75" spans="1:13" ht="19.899999999999999" customHeight="1"/>
    <row r="76" spans="1:13" ht="19.899999999999999" customHeight="1"/>
    <row r="77" spans="1:13" ht="19.899999999999999" customHeight="1"/>
    <row r="78" spans="1:13" ht="19.899999999999999" customHeight="1"/>
    <row r="79" spans="1:13" ht="19.899999999999999" customHeight="1"/>
    <row r="80" spans="1:13" ht="19.899999999999999" customHeight="1"/>
    <row r="81" spans="5:10" ht="19.899999999999999" customHeight="1"/>
    <row r="82" spans="5:10" ht="19.899999999999999" customHeight="1"/>
    <row r="83" spans="5:10" ht="19.899999999999999" customHeight="1">
      <c r="E83" s="257"/>
      <c r="F83" s="257"/>
      <c r="G83" s="257"/>
      <c r="H83" s="257"/>
      <c r="I83" s="257"/>
      <c r="J83" s="257"/>
    </row>
    <row r="84" spans="5:10" ht="19.899999999999999" customHeight="1">
      <c r="E84" s="701"/>
      <c r="F84" s="701"/>
      <c r="G84" s="701"/>
      <c r="H84" s="701"/>
      <c r="I84" s="701"/>
      <c r="J84" s="701"/>
    </row>
    <row r="85" spans="5:10" ht="19.899999999999999" customHeight="1">
      <c r="E85" s="179"/>
      <c r="F85" s="179"/>
      <c r="G85" s="179"/>
      <c r="H85" s="179"/>
      <c r="I85" s="179"/>
      <c r="J85" s="179"/>
    </row>
    <row r="86" spans="5:10" ht="19.899999999999999" customHeight="1">
      <c r="E86" s="178"/>
      <c r="F86" s="178"/>
      <c r="G86" s="178"/>
      <c r="H86" s="178"/>
      <c r="I86" s="178"/>
      <c r="J86" s="178"/>
    </row>
    <row r="87" spans="5:10" ht="19.899999999999999" customHeight="1">
      <c r="E87" s="179"/>
      <c r="F87" s="179"/>
      <c r="G87" s="179"/>
      <c r="H87" s="179"/>
      <c r="I87" s="179"/>
      <c r="J87" s="179"/>
    </row>
    <row r="88" spans="5:10" ht="19.899999999999999" customHeight="1">
      <c r="E88" s="250"/>
      <c r="F88" s="250"/>
      <c r="G88" s="250"/>
      <c r="H88" s="250"/>
      <c r="I88" s="250"/>
      <c r="J88" s="250"/>
    </row>
    <row r="89" spans="5:10" ht="19.899999999999999" customHeight="1">
      <c r="E89" s="702"/>
      <c r="F89" s="702"/>
      <c r="G89" s="702"/>
      <c r="H89" s="702"/>
      <c r="I89" s="702"/>
      <c r="J89" s="702"/>
    </row>
    <row r="90" spans="5:10" ht="19.899999999999999" customHeight="1"/>
    <row r="91" spans="5:10" ht="19.899999999999999" customHeight="1"/>
    <row r="92" spans="5:10" ht="19.899999999999999" customHeight="1"/>
    <row r="93" spans="5:10" ht="19.899999999999999" customHeight="1"/>
    <row r="94" spans="5:10" ht="19.899999999999999" customHeight="1"/>
    <row r="95" spans="5:10" ht="19.899999999999999" customHeight="1"/>
    <row r="96" spans="5:10" ht="19.899999999999999" customHeight="1"/>
    <row r="97" ht="19.899999999999999" customHeight="1"/>
    <row r="98" ht="19.899999999999999" customHeight="1"/>
    <row r="99" ht="19.899999999999999" customHeight="1"/>
    <row r="100" ht="19.899999999999999" customHeight="1"/>
  </sheetData>
  <mergeCells count="28">
    <mergeCell ref="B51:D54"/>
    <mergeCell ref="B61:J61"/>
    <mergeCell ref="B62:J62"/>
    <mergeCell ref="B63:J63"/>
    <mergeCell ref="B64:J64"/>
    <mergeCell ref="B55:J55"/>
    <mergeCell ref="B56:J56"/>
    <mergeCell ref="B57:J57"/>
    <mergeCell ref="B58:J58"/>
    <mergeCell ref="B59:J59"/>
    <mergeCell ref="B60:J60"/>
    <mergeCell ref="B6:I6"/>
    <mergeCell ref="B7:I7"/>
    <mergeCell ref="B8:J8"/>
    <mergeCell ref="B50:D50"/>
    <mergeCell ref="C4:D4"/>
    <mergeCell ref="E4:F4"/>
    <mergeCell ref="H4:I4"/>
    <mergeCell ref="C5:D5"/>
    <mergeCell ref="E5:F5"/>
    <mergeCell ref="H5:I5"/>
    <mergeCell ref="A1:J1"/>
    <mergeCell ref="C2:D2"/>
    <mergeCell ref="E2:F2"/>
    <mergeCell ref="H2:I2"/>
    <mergeCell ref="C3:D3"/>
    <mergeCell ref="E3:F3"/>
    <mergeCell ref="H3:I3"/>
  </mergeCells>
  <phoneticPr fontId="144" type="noConversion"/>
  <hyperlinks>
    <hyperlink ref="K1" location="目录!A1" display="返回目录"/>
  </hyperlinks>
  <pageMargins left="0.25" right="0.25" top="0.75" bottom="0.75" header="0.3" footer="0.3"/>
  <pageSetup paperSize="9" scale="43"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tabColor rgb="FF6699FF"/>
    <pageSetUpPr fitToPage="1"/>
  </sheetPr>
  <dimension ref="A1:L57"/>
  <sheetViews>
    <sheetView showGridLines="0" zoomScaleNormal="100" workbookViewId="0">
      <pane ySplit="5" topLeftCell="A6" activePane="bottomLeft" state="frozen"/>
      <selection pane="bottomLeft" activeCell="L1" sqref="L1"/>
    </sheetView>
  </sheetViews>
  <sheetFormatPr defaultColWidth="9" defaultRowHeight="14.25"/>
  <cols>
    <col min="1" max="1" width="1.625" style="456" customWidth="1"/>
    <col min="2" max="2" width="28" style="456" customWidth="1"/>
    <col min="3" max="3" width="10" style="456" bestFit="1" customWidth="1"/>
    <col min="4" max="4" width="9.625" style="456" bestFit="1" customWidth="1"/>
    <col min="5" max="5" width="8.125" style="456" bestFit="1" customWidth="1"/>
    <col min="6" max="6" width="9" style="456" bestFit="1" customWidth="1"/>
    <col min="7" max="7" width="10.5" style="456" bestFit="1" customWidth="1"/>
    <col min="8" max="8" width="14.375" style="456" bestFit="1" customWidth="1"/>
    <col min="9" max="9" width="26.5" style="456" bestFit="1" customWidth="1"/>
    <col min="10" max="10" width="8.75" style="456" bestFit="1" customWidth="1"/>
    <col min="11" max="11" width="10.625" style="456" customWidth="1"/>
    <col min="12" max="12" width="11.875" style="456" customWidth="1"/>
    <col min="13" max="16384" width="9" style="456"/>
  </cols>
  <sheetData>
    <row r="1" spans="1:12" ht="81.400000000000006" customHeight="1" thickBot="1">
      <c r="A1" s="1474" t="s">
        <v>999</v>
      </c>
      <c r="B1" s="1474"/>
      <c r="C1" s="1474"/>
      <c r="D1" s="1474"/>
      <c r="E1" s="1474"/>
      <c r="F1" s="1474"/>
      <c r="G1" s="1474"/>
      <c r="H1" s="1474"/>
      <c r="I1" s="1474"/>
      <c r="J1" s="1474"/>
      <c r="K1" s="477"/>
      <c r="L1" s="455" t="s">
        <v>23</v>
      </c>
    </row>
    <row r="2" spans="1:12" ht="19.899999999999999" customHeight="1">
      <c r="B2" s="457" t="s">
        <v>136</v>
      </c>
      <c r="C2" s="458" t="s">
        <v>233</v>
      </c>
      <c r="D2" s="703" t="s">
        <v>138</v>
      </c>
      <c r="E2" s="703" t="s">
        <v>139</v>
      </c>
      <c r="F2" s="703" t="s">
        <v>902</v>
      </c>
      <c r="G2" s="703" t="s">
        <v>141</v>
      </c>
      <c r="H2" s="1475" t="s">
        <v>495</v>
      </c>
      <c r="I2" s="1477"/>
    </row>
    <row r="3" spans="1:12" ht="19.899999999999999" customHeight="1" thickBot="1">
      <c r="B3" s="459" t="s">
        <v>1272</v>
      </c>
      <c r="C3" s="545" t="s">
        <v>1287</v>
      </c>
      <c r="D3" s="681" t="s">
        <v>1290</v>
      </c>
      <c r="E3" s="681"/>
      <c r="F3" s="681"/>
      <c r="G3" s="681"/>
      <c r="H3" s="1565"/>
      <c r="I3" s="1566"/>
    </row>
    <row r="4" spans="1:12" ht="19.899999999999999" customHeight="1" thickBot="1">
      <c r="B4" s="460" t="s">
        <v>1186</v>
      </c>
      <c r="C4" s="461"/>
      <c r="D4" s="461"/>
      <c r="E4" s="461"/>
      <c r="F4" s="461"/>
      <c r="G4" s="461"/>
      <c r="H4" s="462" t="s">
        <v>26</v>
      </c>
      <c r="I4" s="463">
        <v>46090</v>
      </c>
      <c r="J4" s="464" t="s">
        <v>777</v>
      </c>
    </row>
    <row r="5" spans="1:12" ht="19.899999999999999" customHeight="1">
      <c r="B5" s="465" t="s">
        <v>152</v>
      </c>
      <c r="C5" s="476" t="s">
        <v>1280</v>
      </c>
      <c r="D5" s="476" t="s">
        <v>1281</v>
      </c>
      <c r="E5" s="476" t="s">
        <v>1282</v>
      </c>
      <c r="F5" s="476" t="s">
        <v>1283</v>
      </c>
      <c r="G5" s="476" t="s">
        <v>1284</v>
      </c>
      <c r="H5" s="476" t="s">
        <v>1273</v>
      </c>
      <c r="I5" s="476" t="s">
        <v>142</v>
      </c>
      <c r="J5" s="466" t="s">
        <v>706</v>
      </c>
    </row>
    <row r="6" spans="1:12" ht="19.899999999999999" customHeight="1">
      <c r="B6" s="513" t="s">
        <v>1389</v>
      </c>
      <c r="C6" s="804">
        <v>65</v>
      </c>
      <c r="D6" s="804">
        <v>54</v>
      </c>
      <c r="E6" s="804">
        <v>49</v>
      </c>
      <c r="F6" s="804">
        <v>48</v>
      </c>
      <c r="G6" s="804">
        <v>47</v>
      </c>
      <c r="H6" s="805" t="s">
        <v>213</v>
      </c>
      <c r="I6" s="806" t="s">
        <v>1274</v>
      </c>
      <c r="J6" s="468"/>
    </row>
    <row r="7" spans="1:12" ht="19.899999999999999" customHeight="1">
      <c r="B7" s="513" t="s">
        <v>1390</v>
      </c>
      <c r="C7" s="804">
        <v>65</v>
      </c>
      <c r="D7" s="804">
        <v>52</v>
      </c>
      <c r="E7" s="804">
        <v>47</v>
      </c>
      <c r="F7" s="804">
        <v>46</v>
      </c>
      <c r="G7" s="804">
        <v>45</v>
      </c>
      <c r="H7" s="805" t="s">
        <v>1275</v>
      </c>
      <c r="I7" s="806" t="s">
        <v>1274</v>
      </c>
      <c r="J7" s="468"/>
    </row>
    <row r="8" spans="1:12" ht="19.899999999999999" customHeight="1">
      <c r="B8" s="513" t="s">
        <v>42</v>
      </c>
      <c r="C8" s="804">
        <v>107</v>
      </c>
      <c r="D8" s="804">
        <v>65</v>
      </c>
      <c r="E8" s="804">
        <v>59</v>
      </c>
      <c r="F8" s="804">
        <v>57</v>
      </c>
      <c r="G8" s="804">
        <v>55</v>
      </c>
      <c r="H8" s="805" t="s">
        <v>859</v>
      </c>
      <c r="I8" s="806" t="s">
        <v>1274</v>
      </c>
      <c r="J8" s="468"/>
    </row>
    <row r="9" spans="1:12" ht="19.899999999999999" customHeight="1">
      <c r="B9" s="513" t="s">
        <v>47</v>
      </c>
      <c r="C9" s="804">
        <v>96</v>
      </c>
      <c r="D9" s="804">
        <v>56</v>
      </c>
      <c r="E9" s="804">
        <v>49</v>
      </c>
      <c r="F9" s="804">
        <v>48</v>
      </c>
      <c r="G9" s="804">
        <v>45</v>
      </c>
      <c r="H9" s="805" t="s">
        <v>213</v>
      </c>
      <c r="I9" s="806" t="s">
        <v>1274</v>
      </c>
      <c r="J9" s="468"/>
    </row>
    <row r="10" spans="1:12" ht="19.899999999999999" customHeight="1">
      <c r="B10" s="513" t="s">
        <v>58</v>
      </c>
      <c r="C10" s="804">
        <v>128</v>
      </c>
      <c r="D10" s="804">
        <v>96</v>
      </c>
      <c r="E10" s="804">
        <v>86</v>
      </c>
      <c r="F10" s="804">
        <v>81</v>
      </c>
      <c r="G10" s="804">
        <v>78</v>
      </c>
      <c r="H10" s="805" t="s">
        <v>1276</v>
      </c>
      <c r="I10" s="988" t="s">
        <v>1509</v>
      </c>
      <c r="J10" s="468"/>
    </row>
    <row r="11" spans="1:12" ht="19.899999999999999" customHeight="1">
      <c r="B11" s="513" t="s">
        <v>86</v>
      </c>
      <c r="C11" s="804">
        <v>117</v>
      </c>
      <c r="D11" s="804">
        <v>64</v>
      </c>
      <c r="E11" s="804">
        <v>58</v>
      </c>
      <c r="F11" s="804">
        <v>55</v>
      </c>
      <c r="G11" s="804">
        <v>53</v>
      </c>
      <c r="H11" s="805" t="s">
        <v>1277</v>
      </c>
      <c r="I11" s="806" t="s">
        <v>1274</v>
      </c>
      <c r="J11" s="468"/>
    </row>
    <row r="12" spans="1:12" ht="19.899999999999999" customHeight="1">
      <c r="B12" s="513" t="s">
        <v>202</v>
      </c>
      <c r="C12" s="804">
        <v>81</v>
      </c>
      <c r="D12" s="804">
        <v>50</v>
      </c>
      <c r="E12" s="804">
        <v>45</v>
      </c>
      <c r="F12" s="804">
        <v>44</v>
      </c>
      <c r="G12" s="804">
        <v>43</v>
      </c>
      <c r="H12" s="805" t="s">
        <v>1278</v>
      </c>
      <c r="I12" s="806" t="s">
        <v>1274</v>
      </c>
      <c r="J12" s="468"/>
    </row>
    <row r="13" spans="1:12" ht="19.899999999999999" customHeight="1">
      <c r="B13" s="513" t="s">
        <v>100</v>
      </c>
      <c r="C13" s="804">
        <v>101</v>
      </c>
      <c r="D13" s="804">
        <v>73</v>
      </c>
      <c r="E13" s="804">
        <v>68</v>
      </c>
      <c r="F13" s="804">
        <v>67</v>
      </c>
      <c r="G13" s="804">
        <v>66</v>
      </c>
      <c r="H13" s="805" t="s">
        <v>213</v>
      </c>
      <c r="I13" s="936" t="s">
        <v>1274</v>
      </c>
      <c r="J13" s="873"/>
    </row>
    <row r="14" spans="1:12" ht="19.899999999999999" customHeight="1">
      <c r="B14" s="513" t="s">
        <v>82</v>
      </c>
      <c r="C14" s="804">
        <v>97</v>
      </c>
      <c r="D14" s="804">
        <v>58</v>
      </c>
      <c r="E14" s="804">
        <v>52</v>
      </c>
      <c r="F14" s="804">
        <v>50</v>
      </c>
      <c r="G14" s="804">
        <v>48</v>
      </c>
      <c r="H14" s="805" t="s">
        <v>213</v>
      </c>
      <c r="I14" s="806" t="s">
        <v>1274</v>
      </c>
      <c r="J14" s="468"/>
    </row>
    <row r="15" spans="1:12" ht="19.899999999999999" customHeight="1">
      <c r="B15" s="513" t="s">
        <v>71</v>
      </c>
      <c r="C15" s="804">
        <v>97</v>
      </c>
      <c r="D15" s="804">
        <v>60</v>
      </c>
      <c r="E15" s="804">
        <v>54</v>
      </c>
      <c r="F15" s="804">
        <v>52</v>
      </c>
      <c r="G15" s="804">
        <v>50</v>
      </c>
      <c r="H15" s="805" t="s">
        <v>213</v>
      </c>
      <c r="I15" s="806" t="s">
        <v>1274</v>
      </c>
      <c r="J15" s="468"/>
    </row>
    <row r="16" spans="1:12" ht="19.899999999999999" customHeight="1">
      <c r="B16" s="513" t="s">
        <v>56</v>
      </c>
      <c r="C16" s="804">
        <v>97</v>
      </c>
      <c r="D16" s="804">
        <v>57</v>
      </c>
      <c r="E16" s="804">
        <v>51</v>
      </c>
      <c r="F16" s="804">
        <v>49</v>
      </c>
      <c r="G16" s="804">
        <v>46</v>
      </c>
      <c r="H16" s="805" t="s">
        <v>1279</v>
      </c>
      <c r="I16" s="806" t="s">
        <v>1274</v>
      </c>
      <c r="J16" s="468"/>
    </row>
    <row r="17" spans="2:12" ht="19.899999999999999" customHeight="1">
      <c r="B17" s="513" t="s">
        <v>104</v>
      </c>
      <c r="C17" s="804">
        <v>107</v>
      </c>
      <c r="D17" s="804">
        <v>65</v>
      </c>
      <c r="E17" s="804">
        <v>60</v>
      </c>
      <c r="F17" s="804">
        <v>57</v>
      </c>
      <c r="G17" s="804">
        <v>55</v>
      </c>
      <c r="H17" s="805" t="s">
        <v>880</v>
      </c>
      <c r="I17" s="806" t="s">
        <v>1274</v>
      </c>
      <c r="J17" s="468"/>
    </row>
    <row r="18" spans="2:12" ht="19.899999999999999" customHeight="1">
      <c r="B18" s="513" t="s">
        <v>106</v>
      </c>
      <c r="C18" s="804">
        <v>97</v>
      </c>
      <c r="D18" s="804">
        <v>62</v>
      </c>
      <c r="E18" s="804">
        <v>55</v>
      </c>
      <c r="F18" s="804">
        <v>52</v>
      </c>
      <c r="G18" s="804">
        <v>51</v>
      </c>
      <c r="H18" s="805" t="s">
        <v>518</v>
      </c>
      <c r="I18" s="806" t="s">
        <v>1274</v>
      </c>
      <c r="J18" s="468"/>
    </row>
    <row r="19" spans="2:12" ht="19.899999999999999" customHeight="1">
      <c r="B19" s="513" t="s">
        <v>227</v>
      </c>
      <c r="C19" s="804">
        <v>97</v>
      </c>
      <c r="D19" s="804">
        <v>57</v>
      </c>
      <c r="E19" s="804">
        <v>51</v>
      </c>
      <c r="F19" s="804">
        <v>49</v>
      </c>
      <c r="G19" s="804">
        <v>46</v>
      </c>
      <c r="H19" s="805" t="s">
        <v>880</v>
      </c>
      <c r="I19" s="806" t="s">
        <v>1274</v>
      </c>
      <c r="J19" s="468"/>
    </row>
    <row r="20" spans="2:12" ht="19.899999999999999" customHeight="1">
      <c r="B20" s="513" t="s">
        <v>228</v>
      </c>
      <c r="C20" s="804">
        <v>107</v>
      </c>
      <c r="D20" s="804">
        <v>65</v>
      </c>
      <c r="E20" s="804">
        <v>59</v>
      </c>
      <c r="F20" s="804">
        <v>57</v>
      </c>
      <c r="G20" s="804">
        <v>55</v>
      </c>
      <c r="H20" s="805" t="s">
        <v>92</v>
      </c>
      <c r="I20" s="806" t="s">
        <v>1274</v>
      </c>
      <c r="J20" s="468"/>
    </row>
    <row r="21" spans="2:12" ht="19.899999999999999" customHeight="1">
      <c r="B21" s="513" t="s">
        <v>80</v>
      </c>
      <c r="C21" s="804">
        <v>96</v>
      </c>
      <c r="D21" s="804">
        <v>56</v>
      </c>
      <c r="E21" s="804">
        <v>50</v>
      </c>
      <c r="F21" s="804">
        <v>48</v>
      </c>
      <c r="G21" s="804">
        <v>45</v>
      </c>
      <c r="H21" s="805" t="s">
        <v>213</v>
      </c>
      <c r="I21" s="806" t="s">
        <v>1274</v>
      </c>
      <c r="J21" s="468"/>
    </row>
    <row r="22" spans="2:12" ht="19.899999999999999" customHeight="1">
      <c r="B22" s="513" t="s">
        <v>144</v>
      </c>
      <c r="C22" s="804">
        <v>117</v>
      </c>
      <c r="D22" s="804">
        <v>66</v>
      </c>
      <c r="E22" s="804">
        <v>61</v>
      </c>
      <c r="F22" s="804">
        <v>58</v>
      </c>
      <c r="G22" s="804">
        <v>57</v>
      </c>
      <c r="H22" s="805" t="s">
        <v>873</v>
      </c>
      <c r="I22" s="988" t="s">
        <v>1509</v>
      </c>
      <c r="J22" s="468"/>
    </row>
    <row r="23" spans="2:12" ht="19.899999999999999" customHeight="1">
      <c r="B23" s="513" t="s">
        <v>98</v>
      </c>
      <c r="C23" s="804">
        <v>97</v>
      </c>
      <c r="D23" s="804">
        <v>77</v>
      </c>
      <c r="E23" s="804">
        <v>72</v>
      </c>
      <c r="F23" s="804">
        <v>71</v>
      </c>
      <c r="G23" s="804">
        <v>70</v>
      </c>
      <c r="H23" s="805"/>
      <c r="I23" s="806" t="s">
        <v>1274</v>
      </c>
      <c r="J23" s="468"/>
    </row>
    <row r="24" spans="2:12" ht="19.899999999999999" customHeight="1">
      <c r="B24" s="513" t="s">
        <v>698</v>
      </c>
      <c r="C24" s="804">
        <v>104</v>
      </c>
      <c r="D24" s="804">
        <v>70</v>
      </c>
      <c r="E24" s="804">
        <v>93</v>
      </c>
      <c r="F24" s="804">
        <v>60</v>
      </c>
      <c r="G24" s="804">
        <v>59</v>
      </c>
      <c r="H24" s="805"/>
      <c r="I24" s="806" t="s">
        <v>1274</v>
      </c>
      <c r="J24" s="468"/>
    </row>
    <row r="25" spans="2:12" ht="19.899999999999999" customHeight="1" thickBot="1">
      <c r="B25" s="513" t="s">
        <v>95</v>
      </c>
      <c r="C25" s="804">
        <v>97</v>
      </c>
      <c r="D25" s="804">
        <v>77</v>
      </c>
      <c r="E25" s="804">
        <v>72</v>
      </c>
      <c r="F25" s="804">
        <v>71</v>
      </c>
      <c r="G25" s="804">
        <v>70</v>
      </c>
      <c r="H25" s="805"/>
      <c r="I25" s="806" t="s">
        <v>1274</v>
      </c>
      <c r="J25" s="468"/>
    </row>
    <row r="26" spans="2:12" ht="19.899999999999999" customHeight="1">
      <c r="B26" s="1481" t="s">
        <v>203</v>
      </c>
      <c r="C26" s="1567"/>
      <c r="D26" s="1482"/>
      <c r="E26" s="476" t="s">
        <v>155</v>
      </c>
      <c r="F26" s="476" t="s">
        <v>156</v>
      </c>
      <c r="G26" s="476" t="s">
        <v>153</v>
      </c>
      <c r="H26" s="476" t="s">
        <v>769</v>
      </c>
      <c r="I26" s="868"/>
      <c r="J26" s="466" t="s">
        <v>706</v>
      </c>
    </row>
    <row r="27" spans="2:12" ht="19.899999999999999" customHeight="1">
      <c r="B27" s="1568" t="s">
        <v>1286</v>
      </c>
      <c r="C27" s="1569"/>
      <c r="D27" s="1486"/>
      <c r="E27" s="470">
        <v>-2</v>
      </c>
      <c r="F27" s="470">
        <f>E27</f>
        <v>-2</v>
      </c>
      <c r="G27" s="472" t="s">
        <v>779</v>
      </c>
      <c r="H27" s="467" t="s">
        <v>175</v>
      </c>
      <c r="I27" s="869"/>
      <c r="J27" s="479"/>
    </row>
    <row r="28" spans="2:12" ht="19.899999999999999" customHeight="1">
      <c r="B28" s="1487"/>
      <c r="C28" s="1570"/>
      <c r="D28" s="1488"/>
      <c r="E28" s="470">
        <v>-3</v>
      </c>
      <c r="F28" s="470">
        <f>E28</f>
        <v>-3</v>
      </c>
      <c r="G28" s="469" t="s">
        <v>701</v>
      </c>
      <c r="H28" s="467" t="s">
        <v>175</v>
      </c>
      <c r="I28" s="869"/>
      <c r="J28" s="479"/>
    </row>
    <row r="29" spans="2:12" ht="19.899999999999999" customHeight="1" thickBot="1">
      <c r="B29" s="1489"/>
      <c r="C29" s="1571"/>
      <c r="D29" s="1490"/>
      <c r="E29" s="473">
        <v>-4</v>
      </c>
      <c r="F29" s="473">
        <f>E29</f>
        <v>-4</v>
      </c>
      <c r="G29" s="474" t="s">
        <v>775</v>
      </c>
      <c r="H29" s="871" t="s">
        <v>175</v>
      </c>
      <c r="I29" s="870"/>
      <c r="J29" s="478"/>
    </row>
    <row r="30" spans="2:12" ht="19.899999999999999" customHeight="1">
      <c r="B30" s="1275" t="s">
        <v>481</v>
      </c>
      <c r="C30" s="1275"/>
      <c r="D30" s="1275"/>
      <c r="E30" s="1275"/>
      <c r="F30" s="1275"/>
      <c r="G30" s="1275"/>
      <c r="H30" s="1275"/>
      <c r="I30" s="1275"/>
      <c r="J30" s="1275"/>
      <c r="K30" s="480"/>
    </row>
    <row r="31" spans="2:12" ht="19.899999999999999" customHeight="1">
      <c r="B31" s="1564" t="s">
        <v>1291</v>
      </c>
      <c r="C31" s="1564"/>
      <c r="D31" s="1564"/>
      <c r="E31" s="1564"/>
      <c r="F31" s="1564"/>
      <c r="G31" s="1564"/>
      <c r="H31" s="1564"/>
      <c r="I31" s="1564"/>
      <c r="J31" s="1564"/>
      <c r="K31" s="544"/>
    </row>
    <row r="32" spans="2:12" ht="19.899999999999999" customHeight="1">
      <c r="B32" s="1564" t="s">
        <v>1292</v>
      </c>
      <c r="C32" s="1564"/>
      <c r="D32" s="1564"/>
      <c r="E32" s="1564"/>
      <c r="F32" s="1564"/>
      <c r="G32" s="1564"/>
      <c r="H32" s="1564"/>
      <c r="I32" s="1564"/>
      <c r="J32" s="1564"/>
      <c r="K32" s="543"/>
      <c r="L32" s="475"/>
    </row>
    <row r="33" spans="2:12" ht="19.899999999999999" customHeight="1">
      <c r="B33" s="1564" t="s">
        <v>1293</v>
      </c>
      <c r="C33" s="1564"/>
      <c r="D33" s="1564"/>
      <c r="E33" s="1564"/>
      <c r="F33" s="1564"/>
      <c r="G33" s="1564"/>
      <c r="H33" s="1564"/>
      <c r="I33" s="1564"/>
      <c r="J33" s="1564"/>
      <c r="K33" s="543"/>
      <c r="L33" s="475"/>
    </row>
    <row r="34" spans="2:12" ht="19.899999999999999" customHeight="1">
      <c r="B34" s="1564"/>
      <c r="C34" s="1564"/>
      <c r="D34" s="1564"/>
      <c r="E34" s="1564"/>
      <c r="F34" s="1564"/>
      <c r="G34" s="1564"/>
      <c r="H34" s="1564"/>
      <c r="I34" s="1564"/>
      <c r="J34" s="1564"/>
      <c r="K34" s="543"/>
      <c r="L34" s="475"/>
    </row>
    <row r="35" spans="2:12" ht="19.899999999999999" customHeight="1">
      <c r="B35" s="1564"/>
      <c r="C35" s="1564"/>
      <c r="D35" s="1564"/>
      <c r="E35" s="1564"/>
      <c r="F35" s="1564"/>
      <c r="G35" s="1564"/>
      <c r="H35" s="1564"/>
      <c r="I35" s="1564"/>
      <c r="J35" s="1564"/>
    </row>
    <row r="36" spans="2:12" ht="19.899999999999999" customHeight="1"/>
    <row r="37" spans="2:12" ht="19.899999999999999" customHeight="1"/>
    <row r="38" spans="2:12" ht="19.899999999999999" customHeight="1"/>
    <row r="39" spans="2:12" ht="19.899999999999999" customHeight="1"/>
    <row r="40" spans="2:12" ht="19.899999999999999" customHeight="1"/>
    <row r="41" spans="2:12" ht="19.899999999999999" customHeight="1"/>
    <row r="42" spans="2:12" ht="19.899999999999999" customHeight="1"/>
    <row r="43" spans="2:12" ht="19.899999999999999" customHeight="1"/>
    <row r="44" spans="2:12" ht="19.899999999999999" customHeight="1"/>
    <row r="45" spans="2:12" ht="19.899999999999999" customHeight="1"/>
    <row r="46" spans="2:12" ht="19.899999999999999" customHeight="1"/>
    <row r="47" spans="2:12" ht="19.899999999999999" customHeight="1"/>
    <row r="48" spans="2:12" ht="19.899999999999999" customHeight="1"/>
    <row r="49" ht="19.899999999999999" customHeight="1"/>
    <row r="50" ht="19.899999999999999" customHeight="1"/>
    <row r="51" ht="19.899999999999999" customHeight="1"/>
    <row r="52" ht="22.9" customHeight="1"/>
    <row r="53" ht="22.9" customHeight="1"/>
    <row r="54" ht="22.9" customHeight="1"/>
    <row r="55" ht="22.9" customHeight="1"/>
    <row r="56" ht="22.9" customHeight="1"/>
    <row r="57" ht="22.9" customHeight="1"/>
  </sheetData>
  <mergeCells count="11">
    <mergeCell ref="A1:J1"/>
    <mergeCell ref="B30:J30"/>
    <mergeCell ref="H2:I2"/>
    <mergeCell ref="H3:I3"/>
    <mergeCell ref="B26:D26"/>
    <mergeCell ref="B27:D29"/>
    <mergeCell ref="B33:J33"/>
    <mergeCell ref="B34:J34"/>
    <mergeCell ref="B31:J31"/>
    <mergeCell ref="B35:J35"/>
    <mergeCell ref="B32:J32"/>
  </mergeCells>
  <phoneticPr fontId="144"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tabColor rgb="FF0F0701"/>
  </sheetPr>
  <dimension ref="A1:K33"/>
  <sheetViews>
    <sheetView workbookViewId="0">
      <selection activeCell="E53" sqref="E53"/>
    </sheetView>
  </sheetViews>
  <sheetFormatPr defaultColWidth="9" defaultRowHeight="17.25"/>
  <cols>
    <col min="1" max="1" width="19.375" style="84" customWidth="1"/>
    <col min="2" max="9" width="10.375" style="84" customWidth="1"/>
    <col min="10" max="10" width="10.375" style="85" customWidth="1"/>
    <col min="11" max="12" width="10.375" style="84" customWidth="1"/>
    <col min="13" max="16384" width="9" style="84"/>
  </cols>
  <sheetData>
    <row r="1" spans="1:11" ht="50.65" customHeight="1">
      <c r="A1" s="1572" t="s">
        <v>229</v>
      </c>
      <c r="B1" s="1572"/>
      <c r="C1" s="1572"/>
      <c r="D1" s="1572"/>
      <c r="E1" s="1572"/>
      <c r="F1" s="1572"/>
      <c r="G1" s="1572"/>
      <c r="H1" s="1572"/>
      <c r="I1" s="1572"/>
      <c r="J1" s="99"/>
    </row>
    <row r="2" spans="1:11" ht="22.5">
      <c r="A2" s="1573"/>
      <c r="B2" s="1573"/>
      <c r="C2" s="1573"/>
      <c r="D2" s="1573"/>
      <c r="E2" s="1573"/>
      <c r="F2" s="1573"/>
      <c r="G2" s="1573"/>
      <c r="H2" s="1573"/>
      <c r="I2" s="1573"/>
      <c r="J2" s="100" t="s">
        <v>230</v>
      </c>
      <c r="K2" s="101"/>
    </row>
    <row r="3" spans="1:11" s="81" customFormat="1" ht="20.25" customHeight="1">
      <c r="A3" s="86" t="s">
        <v>231</v>
      </c>
      <c r="B3" s="86"/>
      <c r="C3" s="86"/>
      <c r="D3" s="87"/>
      <c r="E3" s="87"/>
      <c r="F3" s="87"/>
      <c r="G3" s="87"/>
      <c r="H3" s="87"/>
      <c r="I3" s="102" t="s">
        <v>232</v>
      </c>
      <c r="J3" s="103"/>
      <c r="K3" s="104"/>
    </row>
    <row r="4" spans="1:11" ht="20.25" customHeight="1">
      <c r="A4" s="88" t="s">
        <v>136</v>
      </c>
      <c r="B4" s="1574" t="s">
        <v>233</v>
      </c>
      <c r="C4" s="1575"/>
      <c r="D4" s="1574" t="s">
        <v>138</v>
      </c>
      <c r="E4" s="1575"/>
      <c r="F4" s="89" t="s">
        <v>139</v>
      </c>
      <c r="G4" s="89" t="s">
        <v>140</v>
      </c>
      <c r="H4" s="1576" t="s">
        <v>234</v>
      </c>
      <c r="I4" s="1577"/>
      <c r="J4" s="84"/>
    </row>
    <row r="5" spans="1:11" ht="20.25" customHeight="1">
      <c r="A5" s="90" t="s">
        <v>235</v>
      </c>
      <c r="B5" s="1578" t="s">
        <v>236</v>
      </c>
      <c r="C5" s="1579"/>
      <c r="D5" s="1580" t="s">
        <v>237</v>
      </c>
      <c r="E5" s="1581"/>
      <c r="F5" s="91" t="s">
        <v>238</v>
      </c>
      <c r="G5" s="91" t="s">
        <v>239</v>
      </c>
      <c r="H5" s="1582" t="s">
        <v>240</v>
      </c>
      <c r="I5" s="1583"/>
      <c r="J5" s="84"/>
    </row>
    <row r="6" spans="1:11" ht="20.25" customHeight="1">
      <c r="A6" s="1584"/>
      <c r="B6" s="1584"/>
      <c r="C6" s="1584"/>
      <c r="D6" s="1584"/>
      <c r="E6" s="1584"/>
      <c r="F6" s="1584"/>
      <c r="G6" s="1584"/>
      <c r="H6" s="1584"/>
      <c r="I6" s="1584"/>
      <c r="J6" s="105"/>
      <c r="K6" s="106"/>
    </row>
    <row r="7" spans="1:11" ht="20.25" customHeight="1">
      <c r="A7" s="92" t="s">
        <v>152</v>
      </c>
      <c r="B7" s="93" t="s">
        <v>241</v>
      </c>
      <c r="C7" s="93" t="s">
        <v>242</v>
      </c>
      <c r="D7" s="93" t="s">
        <v>243</v>
      </c>
      <c r="E7" s="93" t="s">
        <v>244</v>
      </c>
      <c r="F7" s="1585" t="s">
        <v>245</v>
      </c>
      <c r="G7" s="1585"/>
      <c r="H7" s="1585" t="s">
        <v>142</v>
      </c>
      <c r="I7" s="1586"/>
      <c r="J7" s="84"/>
    </row>
    <row r="8" spans="1:11" s="82" customFormat="1" ht="20.25" customHeight="1">
      <c r="A8" s="94" t="s">
        <v>246</v>
      </c>
      <c r="B8" s="95">
        <v>80</v>
      </c>
      <c r="C8" s="95">
        <v>79</v>
      </c>
      <c r="D8" s="95">
        <v>78</v>
      </c>
      <c r="E8" s="95">
        <v>78</v>
      </c>
      <c r="F8" s="1587" t="s">
        <v>247</v>
      </c>
      <c r="G8" s="1587"/>
      <c r="H8" s="1587" t="s">
        <v>248</v>
      </c>
      <c r="I8" s="1588"/>
    </row>
    <row r="9" spans="1:11" s="82" customFormat="1" ht="20.25" customHeight="1">
      <c r="A9" s="94" t="s">
        <v>246</v>
      </c>
      <c r="B9" s="95">
        <v>70</v>
      </c>
      <c r="C9" s="95">
        <v>69</v>
      </c>
      <c r="D9" s="95">
        <v>68</v>
      </c>
      <c r="E9" s="95">
        <v>68</v>
      </c>
      <c r="F9" s="1587" t="s">
        <v>247</v>
      </c>
      <c r="G9" s="1587"/>
      <c r="H9" s="1587" t="s">
        <v>249</v>
      </c>
      <c r="I9" s="1588"/>
    </row>
    <row r="10" spans="1:11" ht="20.25" customHeight="1">
      <c r="A10" s="96" t="s">
        <v>250</v>
      </c>
      <c r="B10" s="95"/>
      <c r="C10" s="95"/>
      <c r="D10" s="95"/>
      <c r="E10" s="95"/>
      <c r="F10" s="1587"/>
      <c r="G10" s="1587"/>
      <c r="H10" s="1587"/>
      <c r="I10" s="1588"/>
      <c r="J10" s="84"/>
    </row>
    <row r="11" spans="1:11" s="82" customFormat="1" ht="20.25" customHeight="1">
      <c r="A11" s="94" t="s">
        <v>251</v>
      </c>
      <c r="B11" s="95"/>
      <c r="C11" s="95">
        <v>69</v>
      </c>
      <c r="D11" s="95">
        <v>68</v>
      </c>
      <c r="E11" s="95">
        <v>68</v>
      </c>
      <c r="F11" s="1587"/>
      <c r="G11" s="1587"/>
      <c r="H11" s="1587" t="s">
        <v>248</v>
      </c>
      <c r="I11" s="1588"/>
    </row>
    <row r="12" spans="1:11" s="82" customFormat="1" ht="20.25" customHeight="1">
      <c r="A12" s="94"/>
      <c r="B12" s="95"/>
      <c r="C12" s="95">
        <v>64</v>
      </c>
      <c r="D12" s="95">
        <v>63</v>
      </c>
      <c r="E12" s="95">
        <v>63</v>
      </c>
      <c r="F12" s="1587"/>
      <c r="G12" s="1587"/>
      <c r="H12" s="1587" t="s">
        <v>249</v>
      </c>
      <c r="I12" s="1588"/>
    </row>
    <row r="13" spans="1:11" ht="20.25" customHeight="1">
      <c r="A13" s="94" t="s">
        <v>252</v>
      </c>
      <c r="B13" s="95"/>
      <c r="C13" s="95">
        <v>64</v>
      </c>
      <c r="D13" s="95">
        <v>63</v>
      </c>
      <c r="E13" s="95">
        <v>63</v>
      </c>
      <c r="F13" s="1587"/>
      <c r="G13" s="1587"/>
      <c r="H13" s="1587" t="s">
        <v>248</v>
      </c>
      <c r="I13" s="1588"/>
      <c r="J13" s="84"/>
    </row>
    <row r="14" spans="1:11" ht="20.25" customHeight="1">
      <c r="A14" s="94"/>
      <c r="B14" s="95"/>
      <c r="C14" s="95">
        <v>59</v>
      </c>
      <c r="D14" s="95">
        <v>58</v>
      </c>
      <c r="E14" s="95">
        <v>58</v>
      </c>
      <c r="F14" s="1587"/>
      <c r="G14" s="1587"/>
      <c r="H14" s="1587" t="s">
        <v>249</v>
      </c>
      <c r="I14" s="1588"/>
      <c r="J14" s="84"/>
    </row>
    <row r="15" spans="1:11" ht="20.25" customHeight="1">
      <c r="A15" s="94" t="s">
        <v>253</v>
      </c>
      <c r="B15" s="95"/>
      <c r="C15" s="95">
        <v>59</v>
      </c>
      <c r="D15" s="95">
        <v>58</v>
      </c>
      <c r="E15" s="95">
        <v>58</v>
      </c>
      <c r="F15" s="1587"/>
      <c r="G15" s="1587"/>
      <c r="H15" s="1587" t="s">
        <v>248</v>
      </c>
      <c r="I15" s="1588"/>
      <c r="J15" s="84"/>
    </row>
    <row r="16" spans="1:11" ht="20.25" customHeight="1">
      <c r="A16" s="94"/>
      <c r="B16" s="95"/>
      <c r="C16" s="95">
        <v>54</v>
      </c>
      <c r="D16" s="95">
        <v>53</v>
      </c>
      <c r="E16" s="95">
        <v>53</v>
      </c>
      <c r="F16" s="1587"/>
      <c r="G16" s="1587"/>
      <c r="H16" s="1587" t="s">
        <v>249</v>
      </c>
      <c r="I16" s="1588"/>
      <c r="J16" s="84"/>
    </row>
    <row r="17" spans="1:10" ht="20.25" customHeight="1">
      <c r="A17" s="94"/>
      <c r="B17" s="95"/>
      <c r="C17" s="95"/>
      <c r="D17" s="95"/>
      <c r="E17" s="95"/>
      <c r="F17" s="1587"/>
      <c r="G17" s="1587"/>
      <c r="H17" s="1587"/>
      <c r="I17" s="1588"/>
      <c r="J17" s="84"/>
    </row>
    <row r="18" spans="1:10" ht="20.25" customHeight="1">
      <c r="A18" s="94" t="s">
        <v>254</v>
      </c>
      <c r="B18" s="95">
        <v>73</v>
      </c>
      <c r="C18" s="95">
        <v>72</v>
      </c>
      <c r="D18" s="95">
        <v>71</v>
      </c>
      <c r="E18" s="95">
        <v>71</v>
      </c>
      <c r="F18" s="1587" t="s">
        <v>247</v>
      </c>
      <c r="G18" s="1587"/>
      <c r="H18" s="1587" t="s">
        <v>255</v>
      </c>
      <c r="I18" s="1588"/>
      <c r="J18" s="84"/>
    </row>
    <row r="19" spans="1:10">
      <c r="A19" s="94" t="s">
        <v>254</v>
      </c>
      <c r="B19" s="95">
        <v>63</v>
      </c>
      <c r="C19" s="95">
        <v>62</v>
      </c>
      <c r="D19" s="95">
        <v>61</v>
      </c>
      <c r="E19" s="95">
        <v>61</v>
      </c>
      <c r="F19" s="1587" t="s">
        <v>247</v>
      </c>
      <c r="G19" s="1587"/>
      <c r="H19" s="1587" t="s">
        <v>256</v>
      </c>
      <c r="I19" s="1588"/>
      <c r="J19" s="84"/>
    </row>
    <row r="20" spans="1:10">
      <c r="A20" s="96" t="s">
        <v>257</v>
      </c>
      <c r="B20" s="95"/>
      <c r="C20" s="95"/>
      <c r="D20" s="95"/>
      <c r="E20" s="95"/>
      <c r="F20" s="1587"/>
      <c r="G20" s="1587"/>
      <c r="H20" s="1587"/>
      <c r="I20" s="1588"/>
      <c r="J20" s="84"/>
    </row>
    <row r="21" spans="1:10">
      <c r="A21" s="94" t="s">
        <v>251</v>
      </c>
      <c r="B21" s="95"/>
      <c r="C21" s="95">
        <v>59</v>
      </c>
      <c r="D21" s="95">
        <v>58</v>
      </c>
      <c r="E21" s="95">
        <v>58</v>
      </c>
      <c r="F21" s="1587"/>
      <c r="G21" s="1587"/>
      <c r="H21" s="1587" t="s">
        <v>248</v>
      </c>
      <c r="I21" s="1588"/>
      <c r="J21" s="84"/>
    </row>
    <row r="22" spans="1:10" s="83" customFormat="1" ht="15">
      <c r="A22" s="94"/>
      <c r="B22" s="95"/>
      <c r="C22" s="95">
        <v>54</v>
      </c>
      <c r="D22" s="95">
        <v>53</v>
      </c>
      <c r="E22" s="95">
        <v>53</v>
      </c>
      <c r="F22" s="1587"/>
      <c r="G22" s="1587"/>
      <c r="H22" s="1587" t="s">
        <v>249</v>
      </c>
      <c r="I22" s="1588"/>
    </row>
    <row r="23" spans="1:10">
      <c r="A23" s="94" t="s">
        <v>252</v>
      </c>
      <c r="B23" s="95"/>
      <c r="C23" s="95">
        <v>54</v>
      </c>
      <c r="D23" s="95">
        <v>53</v>
      </c>
      <c r="E23" s="95">
        <v>53</v>
      </c>
      <c r="F23" s="1587"/>
      <c r="G23" s="1587"/>
      <c r="H23" s="1587" t="s">
        <v>248</v>
      </c>
      <c r="I23" s="1588"/>
      <c r="J23" s="84"/>
    </row>
    <row r="24" spans="1:10">
      <c r="A24" s="94"/>
      <c r="B24" s="95"/>
      <c r="C24" s="95">
        <v>49</v>
      </c>
      <c r="D24" s="95">
        <v>48</v>
      </c>
      <c r="E24" s="95">
        <v>48</v>
      </c>
      <c r="F24" s="1587"/>
      <c r="G24" s="1587"/>
      <c r="H24" s="1587" t="s">
        <v>249</v>
      </c>
      <c r="I24" s="1588"/>
      <c r="J24" s="84"/>
    </row>
    <row r="25" spans="1:10">
      <c r="A25" s="94" t="s">
        <v>253</v>
      </c>
      <c r="B25" s="95"/>
      <c r="C25" s="95">
        <v>49</v>
      </c>
      <c r="D25" s="95">
        <v>48</v>
      </c>
      <c r="E25" s="95">
        <v>48</v>
      </c>
      <c r="F25" s="1587"/>
      <c r="G25" s="1587"/>
      <c r="H25" s="1587" t="s">
        <v>248</v>
      </c>
      <c r="I25" s="1588"/>
      <c r="J25" s="84"/>
    </row>
    <row r="26" spans="1:10">
      <c r="A26" s="94"/>
      <c r="B26" s="95"/>
      <c r="C26" s="95">
        <v>44</v>
      </c>
      <c r="D26" s="95">
        <v>43</v>
      </c>
      <c r="E26" s="95">
        <v>43</v>
      </c>
      <c r="F26" s="1587"/>
      <c r="G26" s="1587"/>
      <c r="H26" s="1587" t="s">
        <v>249</v>
      </c>
      <c r="I26" s="1588"/>
      <c r="J26" s="84"/>
    </row>
    <row r="27" spans="1:10">
      <c r="A27" s="1589" t="s">
        <v>258</v>
      </c>
      <c r="B27" s="1590"/>
      <c r="C27" s="1590"/>
      <c r="D27" s="1590" t="s">
        <v>259</v>
      </c>
      <c r="E27" s="1590"/>
      <c r="F27" s="1590"/>
      <c r="G27" s="1590"/>
      <c r="H27" s="1590" t="s">
        <v>260</v>
      </c>
      <c r="I27" s="1591"/>
      <c r="J27" s="84"/>
    </row>
    <row r="28" spans="1:10">
      <c r="A28" s="1594"/>
      <c r="B28" s="1595"/>
      <c r="C28" s="1595"/>
      <c r="D28" s="1595" t="s">
        <v>261</v>
      </c>
      <c r="E28" s="1595"/>
      <c r="F28" s="1595"/>
      <c r="G28" s="1595"/>
      <c r="H28" s="1595" t="s">
        <v>261</v>
      </c>
      <c r="I28" s="1596"/>
      <c r="J28" s="84"/>
    </row>
    <row r="29" spans="1:10">
      <c r="A29" s="97" t="s">
        <v>131</v>
      </c>
      <c r="B29"/>
      <c r="C29"/>
      <c r="D29"/>
      <c r="E29"/>
      <c r="F29"/>
      <c r="G29"/>
      <c r="H29"/>
      <c r="I29"/>
    </row>
    <row r="30" spans="1:10">
      <c r="A30" s="1592" t="s">
        <v>262</v>
      </c>
      <c r="B30" s="1592"/>
      <c r="C30" s="1592"/>
      <c r="D30" s="1592"/>
      <c r="E30" s="1592"/>
      <c r="F30" s="98"/>
      <c r="G30" s="81"/>
      <c r="H30" s="81"/>
      <c r="I30" s="81"/>
    </row>
    <row r="31" spans="1:10">
      <c r="A31" s="1592" t="s">
        <v>263</v>
      </c>
      <c r="B31" s="1592"/>
      <c r="C31" s="1592"/>
      <c r="D31" s="1592"/>
      <c r="E31" s="1592"/>
      <c r="F31" s="1597"/>
      <c r="G31" s="1593"/>
      <c r="H31" s="81"/>
      <c r="I31" s="81"/>
    </row>
    <row r="32" spans="1:10">
      <c r="A32" s="1592" t="s">
        <v>264</v>
      </c>
      <c r="B32" s="1592"/>
      <c r="C32" s="1592"/>
      <c r="D32" s="1592"/>
      <c r="E32" s="1592"/>
      <c r="F32" s="1593"/>
      <c r="G32" s="1593"/>
      <c r="H32" s="1593"/>
      <c r="I32" s="1593"/>
    </row>
    <row r="33" spans="1:9">
      <c r="A33" s="1592" t="s">
        <v>265</v>
      </c>
      <c r="B33" s="1592"/>
      <c r="C33" s="1592"/>
      <c r="D33" s="1592"/>
      <c r="E33" s="1592"/>
      <c r="F33" s="1593"/>
      <c r="G33" s="1593"/>
      <c r="H33" s="1593"/>
      <c r="I33" s="1593"/>
    </row>
  </sheetData>
  <mergeCells count="59">
    <mergeCell ref="A32:I32"/>
    <mergeCell ref="A33:I33"/>
    <mergeCell ref="A28:C28"/>
    <mergeCell ref="D28:G28"/>
    <mergeCell ref="H28:I28"/>
    <mergeCell ref="A30:E30"/>
    <mergeCell ref="A31:G31"/>
    <mergeCell ref="F26:G26"/>
    <mergeCell ref="H26:I26"/>
    <mergeCell ref="A27:C27"/>
    <mergeCell ref="D27:G27"/>
    <mergeCell ref="H27:I27"/>
    <mergeCell ref="F23:G23"/>
    <mergeCell ref="H23:I23"/>
    <mergeCell ref="F24:G24"/>
    <mergeCell ref="H24:I24"/>
    <mergeCell ref="F25:G25"/>
    <mergeCell ref="H25:I25"/>
    <mergeCell ref="F20:G20"/>
    <mergeCell ref="H20:I20"/>
    <mergeCell ref="F21:G21"/>
    <mergeCell ref="H21:I21"/>
    <mergeCell ref="F22:G22"/>
    <mergeCell ref="H22:I22"/>
    <mergeCell ref="F17:G17"/>
    <mergeCell ref="H17:I17"/>
    <mergeCell ref="F18:G18"/>
    <mergeCell ref="H18:I18"/>
    <mergeCell ref="F19:G19"/>
    <mergeCell ref="H19:I19"/>
    <mergeCell ref="F14:G14"/>
    <mergeCell ref="H14:I14"/>
    <mergeCell ref="F15:G15"/>
    <mergeCell ref="H15:I15"/>
    <mergeCell ref="F16:G16"/>
    <mergeCell ref="H16:I16"/>
    <mergeCell ref="F11:G11"/>
    <mergeCell ref="H11:I11"/>
    <mergeCell ref="F12:G12"/>
    <mergeCell ref="H12:I12"/>
    <mergeCell ref="F13:G13"/>
    <mergeCell ref="H13:I13"/>
    <mergeCell ref="F8:G8"/>
    <mergeCell ref="H8:I8"/>
    <mergeCell ref="F9:G9"/>
    <mergeCell ref="H9:I9"/>
    <mergeCell ref="F10:G10"/>
    <mergeCell ref="H10:I10"/>
    <mergeCell ref="B5:C5"/>
    <mergeCell ref="D5:E5"/>
    <mergeCell ref="H5:I5"/>
    <mergeCell ref="A6:I6"/>
    <mergeCell ref="F7:G7"/>
    <mergeCell ref="H7:I7"/>
    <mergeCell ref="A1:I1"/>
    <mergeCell ref="A2:I2"/>
    <mergeCell ref="B4:C4"/>
    <mergeCell ref="D4:E4"/>
    <mergeCell ref="H4:I4"/>
  </mergeCells>
  <phoneticPr fontId="144" type="noConversion"/>
  <hyperlinks>
    <hyperlink ref="J2" location="目录!A1" display="回目录"/>
  </hyperlinks>
  <pageMargins left="0.7" right="0.7" top="0.75" bottom="0.75" header="0.3" footer="0.3"/>
  <pageSetup paperSize="9" orientation="portrait"/>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J61"/>
  <sheetViews>
    <sheetView showGridLines="0" zoomScaleNormal="100" workbookViewId="0">
      <pane ySplit="5" topLeftCell="A6" activePane="bottomLeft" state="frozen"/>
      <selection pane="bottomLeft" sqref="A1:I1"/>
    </sheetView>
  </sheetViews>
  <sheetFormatPr defaultColWidth="9" defaultRowHeight="14.25"/>
  <cols>
    <col min="1" max="1" width="1.625" style="188" customWidth="1"/>
    <col min="2" max="2" width="17.875" style="188" customWidth="1"/>
    <col min="3" max="3" width="11.25" style="188" customWidth="1"/>
    <col min="4" max="6" width="10.75" style="188" customWidth="1"/>
    <col min="7" max="7" width="18.5" style="188" bestFit="1" customWidth="1"/>
    <col min="8" max="8" width="18.875" style="188" bestFit="1" customWidth="1"/>
    <col min="9" max="9" width="7.5" style="188" bestFit="1" customWidth="1"/>
    <col min="10" max="10" width="13.625" style="188" customWidth="1"/>
    <col min="11" max="11" width="12.5" style="188" customWidth="1"/>
    <col min="12" max="16384" width="9" style="188"/>
  </cols>
  <sheetData>
    <row r="1" spans="1:10" ht="62.1" customHeight="1" thickBot="1">
      <c r="A1" s="1315" t="s">
        <v>1529</v>
      </c>
      <c r="B1" s="1315"/>
      <c r="C1" s="1315"/>
      <c r="D1" s="1315"/>
      <c r="E1" s="1315"/>
      <c r="F1" s="1315"/>
      <c r="G1" s="1315"/>
      <c r="H1" s="1315"/>
      <c r="I1" s="1315"/>
      <c r="J1" s="187" t="s">
        <v>23</v>
      </c>
    </row>
    <row r="2" spans="1:10" ht="20.100000000000001" customHeight="1" thickBot="1">
      <c r="B2" s="962" t="s">
        <v>136</v>
      </c>
      <c r="C2" s="934" t="s">
        <v>148</v>
      </c>
      <c r="D2" s="751" t="s">
        <v>138</v>
      </c>
      <c r="E2" s="751" t="s">
        <v>139</v>
      </c>
      <c r="F2" s="751" t="s">
        <v>140</v>
      </c>
      <c r="G2" s="751" t="s">
        <v>141</v>
      </c>
      <c r="H2" s="752" t="s">
        <v>727</v>
      </c>
      <c r="I2" s="750"/>
    </row>
    <row r="3" spans="1:10" ht="20.100000000000001" customHeight="1" thickBot="1">
      <c r="B3" s="963" t="s">
        <v>1530</v>
      </c>
      <c r="C3" s="754"/>
      <c r="D3" s="754" t="s">
        <v>1100</v>
      </c>
      <c r="E3" s="754"/>
      <c r="F3" s="754"/>
      <c r="G3" s="754" t="s">
        <v>1101</v>
      </c>
      <c r="H3" s="755"/>
      <c r="I3" s="750"/>
    </row>
    <row r="4" spans="1:10" ht="20.100000000000001" customHeight="1" thickBot="1">
      <c r="B4" s="182" t="s">
        <v>1102</v>
      </c>
      <c r="C4" s="793" t="s">
        <v>25</v>
      </c>
      <c r="D4" s="753"/>
      <c r="E4" s="753"/>
      <c r="F4" s="753"/>
      <c r="G4" s="183" t="s">
        <v>26</v>
      </c>
      <c r="H4" s="498" t="s">
        <v>1503</v>
      </c>
      <c r="I4" s="499" t="s">
        <v>714</v>
      </c>
    </row>
    <row r="5" spans="1:10" ht="20.100000000000001" customHeight="1">
      <c r="B5" s="935" t="s">
        <v>152</v>
      </c>
      <c r="C5" s="362" t="s">
        <v>1398</v>
      </c>
      <c r="D5" s="362" t="s">
        <v>161</v>
      </c>
      <c r="E5" s="362" t="s">
        <v>155</v>
      </c>
      <c r="F5" s="362" t="s">
        <v>156</v>
      </c>
      <c r="G5" s="362" t="s">
        <v>1103</v>
      </c>
      <c r="H5" s="362" t="s">
        <v>157</v>
      </c>
      <c r="I5" s="363" t="s">
        <v>1104</v>
      </c>
    </row>
    <row r="6" spans="1:10" ht="20.100000000000001" customHeight="1">
      <c r="B6" s="1598" t="s">
        <v>800</v>
      </c>
      <c r="C6" s="756">
        <v>43</v>
      </c>
      <c r="D6" s="756">
        <f>C6-1</f>
        <v>42</v>
      </c>
      <c r="E6" s="756">
        <f>D6-1</f>
        <v>41</v>
      </c>
      <c r="F6" s="756">
        <f>E6</f>
        <v>41</v>
      </c>
      <c r="G6" s="757" t="s">
        <v>1465</v>
      </c>
      <c r="H6" s="1621" t="s">
        <v>1497</v>
      </c>
      <c r="I6" s="758"/>
    </row>
    <row r="7" spans="1:10" ht="20.100000000000001" customHeight="1">
      <c r="B7" s="1390"/>
      <c r="C7" s="756">
        <v>48</v>
      </c>
      <c r="D7" s="756">
        <f t="shared" ref="D7:E12" si="0">C7-1</f>
        <v>47</v>
      </c>
      <c r="E7" s="756">
        <f t="shared" si="0"/>
        <v>46</v>
      </c>
      <c r="F7" s="756">
        <f t="shared" ref="F7:F12" si="1">E7</f>
        <v>46</v>
      </c>
      <c r="G7" s="757" t="s">
        <v>1466</v>
      </c>
      <c r="H7" s="1622"/>
      <c r="I7" s="758"/>
    </row>
    <row r="8" spans="1:10" ht="20.100000000000001" customHeight="1">
      <c r="B8" s="1390"/>
      <c r="C8" s="756">
        <v>53</v>
      </c>
      <c r="D8" s="756">
        <f t="shared" si="0"/>
        <v>52</v>
      </c>
      <c r="E8" s="756">
        <f t="shared" si="0"/>
        <v>51</v>
      </c>
      <c r="F8" s="756">
        <f t="shared" si="1"/>
        <v>51</v>
      </c>
      <c r="G8" s="757" t="s">
        <v>1467</v>
      </c>
      <c r="H8" s="1622"/>
      <c r="I8" s="758"/>
    </row>
    <row r="9" spans="1:10" ht="20.100000000000001" customHeight="1">
      <c r="B9" s="1390"/>
      <c r="C9" s="756">
        <v>55</v>
      </c>
      <c r="D9" s="756">
        <f t="shared" si="0"/>
        <v>54</v>
      </c>
      <c r="E9" s="756">
        <f t="shared" si="0"/>
        <v>53</v>
      </c>
      <c r="F9" s="756">
        <f t="shared" si="1"/>
        <v>53</v>
      </c>
      <c r="G9" s="757" t="s">
        <v>1468</v>
      </c>
      <c r="H9" s="1622"/>
      <c r="I9" s="758"/>
    </row>
    <row r="10" spans="1:10" ht="20.100000000000001" customHeight="1">
      <c r="B10" s="1390"/>
      <c r="C10" s="756">
        <v>57</v>
      </c>
      <c r="D10" s="756">
        <f t="shared" si="0"/>
        <v>56</v>
      </c>
      <c r="E10" s="756">
        <f t="shared" si="0"/>
        <v>55</v>
      </c>
      <c r="F10" s="756">
        <f t="shared" si="1"/>
        <v>55</v>
      </c>
      <c r="G10" s="757" t="s">
        <v>1498</v>
      </c>
      <c r="H10" s="1622"/>
      <c r="I10" s="758"/>
    </row>
    <row r="11" spans="1:10" ht="20.100000000000001" customHeight="1">
      <c r="B11" s="1390"/>
      <c r="C11" s="756">
        <v>53</v>
      </c>
      <c r="D11" s="756">
        <f t="shared" si="0"/>
        <v>52</v>
      </c>
      <c r="E11" s="756">
        <f t="shared" si="0"/>
        <v>51</v>
      </c>
      <c r="F11" s="756">
        <f t="shared" si="1"/>
        <v>51</v>
      </c>
      <c r="G11" s="757" t="s">
        <v>1499</v>
      </c>
      <c r="H11" s="1622"/>
      <c r="I11" s="758"/>
    </row>
    <row r="12" spans="1:10" ht="20.100000000000001" customHeight="1">
      <c r="B12" s="1390"/>
      <c r="C12" s="756">
        <v>51</v>
      </c>
      <c r="D12" s="756">
        <f t="shared" si="0"/>
        <v>50</v>
      </c>
      <c r="E12" s="756">
        <f t="shared" si="0"/>
        <v>49</v>
      </c>
      <c r="F12" s="756">
        <f t="shared" si="1"/>
        <v>49</v>
      </c>
      <c r="G12" s="757" t="s">
        <v>1500</v>
      </c>
      <c r="H12" s="1622"/>
      <c r="I12" s="758"/>
    </row>
    <row r="13" spans="1:10" ht="20.100000000000001" customHeight="1">
      <c r="B13" s="1390"/>
      <c r="C13" s="756">
        <v>47</v>
      </c>
      <c r="D13" s="756">
        <f t="shared" ref="D13" si="2">C13-1</f>
        <v>46</v>
      </c>
      <c r="E13" s="756">
        <f t="shared" ref="E13" si="3">D13-1</f>
        <v>45</v>
      </c>
      <c r="F13" s="756">
        <f t="shared" ref="F13" si="4">E13</f>
        <v>45</v>
      </c>
      <c r="G13" s="757" t="s">
        <v>1501</v>
      </c>
      <c r="H13" s="1508"/>
      <c r="I13" s="1019"/>
    </row>
    <row r="14" spans="1:10" ht="20.100000000000001" customHeight="1" thickBot="1">
      <c r="B14" s="1599"/>
      <c r="C14" s="937">
        <v>43</v>
      </c>
      <c r="D14" s="759">
        <f>C14-1</f>
        <v>42</v>
      </c>
      <c r="E14" s="509">
        <f>D14-1</f>
        <v>41</v>
      </c>
      <c r="F14" s="509">
        <f>E14</f>
        <v>41</v>
      </c>
      <c r="G14" s="510" t="s">
        <v>1502</v>
      </c>
      <c r="H14" s="1623"/>
      <c r="I14" s="512"/>
    </row>
    <row r="15" spans="1:10" ht="20.100000000000001" customHeight="1">
      <c r="B15" s="361"/>
      <c r="C15" s="1612"/>
      <c r="D15" s="1613"/>
      <c r="E15" s="362" t="s">
        <v>155</v>
      </c>
      <c r="F15" s="362" t="s">
        <v>156</v>
      </c>
      <c r="G15" s="362" t="s">
        <v>1105</v>
      </c>
      <c r="H15" s="362" t="s">
        <v>157</v>
      </c>
      <c r="I15" s="363" t="s">
        <v>1106</v>
      </c>
    </row>
    <row r="16" spans="1:10" ht="20.100000000000001" customHeight="1">
      <c r="B16" s="1600" t="s">
        <v>1107</v>
      </c>
      <c r="C16" s="1614" t="s">
        <v>919</v>
      </c>
      <c r="D16" s="1615"/>
      <c r="E16" s="1616" t="s">
        <v>1391</v>
      </c>
      <c r="F16" s="1617"/>
      <c r="G16" s="1606" t="s">
        <v>1108</v>
      </c>
      <c r="H16" s="1618" t="s">
        <v>1185</v>
      </c>
      <c r="I16" s="760"/>
    </row>
    <row r="17" spans="2:9" ht="20.100000000000001" customHeight="1">
      <c r="B17" s="1601"/>
      <c r="C17" s="1614" t="s">
        <v>1109</v>
      </c>
      <c r="D17" s="1615"/>
      <c r="E17" s="1616" t="s">
        <v>1117</v>
      </c>
      <c r="F17" s="1617"/>
      <c r="G17" s="1607"/>
      <c r="H17" s="1607"/>
      <c r="I17" s="760"/>
    </row>
    <row r="18" spans="2:9" ht="20.100000000000001" customHeight="1">
      <c r="B18" s="1601"/>
      <c r="C18" s="1614" t="s">
        <v>1110</v>
      </c>
      <c r="D18" s="1615"/>
      <c r="E18" s="1616" t="s">
        <v>1392</v>
      </c>
      <c r="F18" s="1617"/>
      <c r="G18" s="1607"/>
      <c r="H18" s="1607"/>
      <c r="I18" s="760"/>
    </row>
    <row r="19" spans="2:9" ht="20.100000000000001" customHeight="1">
      <c r="B19" s="1601"/>
      <c r="C19" s="1614" t="s">
        <v>798</v>
      </c>
      <c r="D19" s="1615"/>
      <c r="E19" s="1616" t="s">
        <v>1393</v>
      </c>
      <c r="F19" s="1617"/>
      <c r="G19" s="1607"/>
      <c r="H19" s="1607"/>
      <c r="I19" s="803"/>
    </row>
    <row r="20" spans="2:9" ht="20.100000000000001" customHeight="1" thickBot="1">
      <c r="B20" s="1602"/>
      <c r="C20" s="1619" t="s">
        <v>797</v>
      </c>
      <c r="D20" s="1620"/>
      <c r="E20" s="1616" t="s">
        <v>1394</v>
      </c>
      <c r="F20" s="1617"/>
      <c r="G20" s="1608"/>
      <c r="H20" s="1608"/>
      <c r="I20" s="680"/>
    </row>
    <row r="21" spans="2:9" ht="20.100000000000001" customHeight="1">
      <c r="B21" s="361"/>
      <c r="C21" s="964"/>
      <c r="D21" s="362" t="s">
        <v>1111</v>
      </c>
      <c r="E21" s="362" t="s">
        <v>155</v>
      </c>
      <c r="F21" s="362" t="s">
        <v>156</v>
      </c>
      <c r="G21" s="362" t="s">
        <v>1112</v>
      </c>
      <c r="H21" s="362" t="s">
        <v>157</v>
      </c>
      <c r="I21" s="363" t="s">
        <v>706</v>
      </c>
    </row>
    <row r="22" spans="2:9" ht="20.100000000000001" customHeight="1">
      <c r="B22" s="1600" t="s">
        <v>1113</v>
      </c>
      <c r="C22" s="965" t="s">
        <v>700</v>
      </c>
      <c r="D22" s="1603" t="s">
        <v>1114</v>
      </c>
      <c r="E22" s="1604"/>
      <c r="F22" s="1605"/>
      <c r="G22" s="756" t="s">
        <v>795</v>
      </c>
      <c r="H22" s="1606" t="s">
        <v>1115</v>
      </c>
      <c r="I22" s="760"/>
    </row>
    <row r="23" spans="2:9" ht="20.100000000000001" customHeight="1">
      <c r="B23" s="1601"/>
      <c r="C23" s="965" t="s">
        <v>691</v>
      </c>
      <c r="D23" s="1603" t="s">
        <v>1395</v>
      </c>
      <c r="E23" s="1604"/>
      <c r="F23" s="1605"/>
      <c r="G23" s="756" t="s">
        <v>1116</v>
      </c>
      <c r="H23" s="1607"/>
      <c r="I23" s="760"/>
    </row>
    <row r="24" spans="2:9" ht="20.100000000000001" customHeight="1">
      <c r="B24" s="1601"/>
      <c r="C24" s="965" t="s">
        <v>699</v>
      </c>
      <c r="D24" s="1603" t="s">
        <v>1396</v>
      </c>
      <c r="E24" s="1604"/>
      <c r="F24" s="1605"/>
      <c r="G24" s="756" t="s">
        <v>1108</v>
      </c>
      <c r="H24" s="1607"/>
      <c r="I24" s="760"/>
    </row>
    <row r="25" spans="2:9" ht="20.100000000000001" customHeight="1">
      <c r="B25" s="1601"/>
      <c r="C25" s="965" t="s">
        <v>982</v>
      </c>
      <c r="D25" s="1603" t="s">
        <v>1397</v>
      </c>
      <c r="E25" s="1604"/>
      <c r="F25" s="1605"/>
      <c r="G25" s="756" t="s">
        <v>1118</v>
      </c>
      <c r="H25" s="1607"/>
      <c r="I25" s="760"/>
    </row>
    <row r="26" spans="2:9" ht="20.100000000000001" customHeight="1">
      <c r="B26" s="1601"/>
      <c r="C26" s="965" t="s">
        <v>603</v>
      </c>
      <c r="D26" s="1603" t="s">
        <v>1444</v>
      </c>
      <c r="E26" s="1604"/>
      <c r="F26" s="1605"/>
      <c r="G26" s="756" t="s">
        <v>1118</v>
      </c>
      <c r="H26" s="1607"/>
      <c r="I26" s="760"/>
    </row>
    <row r="27" spans="2:9" ht="20.100000000000001" customHeight="1" thickBot="1">
      <c r="B27" s="1602"/>
      <c r="C27" s="966" t="s">
        <v>1441</v>
      </c>
      <c r="D27" s="1609" t="s">
        <v>1395</v>
      </c>
      <c r="E27" s="1610"/>
      <c r="F27" s="1611"/>
      <c r="G27" s="509" t="s">
        <v>1119</v>
      </c>
      <c r="H27" s="1608"/>
      <c r="I27" s="680"/>
    </row>
    <row r="28" spans="2:9" ht="20.100000000000001" customHeight="1">
      <c r="B28" s="1310" t="s">
        <v>131</v>
      </c>
      <c r="C28" s="1310"/>
      <c r="D28" s="1310"/>
      <c r="E28" s="1310"/>
      <c r="F28" s="1310"/>
      <c r="G28" s="1310"/>
      <c r="H28" s="1310"/>
      <c r="I28" s="1310"/>
    </row>
    <row r="29" spans="2:9" ht="19.899999999999999" customHeight="1">
      <c r="B29" s="1388" t="s">
        <v>1120</v>
      </c>
      <c r="C29" s="1388"/>
      <c r="D29" s="1388"/>
      <c r="E29" s="1388"/>
      <c r="F29" s="1388"/>
      <c r="G29" s="1388"/>
      <c r="H29" s="1388"/>
      <c r="I29" s="1388"/>
    </row>
    <row r="30" spans="2:9" ht="19.899999999999999" customHeight="1">
      <c r="B30" s="1237" t="s">
        <v>1121</v>
      </c>
      <c r="C30" s="1237"/>
      <c r="D30" s="1237"/>
      <c r="E30" s="1237"/>
      <c r="F30" s="1237"/>
      <c r="G30" s="1237"/>
      <c r="H30" s="1237"/>
      <c r="I30" s="1237"/>
    </row>
    <row r="31" spans="2:9" ht="20.100000000000001" customHeight="1">
      <c r="B31" s="1237" t="s">
        <v>1122</v>
      </c>
      <c r="C31" s="1237"/>
      <c r="D31" s="1237"/>
      <c r="E31" s="1237"/>
      <c r="F31" s="1237"/>
      <c r="G31" s="1237"/>
      <c r="H31" s="1237"/>
      <c r="I31" s="1237"/>
    </row>
    <row r="32" spans="2:9" ht="20.100000000000001" customHeight="1">
      <c r="B32" s="1237" t="s">
        <v>1184</v>
      </c>
      <c r="C32" s="1237"/>
      <c r="D32" s="1237"/>
      <c r="E32" s="1237"/>
      <c r="F32" s="1237"/>
      <c r="G32" s="1237"/>
      <c r="H32" s="1237"/>
      <c r="I32" s="1237"/>
    </row>
    <row r="33" spans="2:9" ht="20.100000000000001" customHeight="1">
      <c r="B33" s="1237"/>
      <c r="C33" s="1237"/>
      <c r="D33" s="1625"/>
      <c r="E33" s="1625"/>
      <c r="F33" s="1625"/>
      <c r="G33" s="1625"/>
      <c r="H33" s="1625"/>
      <c r="I33" s="1625"/>
    </row>
    <row r="34" spans="2:9" ht="20.100000000000001" customHeight="1">
      <c r="B34" s="1388"/>
      <c r="C34" s="1388"/>
      <c r="D34" s="1388"/>
      <c r="E34" s="1388"/>
      <c r="F34" s="1388"/>
      <c r="G34" s="1388"/>
      <c r="H34" s="1388"/>
      <c r="I34" s="1388"/>
    </row>
    <row r="35" spans="2:9" ht="20.100000000000001" customHeight="1">
      <c r="B35" s="1237"/>
      <c r="C35" s="1237"/>
      <c r="D35" s="1624"/>
      <c r="E35" s="1624"/>
      <c r="F35" s="1624"/>
      <c r="G35" s="1624"/>
      <c r="H35" s="1624"/>
      <c r="I35" s="1624"/>
    </row>
    <row r="36" spans="2:9" ht="20.100000000000001" customHeight="1">
      <c r="B36" s="1388"/>
      <c r="C36" s="1388"/>
      <c r="D36" s="1388"/>
      <c r="E36" s="1388"/>
      <c r="F36" s="1388"/>
      <c r="G36" s="1388"/>
      <c r="H36" s="1388"/>
      <c r="I36" s="1388"/>
    </row>
    <row r="37" spans="2:9" ht="20.100000000000001" customHeight="1">
      <c r="B37" s="1388"/>
      <c r="C37" s="1388"/>
      <c r="D37" s="1388"/>
      <c r="E37" s="1388"/>
      <c r="F37" s="1388"/>
      <c r="G37" s="1388"/>
      <c r="H37" s="1388"/>
      <c r="I37" s="1388"/>
    </row>
    <row r="38" spans="2:9" ht="20.100000000000001" customHeight="1"/>
    <row r="39" spans="2:9" ht="20.100000000000001" customHeight="1"/>
    <row r="40" spans="2:9" ht="20.100000000000001" customHeight="1"/>
    <row r="41" spans="2:9" ht="20.100000000000001" customHeight="1"/>
    <row r="42" spans="2:9" ht="20.100000000000001" customHeight="1"/>
    <row r="43" spans="2:9" ht="20.100000000000001" customHeight="1"/>
    <row r="44" spans="2:9" ht="20.100000000000001" customHeight="1"/>
    <row r="45" spans="2:9" ht="20.100000000000001" customHeight="1"/>
    <row r="46" spans="2:9" ht="20.100000000000001" customHeight="1"/>
    <row r="47" spans="2:9" ht="20.100000000000001" customHeight="1"/>
    <row r="48" spans="2:9" ht="20.100000000000001" customHeight="1"/>
    <row r="49" ht="20.100000000000001" customHeight="1"/>
    <row r="50" ht="20.100000000000001" customHeight="1"/>
    <row r="51" ht="20.100000000000001" customHeight="1"/>
    <row r="52" ht="20.100000000000001" customHeight="1"/>
    <row r="53" ht="20.100000000000001" customHeight="1"/>
    <row r="54" ht="20.100000000000001" customHeight="1"/>
    <row r="55" ht="20.100000000000001" customHeight="1"/>
    <row r="56" ht="23.1" customHeight="1"/>
    <row r="57" ht="23.1" customHeight="1"/>
    <row r="58" ht="23.1" customHeight="1"/>
    <row r="59" ht="23.1" customHeight="1"/>
    <row r="60" ht="23.1" customHeight="1"/>
    <row r="61" ht="23.1" customHeight="1"/>
  </sheetData>
  <mergeCells count="35">
    <mergeCell ref="B34:I34"/>
    <mergeCell ref="B35:I35"/>
    <mergeCell ref="B36:I36"/>
    <mergeCell ref="B37:I37"/>
    <mergeCell ref="B28:I28"/>
    <mergeCell ref="B29:I29"/>
    <mergeCell ref="B30:I30"/>
    <mergeCell ref="B31:I31"/>
    <mergeCell ref="B32:I32"/>
    <mergeCell ref="B33:I33"/>
    <mergeCell ref="A1:I1"/>
    <mergeCell ref="C15:D15"/>
    <mergeCell ref="B16:B20"/>
    <mergeCell ref="C16:D16"/>
    <mergeCell ref="E16:F16"/>
    <mergeCell ref="G16:G20"/>
    <mergeCell ref="H16:H20"/>
    <mergeCell ref="C17:D17"/>
    <mergeCell ref="E17:F17"/>
    <mergeCell ref="C18:D18"/>
    <mergeCell ref="E18:F18"/>
    <mergeCell ref="C20:D20"/>
    <mergeCell ref="E20:F20"/>
    <mergeCell ref="C19:D19"/>
    <mergeCell ref="E19:F19"/>
    <mergeCell ref="H6:H14"/>
    <mergeCell ref="B6:B14"/>
    <mergeCell ref="B22:B27"/>
    <mergeCell ref="D22:F22"/>
    <mergeCell ref="H22:H27"/>
    <mergeCell ref="D23:F23"/>
    <mergeCell ref="D24:F24"/>
    <mergeCell ref="D25:F25"/>
    <mergeCell ref="D26:F26"/>
    <mergeCell ref="D27:F27"/>
  </mergeCells>
  <phoneticPr fontId="144" type="noConversion"/>
  <hyperlinks>
    <hyperlink ref="J1" location="目录!A1" display="返回目录"/>
  </hyperlinks>
  <pageMargins left="0.7" right="0.7" top="0.75" bottom="0.75" header="0.3" footer="0.3"/>
  <pageSetup paperSize="9" scale="91" orientation="landscape"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tabColor rgb="FF6699FF"/>
    <pageSetUpPr fitToPage="1"/>
  </sheetPr>
  <dimension ref="A1:M47"/>
  <sheetViews>
    <sheetView zoomScaleNormal="100" workbookViewId="0">
      <pane ySplit="7" topLeftCell="A8" activePane="bottomLeft" state="frozen"/>
      <selection pane="bottomLeft" activeCell="M1" sqref="M1"/>
    </sheetView>
  </sheetViews>
  <sheetFormatPr defaultColWidth="9" defaultRowHeight="14.25"/>
  <cols>
    <col min="1" max="1" width="1.625" style="184" customWidth="1"/>
    <col min="2" max="2" width="25.625" style="184" bestFit="1" customWidth="1"/>
    <col min="3" max="4" width="15.75" style="184" customWidth="1"/>
    <col min="5" max="5" width="14.375" style="184" customWidth="1"/>
    <col min="6" max="6" width="21.125" style="184" customWidth="1"/>
    <col min="7" max="7" width="17.375" style="184" customWidth="1"/>
    <col min="8" max="9" width="15.75" style="184" customWidth="1"/>
    <col min="10" max="10" width="20.625" style="184" customWidth="1"/>
    <col min="11" max="11" width="10.625" style="184" customWidth="1"/>
    <col min="12" max="12" width="4.75" style="184" customWidth="1"/>
    <col min="13" max="13" width="11.875" style="184" customWidth="1"/>
    <col min="14" max="16384" width="9" style="184"/>
  </cols>
  <sheetData>
    <row r="1" spans="1:13" ht="81" customHeight="1">
      <c r="A1" s="1315" t="s">
        <v>1028</v>
      </c>
      <c r="B1" s="1315"/>
      <c r="C1" s="1315"/>
      <c r="D1" s="1315"/>
      <c r="E1" s="1315"/>
      <c r="F1" s="1315"/>
      <c r="G1" s="1315"/>
      <c r="H1" s="1315"/>
      <c r="I1" s="1315"/>
      <c r="J1" s="1315"/>
      <c r="K1" s="1315"/>
      <c r="L1" s="1315"/>
      <c r="M1" s="187" t="s">
        <v>23</v>
      </c>
    </row>
    <row r="2" spans="1:13" ht="19.899999999999999" customHeight="1" thickBot="1"/>
    <row r="3" spans="1:13" ht="19.899999999999999" customHeight="1" thickBot="1">
      <c r="B3" s="65" t="s">
        <v>136</v>
      </c>
      <c r="C3" s="66" t="s">
        <v>148</v>
      </c>
      <c r="D3" s="66" t="s">
        <v>138</v>
      </c>
      <c r="E3" s="66" t="s">
        <v>190</v>
      </c>
      <c r="F3" s="66" t="s">
        <v>191</v>
      </c>
      <c r="G3" s="66" t="s">
        <v>192</v>
      </c>
      <c r="H3" s="66" t="s">
        <v>141</v>
      </c>
      <c r="I3" s="1626" t="s">
        <v>556</v>
      </c>
      <c r="J3" s="1627"/>
    </row>
    <row r="4" spans="1:13" ht="19.899999999999999" customHeight="1">
      <c r="B4" s="1639" t="s">
        <v>1271</v>
      </c>
      <c r="C4" s="1129" t="s">
        <v>889</v>
      </c>
      <c r="D4" s="1129" t="s">
        <v>1593</v>
      </c>
      <c r="E4" s="1130"/>
      <c r="F4" s="1129"/>
      <c r="G4" s="1129"/>
      <c r="H4" s="1129" t="s">
        <v>1595</v>
      </c>
      <c r="I4" s="1637" t="s">
        <v>1596</v>
      </c>
      <c r="J4" s="1638"/>
    </row>
    <row r="5" spans="1:13" ht="19.899999999999999" customHeight="1" thickBot="1">
      <c r="B5" s="1640"/>
      <c r="C5" s="739" t="s">
        <v>1597</v>
      </c>
      <c r="D5" s="739" t="s">
        <v>1592</v>
      </c>
      <c r="E5" s="740"/>
      <c r="F5" s="739"/>
      <c r="G5" s="739"/>
      <c r="H5" s="739" t="s">
        <v>1594</v>
      </c>
      <c r="I5" s="1635" t="s">
        <v>719</v>
      </c>
      <c r="J5" s="1636"/>
    </row>
    <row r="6" spans="1:13" ht="19.899999999999999" customHeight="1" thickBot="1">
      <c r="B6" s="182" t="s">
        <v>673</v>
      </c>
      <c r="C6" s="182" t="s">
        <v>25</v>
      </c>
      <c r="D6" s="181"/>
      <c r="E6" s="181"/>
      <c r="F6" s="181"/>
      <c r="G6" s="181"/>
      <c r="H6" s="181"/>
      <c r="I6" s="183" t="s">
        <v>26</v>
      </c>
      <c r="J6" s="204">
        <v>46090</v>
      </c>
      <c r="K6" s="337" t="s">
        <v>717</v>
      </c>
      <c r="L6" s="185"/>
    </row>
    <row r="7" spans="1:13" ht="19.899999999999999" customHeight="1" thickBot="1">
      <c r="B7" s="1628" t="s">
        <v>152</v>
      </c>
      <c r="C7" s="1629"/>
      <c r="D7" s="1630"/>
      <c r="E7" s="247" t="s">
        <v>160</v>
      </c>
      <c r="F7" s="247" t="s">
        <v>154</v>
      </c>
      <c r="G7" s="247" t="s">
        <v>161</v>
      </c>
      <c r="H7" s="247" t="s">
        <v>155</v>
      </c>
      <c r="I7" s="247" t="s">
        <v>156</v>
      </c>
      <c r="J7" s="367" t="s">
        <v>157</v>
      </c>
      <c r="K7" s="251" t="s">
        <v>744</v>
      </c>
    </row>
    <row r="8" spans="1:13" ht="19.899999999999999" customHeight="1">
      <c r="B8" s="1631" t="s">
        <v>71</v>
      </c>
      <c r="C8" s="1632"/>
      <c r="D8" s="1632"/>
      <c r="E8" s="818">
        <v>80</v>
      </c>
      <c r="F8" s="818">
        <v>56</v>
      </c>
      <c r="G8" s="818">
        <v>55</v>
      </c>
      <c r="H8" s="818">
        <v>54</v>
      </c>
      <c r="I8" s="818">
        <v>53</v>
      </c>
      <c r="J8" s="885" t="s">
        <v>193</v>
      </c>
      <c r="K8" s="819"/>
    </row>
    <row r="9" spans="1:13" ht="19.899999999999999" customHeight="1">
      <c r="B9" s="1641" t="s">
        <v>888</v>
      </c>
      <c r="C9" s="1642"/>
      <c r="D9" s="1642"/>
      <c r="E9" s="1642"/>
      <c r="F9" s="1642"/>
      <c r="G9" s="1642"/>
      <c r="H9" s="817" t="s">
        <v>1418</v>
      </c>
      <c r="I9" s="817" t="s">
        <v>1418</v>
      </c>
      <c r="J9" s="884"/>
      <c r="K9" s="758"/>
    </row>
    <row r="10" spans="1:13" ht="19.899999999999999" customHeight="1" thickBot="1">
      <c r="B10" s="1633" t="s">
        <v>603</v>
      </c>
      <c r="C10" s="1634"/>
      <c r="D10" s="1634"/>
      <c r="E10" s="557">
        <v>85</v>
      </c>
      <c r="F10" s="557">
        <v>58</v>
      </c>
      <c r="G10" s="557">
        <v>57</v>
      </c>
      <c r="H10" s="557">
        <v>56</v>
      </c>
      <c r="I10" s="557">
        <v>55</v>
      </c>
      <c r="J10" s="886" t="s">
        <v>1046</v>
      </c>
      <c r="K10" s="512"/>
    </row>
    <row r="11" spans="1:13" ht="19.899999999999999" customHeight="1">
      <c r="B11" s="1310" t="s">
        <v>131</v>
      </c>
      <c r="C11" s="1310"/>
      <c r="D11" s="1310"/>
      <c r="E11" s="1310"/>
      <c r="F11" s="1310"/>
      <c r="G11" s="1310"/>
      <c r="H11" s="1310"/>
      <c r="I11" s="1310"/>
      <c r="J11" s="1310"/>
    </row>
    <row r="12" spans="1:13" ht="19.899999999999999" customHeight="1">
      <c r="B12" s="1643" t="s">
        <v>1419</v>
      </c>
      <c r="C12" s="1643"/>
      <c r="D12" s="1643"/>
      <c r="E12" s="1643"/>
      <c r="F12" s="1643"/>
      <c r="G12" s="1643"/>
      <c r="H12" s="1643"/>
      <c r="I12" s="1643"/>
      <c r="J12" s="1643"/>
    </row>
    <row r="13" spans="1:13" ht="19.899999999999999" customHeight="1">
      <c r="B13" s="1309" t="s">
        <v>782</v>
      </c>
      <c r="C13" s="1309"/>
      <c r="D13" s="1309"/>
      <c r="E13" s="1309"/>
      <c r="F13" s="1309"/>
      <c r="G13" s="1309"/>
      <c r="H13" s="1309"/>
      <c r="I13" s="1309"/>
      <c r="J13" s="1309"/>
    </row>
    <row r="14" spans="1:13" ht="19.899999999999999" customHeight="1">
      <c r="B14" s="1309" t="s">
        <v>1438</v>
      </c>
      <c r="C14" s="1309"/>
      <c r="D14" s="1309"/>
      <c r="E14" s="1309"/>
      <c r="F14" s="1309"/>
      <c r="G14" s="1309"/>
      <c r="H14" s="1309"/>
      <c r="I14" s="1309"/>
      <c r="J14" s="1309"/>
      <c r="K14" s="192"/>
    </row>
    <row r="15" spans="1:13" ht="19.899999999999999" customHeight="1">
      <c r="B15" s="1309" t="s">
        <v>781</v>
      </c>
      <c r="C15" s="1309"/>
      <c r="D15" s="1309"/>
      <c r="E15" s="1309"/>
      <c r="F15" s="1309"/>
      <c r="G15" s="1309"/>
      <c r="H15" s="1309"/>
      <c r="I15" s="1309"/>
      <c r="J15" s="1309"/>
      <c r="K15" s="490"/>
    </row>
    <row r="16" spans="1:13" ht="19.899999999999999" customHeight="1">
      <c r="B16" s="1309" t="s">
        <v>1437</v>
      </c>
      <c r="C16" s="1309"/>
      <c r="D16" s="1309"/>
      <c r="E16" s="1309"/>
      <c r="F16" s="1309"/>
      <c r="G16" s="1309"/>
      <c r="H16" s="1309"/>
      <c r="I16" s="1309"/>
      <c r="J16" s="1309"/>
      <c r="K16" s="490"/>
    </row>
    <row r="17" spans="2:11" ht="19.899999999999999" customHeight="1">
      <c r="B17" s="1309" t="s">
        <v>1435</v>
      </c>
      <c r="C17" s="1309"/>
      <c r="D17" s="1309"/>
      <c r="E17" s="1309"/>
      <c r="F17" s="1309"/>
      <c r="G17" s="1309"/>
      <c r="H17" s="1309"/>
      <c r="I17" s="1309"/>
      <c r="J17" s="1309"/>
      <c r="K17" s="192"/>
    </row>
    <row r="18" spans="2:11" ht="19.899999999999999" customHeight="1">
      <c r="B18" s="1309" t="s">
        <v>1436</v>
      </c>
      <c r="C18" s="1309"/>
      <c r="D18" s="1309"/>
      <c r="E18" s="1309"/>
      <c r="F18" s="1309"/>
      <c r="G18" s="1309"/>
      <c r="H18" s="1309"/>
      <c r="I18" s="1309"/>
      <c r="J18" s="1309"/>
      <c r="K18" s="490"/>
    </row>
    <row r="19" spans="2:11" ht="19.899999999999999" customHeight="1">
      <c r="B19" s="1309"/>
      <c r="C19" s="1309"/>
      <c r="D19" s="1309"/>
      <c r="E19" s="1309"/>
      <c r="F19" s="1309"/>
      <c r="G19" s="1309"/>
      <c r="H19" s="1309"/>
      <c r="I19" s="1309"/>
      <c r="J19" s="1309"/>
      <c r="K19" s="192"/>
    </row>
    <row r="20" spans="2:11" ht="19.899999999999999" customHeight="1">
      <c r="B20" s="1312"/>
      <c r="C20" s="1309"/>
      <c r="D20" s="1309"/>
      <c r="E20" s="1309"/>
      <c r="F20" s="1309"/>
      <c r="G20" s="1309"/>
      <c r="H20" s="1309"/>
      <c r="I20" s="1309"/>
      <c r="J20" s="1309"/>
      <c r="K20" s="192"/>
    </row>
    <row r="21" spans="2:11" ht="19.899999999999999" customHeight="1">
      <c r="B21" s="1312"/>
      <c r="C21" s="1309"/>
      <c r="D21" s="1309"/>
      <c r="E21" s="1309"/>
      <c r="F21" s="1309"/>
      <c r="G21" s="1309"/>
      <c r="H21" s="1309"/>
      <c r="I21" s="1309"/>
      <c r="J21" s="1309"/>
      <c r="K21" s="192"/>
    </row>
    <row r="22" spans="2:11" ht="19.899999999999999" customHeight="1">
      <c r="B22" s="1309"/>
      <c r="C22" s="1309"/>
      <c r="D22" s="1309"/>
      <c r="E22" s="1309"/>
      <c r="F22" s="1309"/>
      <c r="G22" s="1309"/>
      <c r="H22" s="1309"/>
      <c r="I22" s="1309"/>
      <c r="J22" s="1309"/>
      <c r="K22" s="192"/>
    </row>
    <row r="23" spans="2:11" ht="19.899999999999999" customHeight="1">
      <c r="B23" s="1309"/>
      <c r="C23" s="1309"/>
      <c r="D23" s="1309"/>
      <c r="E23" s="1309"/>
      <c r="F23" s="1309"/>
      <c r="G23" s="1309"/>
      <c r="H23" s="1309"/>
      <c r="I23" s="1309"/>
      <c r="J23" s="1309"/>
      <c r="K23" s="192"/>
    </row>
    <row r="24" spans="2:11" ht="19.899999999999999" customHeight="1"/>
    <row r="25" spans="2:11" ht="19.899999999999999" customHeight="1"/>
    <row r="26" spans="2:11" ht="19.899999999999999" customHeight="1"/>
    <row r="27" spans="2:11" ht="19.899999999999999" customHeight="1"/>
    <row r="28" spans="2:11" ht="19.899999999999999" customHeight="1"/>
    <row r="29" spans="2:11" ht="19.899999999999999" customHeight="1"/>
    <row r="30" spans="2:11" ht="19.899999999999999" customHeight="1"/>
    <row r="31" spans="2:11" ht="19.899999999999999" customHeight="1"/>
    <row r="32" spans="2:11"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22.9" customHeight="1"/>
    <row r="43" ht="22.9" customHeight="1"/>
    <row r="44" ht="22.9" customHeight="1"/>
    <row r="45" ht="22.9" customHeight="1"/>
    <row r="46" ht="22.9" customHeight="1"/>
    <row r="47" ht="22.9" customHeight="1"/>
  </sheetData>
  <mergeCells count="22">
    <mergeCell ref="B20:J20"/>
    <mergeCell ref="B15:J15"/>
    <mergeCell ref="B21:J21"/>
    <mergeCell ref="B22:J22"/>
    <mergeCell ref="B23:J23"/>
    <mergeCell ref="B18:J18"/>
    <mergeCell ref="B19:J19"/>
    <mergeCell ref="A1:L1"/>
    <mergeCell ref="B9:G9"/>
    <mergeCell ref="B11:J11"/>
    <mergeCell ref="B12:J12"/>
    <mergeCell ref="B13:J13"/>
    <mergeCell ref="B14:J14"/>
    <mergeCell ref="B17:J17"/>
    <mergeCell ref="I3:J3"/>
    <mergeCell ref="B7:D7"/>
    <mergeCell ref="B8:D8"/>
    <mergeCell ref="B10:D10"/>
    <mergeCell ref="I5:J5"/>
    <mergeCell ref="B16:J16"/>
    <mergeCell ref="I4:J4"/>
    <mergeCell ref="B4:B5"/>
  </mergeCells>
  <phoneticPr fontId="144"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pageSetUpPr fitToPage="1"/>
  </sheetPr>
  <dimension ref="A1:M90"/>
  <sheetViews>
    <sheetView showGridLines="0" zoomScaleNormal="100" workbookViewId="0">
      <pane ySplit="7" topLeftCell="A32" activePane="bottomLeft" state="frozen"/>
      <selection pane="bottomLeft" activeCell="K1" sqref="K1"/>
    </sheetView>
  </sheetViews>
  <sheetFormatPr defaultColWidth="9" defaultRowHeight="14.25"/>
  <cols>
    <col min="1" max="1" width="1.625" style="860" customWidth="1"/>
    <col min="2" max="2" width="29.5" style="860" bestFit="1" customWidth="1"/>
    <col min="3" max="7" width="10.625" style="860" customWidth="1"/>
    <col min="8" max="8" width="13" style="860" bestFit="1" customWidth="1"/>
    <col min="9" max="9" width="67.25" style="860" customWidth="1"/>
    <col min="10" max="10" width="8.75" style="860" bestFit="1" customWidth="1"/>
    <col min="11" max="11" width="17.125" style="860" customWidth="1"/>
    <col min="12" max="12" width="13.25" style="860" customWidth="1"/>
    <col min="13" max="13" width="15.375" style="860" customWidth="1"/>
    <col min="14" max="16384" width="9" style="860"/>
  </cols>
  <sheetData>
    <row r="1" spans="1:11" s="180" customFormat="1" ht="66" customHeight="1" thickBot="1">
      <c r="A1" s="1513" t="s">
        <v>1208</v>
      </c>
      <c r="B1" s="1513"/>
      <c r="C1" s="1513"/>
      <c r="D1" s="1513"/>
      <c r="E1" s="1513"/>
      <c r="F1" s="1513"/>
      <c r="G1" s="1513"/>
      <c r="H1" s="1513"/>
      <c r="I1" s="1513"/>
      <c r="J1" s="1513"/>
      <c r="K1" s="252" t="s">
        <v>23</v>
      </c>
    </row>
    <row r="2" spans="1:11" ht="19.899999999999999" customHeight="1">
      <c r="B2" s="692" t="s">
        <v>136</v>
      </c>
      <c r="C2" s="1538" t="s">
        <v>1202</v>
      </c>
      <c r="D2" s="1539"/>
      <c r="E2" s="1538" t="s">
        <v>138</v>
      </c>
      <c r="F2" s="1539"/>
      <c r="G2" s="857" t="s">
        <v>1209</v>
      </c>
      <c r="H2" s="1514" t="s">
        <v>1210</v>
      </c>
      <c r="I2" s="1515"/>
    </row>
    <row r="3" spans="1:11" ht="19.899999999999999" customHeight="1">
      <c r="B3" s="766" t="s">
        <v>1211</v>
      </c>
      <c r="C3" s="1540" t="s">
        <v>1212</v>
      </c>
      <c r="D3" s="1541"/>
      <c r="E3" s="1540" t="s">
        <v>1213</v>
      </c>
      <c r="F3" s="1541"/>
      <c r="G3" s="767"/>
      <c r="H3" s="1540"/>
      <c r="I3" s="1644"/>
    </row>
    <row r="4" spans="1:11" ht="19.899999999999999" customHeight="1" thickBot="1">
      <c r="B4" s="781" t="s">
        <v>1214</v>
      </c>
      <c r="C4" s="1645" t="s">
        <v>1212</v>
      </c>
      <c r="D4" s="1646"/>
      <c r="E4" s="1645" t="s">
        <v>1215</v>
      </c>
      <c r="F4" s="1646"/>
      <c r="G4" s="783"/>
      <c r="H4" s="1645"/>
      <c r="I4" s="1647"/>
    </row>
    <row r="5" spans="1:11" ht="20.100000000000001" customHeight="1">
      <c r="B5" s="1550"/>
      <c r="C5" s="1551"/>
      <c r="D5" s="1551"/>
      <c r="E5" s="1551"/>
      <c r="F5" s="1551"/>
      <c r="G5" s="1551"/>
      <c r="H5" s="1551"/>
      <c r="I5" s="1551"/>
      <c r="J5" s="1551"/>
    </row>
    <row r="6" spans="1:11" ht="19.899999999999999" customHeight="1" thickBot="1">
      <c r="B6" s="182" t="s">
        <v>24</v>
      </c>
      <c r="C6" s="182" t="s">
        <v>25</v>
      </c>
      <c r="H6" s="183" t="s">
        <v>26</v>
      </c>
      <c r="I6" s="204">
        <v>45931</v>
      </c>
      <c r="J6" s="337" t="s">
        <v>1216</v>
      </c>
    </row>
    <row r="7" spans="1:11" ht="19.899999999999999" customHeight="1" thickBot="1">
      <c r="B7" s="253" t="s">
        <v>1187</v>
      </c>
      <c r="C7" s="254" t="s">
        <v>29</v>
      </c>
      <c r="D7" s="254" t="s">
        <v>30</v>
      </c>
      <c r="E7" s="254" t="s">
        <v>32</v>
      </c>
      <c r="F7" s="255" t="s">
        <v>33</v>
      </c>
      <c r="G7" s="691" t="s">
        <v>34</v>
      </c>
      <c r="H7" s="691" t="s">
        <v>1217</v>
      </c>
      <c r="I7" s="859" t="s">
        <v>1218</v>
      </c>
      <c r="J7" s="859" t="s">
        <v>1219</v>
      </c>
    </row>
    <row r="8" spans="1:11" ht="20.100000000000001" customHeight="1">
      <c r="B8" s="858" t="s">
        <v>71</v>
      </c>
      <c r="C8" s="693">
        <v>66</v>
      </c>
      <c r="D8" s="693">
        <v>39</v>
      </c>
      <c r="E8" s="693">
        <v>38</v>
      </c>
      <c r="F8" s="694">
        <v>37</v>
      </c>
      <c r="G8" s="694">
        <v>37</v>
      </c>
      <c r="H8" s="695" t="s">
        <v>213</v>
      </c>
      <c r="I8" s="696" t="s">
        <v>1220</v>
      </c>
      <c r="J8" s="697"/>
    </row>
    <row r="9" spans="1:11" ht="19.899999999999999" customHeight="1">
      <c r="B9" s="660" t="s">
        <v>62</v>
      </c>
      <c r="C9" s="761">
        <v>67.5</v>
      </c>
      <c r="D9" s="761">
        <v>43</v>
      </c>
      <c r="E9" s="761">
        <v>42</v>
      </c>
      <c r="F9" s="762">
        <v>41</v>
      </c>
      <c r="G9" s="762">
        <v>40.5</v>
      </c>
      <c r="H9" s="812" t="s">
        <v>213</v>
      </c>
      <c r="I9" s="696" t="s">
        <v>1221</v>
      </c>
      <c r="J9" s="785"/>
    </row>
    <row r="10" spans="1:11" ht="19.899999999999999" customHeight="1">
      <c r="B10" s="660" t="s">
        <v>73</v>
      </c>
      <c r="C10" s="761">
        <v>79</v>
      </c>
      <c r="D10" s="761">
        <v>56</v>
      </c>
      <c r="E10" s="761">
        <v>56</v>
      </c>
      <c r="F10" s="762">
        <v>51.5</v>
      </c>
      <c r="G10" s="762">
        <v>51.5</v>
      </c>
      <c r="H10" s="812" t="s">
        <v>213</v>
      </c>
      <c r="I10" s="696" t="s">
        <v>1222</v>
      </c>
      <c r="J10" s="785"/>
    </row>
    <row r="11" spans="1:11" ht="19.899999999999999" customHeight="1">
      <c r="B11" s="660" t="s">
        <v>143</v>
      </c>
      <c r="C11" s="761">
        <v>78</v>
      </c>
      <c r="D11" s="761">
        <v>54.5</v>
      </c>
      <c r="E11" s="761">
        <v>52.5</v>
      </c>
      <c r="F11" s="762">
        <v>50.5</v>
      </c>
      <c r="G11" s="762">
        <v>50.5</v>
      </c>
      <c r="H11" s="812" t="s">
        <v>1223</v>
      </c>
      <c r="I11" s="696" t="s">
        <v>1224</v>
      </c>
      <c r="J11" s="785"/>
    </row>
    <row r="12" spans="1:11" ht="19.899999999999999" customHeight="1">
      <c r="B12" s="660" t="s">
        <v>117</v>
      </c>
      <c r="C12" s="761">
        <v>72.5</v>
      </c>
      <c r="D12" s="761">
        <v>50.5</v>
      </c>
      <c r="E12" s="761">
        <v>50.5</v>
      </c>
      <c r="F12" s="762">
        <v>47.5</v>
      </c>
      <c r="G12" s="762">
        <v>47.5</v>
      </c>
      <c r="H12" s="812" t="s">
        <v>972</v>
      </c>
      <c r="I12" s="696" t="s">
        <v>1222</v>
      </c>
      <c r="J12" s="785"/>
    </row>
    <row r="13" spans="1:11" ht="19.899999999999999" customHeight="1">
      <c r="B13" s="660" t="s">
        <v>113</v>
      </c>
      <c r="C13" s="761">
        <v>79</v>
      </c>
      <c r="D13" s="761">
        <v>56</v>
      </c>
      <c r="E13" s="761">
        <v>56</v>
      </c>
      <c r="F13" s="765">
        <v>48.5</v>
      </c>
      <c r="G13" s="765">
        <v>48.5</v>
      </c>
      <c r="H13" s="814" t="s">
        <v>213</v>
      </c>
      <c r="I13" s="696" t="s">
        <v>1221</v>
      </c>
      <c r="J13" s="786"/>
    </row>
    <row r="14" spans="1:11" ht="19.899999999999999" customHeight="1">
      <c r="B14" s="660" t="s">
        <v>214</v>
      </c>
      <c r="C14" s="761">
        <v>79</v>
      </c>
      <c r="D14" s="761">
        <v>57</v>
      </c>
      <c r="E14" s="761">
        <v>55</v>
      </c>
      <c r="F14" s="762">
        <v>49.5</v>
      </c>
      <c r="G14" s="762">
        <v>49.5</v>
      </c>
      <c r="H14" s="812" t="s">
        <v>1225</v>
      </c>
      <c r="I14" s="696" t="s">
        <v>1226</v>
      </c>
      <c r="J14" s="785"/>
    </row>
    <row r="15" spans="1:11" ht="19.899999999999999" customHeight="1">
      <c r="B15" s="660" t="s">
        <v>1227</v>
      </c>
      <c r="C15" s="761">
        <v>77</v>
      </c>
      <c r="D15" s="761">
        <v>55</v>
      </c>
      <c r="E15" s="761">
        <v>50</v>
      </c>
      <c r="F15" s="762">
        <v>48</v>
      </c>
      <c r="G15" s="765">
        <v>47</v>
      </c>
      <c r="H15" s="812" t="s">
        <v>880</v>
      </c>
      <c r="I15" s="696" t="s">
        <v>1228</v>
      </c>
      <c r="J15" s="785"/>
    </row>
    <row r="16" spans="1:11" ht="19.899999999999999" customHeight="1">
      <c r="B16" s="660" t="s">
        <v>58</v>
      </c>
      <c r="C16" s="761">
        <v>82.5</v>
      </c>
      <c r="D16" s="761">
        <v>54</v>
      </c>
      <c r="E16" s="761">
        <v>54</v>
      </c>
      <c r="F16" s="762">
        <v>53</v>
      </c>
      <c r="G16" s="762">
        <v>50.5</v>
      </c>
      <c r="H16" s="812" t="s">
        <v>97</v>
      </c>
      <c r="I16" s="696" t="s">
        <v>1229</v>
      </c>
      <c r="J16" s="785"/>
    </row>
    <row r="17" spans="2:10" ht="39.950000000000003" customHeight="1">
      <c r="B17" s="660" t="s">
        <v>270</v>
      </c>
      <c r="C17" s="761">
        <v>92</v>
      </c>
      <c r="D17" s="761">
        <v>73</v>
      </c>
      <c r="E17" s="761">
        <v>71</v>
      </c>
      <c r="F17" s="762">
        <v>66</v>
      </c>
      <c r="G17" s="765">
        <v>64</v>
      </c>
      <c r="H17" s="812" t="s">
        <v>97</v>
      </c>
      <c r="I17" s="696" t="s">
        <v>1230</v>
      </c>
      <c r="J17" s="785"/>
    </row>
    <row r="18" spans="2:10" ht="39.950000000000003" customHeight="1">
      <c r="B18" s="660" t="s">
        <v>274</v>
      </c>
      <c r="C18" s="761">
        <v>92</v>
      </c>
      <c r="D18" s="761">
        <v>73</v>
      </c>
      <c r="E18" s="761">
        <v>71</v>
      </c>
      <c r="F18" s="762">
        <v>66</v>
      </c>
      <c r="G18" s="762">
        <v>64</v>
      </c>
      <c r="H18" s="812" t="s">
        <v>1223</v>
      </c>
      <c r="I18" s="861" t="s">
        <v>1231</v>
      </c>
      <c r="J18" s="785"/>
    </row>
    <row r="19" spans="2:10" ht="19.899999999999999" customHeight="1">
      <c r="B19" s="660" t="s">
        <v>1232</v>
      </c>
      <c r="C19" s="761">
        <v>83</v>
      </c>
      <c r="D19" s="761">
        <v>62</v>
      </c>
      <c r="E19" s="761">
        <v>55</v>
      </c>
      <c r="F19" s="762">
        <v>53</v>
      </c>
      <c r="G19" s="765">
        <v>51</v>
      </c>
      <c r="H19" s="812" t="s">
        <v>97</v>
      </c>
      <c r="I19" s="856" t="s">
        <v>1220</v>
      </c>
      <c r="J19" s="785"/>
    </row>
    <row r="20" spans="2:10" ht="19.899999999999999" customHeight="1">
      <c r="B20" s="660" t="s">
        <v>68</v>
      </c>
      <c r="C20" s="761">
        <v>67.5</v>
      </c>
      <c r="D20" s="761">
        <v>48.5</v>
      </c>
      <c r="E20" s="761">
        <v>46.5</v>
      </c>
      <c r="F20" s="762">
        <v>44.5</v>
      </c>
      <c r="G20" s="765">
        <v>44</v>
      </c>
      <c r="H20" s="812" t="s">
        <v>1225</v>
      </c>
      <c r="I20" s="856" t="s">
        <v>1233</v>
      </c>
      <c r="J20" s="785"/>
    </row>
    <row r="21" spans="2:10" ht="19.899999999999999" customHeight="1">
      <c r="B21" s="660" t="s">
        <v>217</v>
      </c>
      <c r="C21" s="761">
        <v>99</v>
      </c>
      <c r="D21" s="761">
        <v>60</v>
      </c>
      <c r="E21" s="761">
        <v>51</v>
      </c>
      <c r="F21" s="762">
        <v>48</v>
      </c>
      <c r="G21" s="765">
        <v>47</v>
      </c>
      <c r="H21" s="812" t="s">
        <v>213</v>
      </c>
      <c r="I21" s="856" t="s">
        <v>1234</v>
      </c>
      <c r="J21" s="785"/>
    </row>
    <row r="22" spans="2:10" ht="19.899999999999999" customHeight="1">
      <c r="B22" s="660" t="s">
        <v>115</v>
      </c>
      <c r="C22" s="761">
        <v>79</v>
      </c>
      <c r="D22" s="761">
        <v>61</v>
      </c>
      <c r="E22" s="761">
        <v>61</v>
      </c>
      <c r="F22" s="762">
        <v>51.5</v>
      </c>
      <c r="G22" s="762">
        <v>48.5</v>
      </c>
      <c r="H22" s="812" t="s">
        <v>213</v>
      </c>
      <c r="I22" s="856" t="s">
        <v>1235</v>
      </c>
      <c r="J22" s="785"/>
    </row>
    <row r="23" spans="2:10" ht="19.899999999999999" customHeight="1">
      <c r="B23" s="660" t="s">
        <v>216</v>
      </c>
      <c r="C23" s="761">
        <v>79</v>
      </c>
      <c r="D23" s="761">
        <v>61</v>
      </c>
      <c r="E23" s="761">
        <v>61</v>
      </c>
      <c r="F23" s="762">
        <v>51.5</v>
      </c>
      <c r="G23" s="762">
        <v>48.5</v>
      </c>
      <c r="H23" s="812" t="s">
        <v>213</v>
      </c>
      <c r="I23" s="856" t="s">
        <v>1236</v>
      </c>
      <c r="J23" s="785"/>
    </row>
    <row r="24" spans="2:10" ht="19.899999999999999" customHeight="1">
      <c r="B24" s="660" t="s">
        <v>1237</v>
      </c>
      <c r="C24" s="761">
        <v>79</v>
      </c>
      <c r="D24" s="761">
        <v>61</v>
      </c>
      <c r="E24" s="761">
        <v>61</v>
      </c>
      <c r="F24" s="762">
        <v>51.5</v>
      </c>
      <c r="G24" s="765">
        <v>48.5</v>
      </c>
      <c r="H24" s="812" t="s">
        <v>213</v>
      </c>
      <c r="I24" s="856" t="s">
        <v>1235</v>
      </c>
      <c r="J24" s="785"/>
    </row>
    <row r="25" spans="2:10" ht="39.950000000000003" customHeight="1">
      <c r="B25" s="660" t="s">
        <v>63</v>
      </c>
      <c r="C25" s="761">
        <v>92</v>
      </c>
      <c r="D25" s="761">
        <v>73</v>
      </c>
      <c r="E25" s="761">
        <v>71</v>
      </c>
      <c r="F25" s="762">
        <v>66</v>
      </c>
      <c r="G25" s="762">
        <v>64</v>
      </c>
      <c r="H25" s="812" t="s">
        <v>1225</v>
      </c>
      <c r="I25" s="861" t="s">
        <v>1238</v>
      </c>
      <c r="J25" s="785"/>
    </row>
    <row r="26" spans="2:10" ht="19.899999999999999" customHeight="1">
      <c r="B26" s="660" t="s">
        <v>118</v>
      </c>
      <c r="C26" s="761">
        <v>71.5</v>
      </c>
      <c r="D26" s="761">
        <v>47.5</v>
      </c>
      <c r="E26" s="761">
        <v>47.5</v>
      </c>
      <c r="F26" s="762">
        <v>45.5</v>
      </c>
      <c r="G26" s="765">
        <v>44.5</v>
      </c>
      <c r="H26" s="812" t="s">
        <v>213</v>
      </c>
      <c r="I26" s="856" t="s">
        <v>1239</v>
      </c>
      <c r="J26" s="785"/>
    </row>
    <row r="27" spans="2:10" ht="19.899999999999999" customHeight="1">
      <c r="B27" s="660" t="s">
        <v>82</v>
      </c>
      <c r="C27" s="761">
        <v>71.5</v>
      </c>
      <c r="D27" s="761">
        <v>47</v>
      </c>
      <c r="E27" s="761">
        <v>47</v>
      </c>
      <c r="F27" s="762">
        <v>45</v>
      </c>
      <c r="G27" s="765">
        <v>44.5</v>
      </c>
      <c r="H27" s="812" t="s">
        <v>213</v>
      </c>
      <c r="I27" s="856" t="s">
        <v>1240</v>
      </c>
      <c r="J27" s="785"/>
    </row>
    <row r="28" spans="2:10" ht="19.899999999999999" customHeight="1">
      <c r="B28" s="660" t="s">
        <v>98</v>
      </c>
      <c r="C28" s="761">
        <v>71.5</v>
      </c>
      <c r="D28" s="761">
        <v>47.5</v>
      </c>
      <c r="E28" s="761">
        <v>47.5</v>
      </c>
      <c r="F28" s="762">
        <v>45</v>
      </c>
      <c r="G28" s="765">
        <v>44.5</v>
      </c>
      <c r="H28" s="812" t="s">
        <v>213</v>
      </c>
      <c r="I28" s="856" t="s">
        <v>1241</v>
      </c>
      <c r="J28" s="785"/>
    </row>
    <row r="29" spans="2:10" ht="19.899999999999999" customHeight="1">
      <c r="B29" s="660" t="s">
        <v>228</v>
      </c>
      <c r="C29" s="761">
        <v>76.5</v>
      </c>
      <c r="D29" s="761">
        <v>53.5</v>
      </c>
      <c r="E29" s="761">
        <v>53.5</v>
      </c>
      <c r="F29" s="762">
        <v>51</v>
      </c>
      <c r="G29" s="765">
        <v>50.5</v>
      </c>
      <c r="H29" s="812" t="s">
        <v>213</v>
      </c>
      <c r="I29" s="856" t="s">
        <v>1242</v>
      </c>
      <c r="J29" s="785"/>
    </row>
    <row r="30" spans="2:10" ht="19.899999999999999" customHeight="1">
      <c r="B30" s="660" t="s">
        <v>111</v>
      </c>
      <c r="C30" s="761">
        <v>75.5</v>
      </c>
      <c r="D30" s="761">
        <v>51.5</v>
      </c>
      <c r="E30" s="761">
        <v>51.5</v>
      </c>
      <c r="F30" s="762">
        <v>49</v>
      </c>
      <c r="G30" s="765">
        <v>48.5</v>
      </c>
      <c r="H30" s="812" t="s">
        <v>213</v>
      </c>
      <c r="I30" s="856" t="s">
        <v>1243</v>
      </c>
      <c r="J30" s="785"/>
    </row>
    <row r="31" spans="2:10" ht="19.899999999999999" customHeight="1">
      <c r="B31" s="660" t="s">
        <v>100</v>
      </c>
      <c r="C31" s="761">
        <v>73</v>
      </c>
      <c r="D31" s="761">
        <v>56</v>
      </c>
      <c r="E31" s="761">
        <v>56</v>
      </c>
      <c r="F31" s="762">
        <v>54</v>
      </c>
      <c r="G31" s="765">
        <v>52</v>
      </c>
      <c r="H31" s="812" t="s">
        <v>213</v>
      </c>
      <c r="I31" s="856" t="s">
        <v>1244</v>
      </c>
      <c r="J31" s="785"/>
    </row>
    <row r="32" spans="2:10" ht="39.950000000000003" customHeight="1">
      <c r="B32" s="660" t="s">
        <v>144</v>
      </c>
      <c r="C32" s="761">
        <v>85</v>
      </c>
      <c r="D32" s="761">
        <v>66</v>
      </c>
      <c r="E32" s="761">
        <v>64</v>
      </c>
      <c r="F32" s="762">
        <v>63</v>
      </c>
      <c r="G32" s="765">
        <v>63</v>
      </c>
      <c r="H32" s="812" t="s">
        <v>432</v>
      </c>
      <c r="I32" s="861" t="s">
        <v>1245</v>
      </c>
      <c r="J32" s="785"/>
    </row>
    <row r="33" spans="1:13" ht="39.950000000000003" customHeight="1">
      <c r="B33" s="660" t="s">
        <v>74</v>
      </c>
      <c r="C33" s="761">
        <v>89</v>
      </c>
      <c r="D33" s="761">
        <v>77</v>
      </c>
      <c r="E33" s="761">
        <v>65</v>
      </c>
      <c r="F33" s="762">
        <v>64</v>
      </c>
      <c r="G33" s="765">
        <v>63</v>
      </c>
      <c r="H33" s="812" t="s">
        <v>1246</v>
      </c>
      <c r="I33" s="861" t="s">
        <v>1247</v>
      </c>
      <c r="J33" s="785"/>
    </row>
    <row r="34" spans="1:13" ht="19.899999999999999" customHeight="1">
      <c r="B34" s="660" t="s">
        <v>223</v>
      </c>
      <c r="C34" s="761">
        <v>73</v>
      </c>
      <c r="D34" s="761">
        <v>46.5</v>
      </c>
      <c r="E34" s="761">
        <v>46.5</v>
      </c>
      <c r="F34" s="762">
        <v>44.5</v>
      </c>
      <c r="G34" s="765">
        <v>41.5</v>
      </c>
      <c r="H34" s="812" t="s">
        <v>213</v>
      </c>
      <c r="I34" s="856" t="s">
        <v>1248</v>
      </c>
      <c r="J34" s="785"/>
    </row>
    <row r="35" spans="1:13" ht="19.899999999999999" customHeight="1">
      <c r="B35" s="660" t="s">
        <v>222</v>
      </c>
      <c r="C35" s="761">
        <v>82</v>
      </c>
      <c r="D35" s="761">
        <v>56.5</v>
      </c>
      <c r="E35" s="761">
        <v>55.5</v>
      </c>
      <c r="F35" s="762">
        <v>55.5</v>
      </c>
      <c r="G35" s="765">
        <v>48.5</v>
      </c>
      <c r="H35" s="812" t="s">
        <v>684</v>
      </c>
      <c r="I35" s="856" t="s">
        <v>1248</v>
      </c>
      <c r="J35" s="785"/>
    </row>
    <row r="36" spans="1:13" ht="39.950000000000003" customHeight="1">
      <c r="B36" s="660" t="s">
        <v>1024</v>
      </c>
      <c r="C36" s="761">
        <v>87</v>
      </c>
      <c r="D36" s="761">
        <v>62.5</v>
      </c>
      <c r="E36" s="761">
        <v>62.5</v>
      </c>
      <c r="F36" s="762">
        <v>61.5</v>
      </c>
      <c r="G36" s="765">
        <v>60.5</v>
      </c>
      <c r="H36" s="812" t="s">
        <v>213</v>
      </c>
      <c r="I36" s="861" t="s">
        <v>1249</v>
      </c>
      <c r="J36" s="785"/>
    </row>
    <row r="37" spans="1:13" ht="19.899999999999999" customHeight="1">
      <c r="B37" s="660" t="s">
        <v>1025</v>
      </c>
      <c r="C37" s="761">
        <v>87</v>
      </c>
      <c r="D37" s="761">
        <v>62.5</v>
      </c>
      <c r="E37" s="761">
        <v>62.5</v>
      </c>
      <c r="F37" s="762">
        <v>61.5</v>
      </c>
      <c r="G37" s="765">
        <v>60.5</v>
      </c>
      <c r="H37" s="812" t="s">
        <v>213</v>
      </c>
      <c r="I37" s="856" t="s">
        <v>1250</v>
      </c>
      <c r="J37" s="785"/>
    </row>
    <row r="38" spans="1:13" ht="19.899999999999999" customHeight="1">
      <c r="B38" s="660" t="s">
        <v>1026</v>
      </c>
      <c r="C38" s="761">
        <v>87</v>
      </c>
      <c r="D38" s="761">
        <v>62.5</v>
      </c>
      <c r="E38" s="761">
        <v>62.5</v>
      </c>
      <c r="F38" s="762">
        <v>61.5</v>
      </c>
      <c r="G38" s="765">
        <v>60.5</v>
      </c>
      <c r="H38" s="812" t="s">
        <v>213</v>
      </c>
      <c r="I38" s="856" t="s">
        <v>1251</v>
      </c>
      <c r="J38" s="785"/>
    </row>
    <row r="39" spans="1:13" ht="19.899999999999999" customHeight="1">
      <c r="B39" s="660" t="s">
        <v>220</v>
      </c>
      <c r="C39" s="761">
        <v>87</v>
      </c>
      <c r="D39" s="761">
        <v>69.5</v>
      </c>
      <c r="E39" s="761">
        <v>68.5</v>
      </c>
      <c r="F39" s="762">
        <v>67.5</v>
      </c>
      <c r="G39" s="765">
        <v>66.5</v>
      </c>
      <c r="H39" s="812" t="s">
        <v>97</v>
      </c>
      <c r="I39" s="856" t="s">
        <v>1252</v>
      </c>
      <c r="J39" s="785"/>
    </row>
    <row r="40" spans="1:13" ht="19.899999999999999" customHeight="1">
      <c r="B40" s="660" t="s">
        <v>218</v>
      </c>
      <c r="C40" s="761">
        <v>80</v>
      </c>
      <c r="D40" s="761">
        <v>50</v>
      </c>
      <c r="E40" s="761">
        <v>50</v>
      </c>
      <c r="F40" s="762">
        <v>49.5</v>
      </c>
      <c r="G40" s="765">
        <v>49</v>
      </c>
      <c r="H40" s="812" t="s">
        <v>997</v>
      </c>
      <c r="I40" s="856" t="s">
        <v>1252</v>
      </c>
      <c r="J40" s="785"/>
    </row>
    <row r="41" spans="1:13" ht="19.899999999999999" customHeight="1">
      <c r="B41" s="660" t="s">
        <v>219</v>
      </c>
      <c r="C41" s="761">
        <v>80</v>
      </c>
      <c r="D41" s="761">
        <v>50</v>
      </c>
      <c r="E41" s="761">
        <v>50</v>
      </c>
      <c r="F41" s="762">
        <v>49.5</v>
      </c>
      <c r="G41" s="765">
        <v>49</v>
      </c>
      <c r="H41" s="812" t="s">
        <v>213</v>
      </c>
      <c r="I41" s="856" t="s">
        <v>1252</v>
      </c>
      <c r="J41" s="785"/>
    </row>
    <row r="42" spans="1:13" ht="19.899999999999999" customHeight="1">
      <c r="B42" s="660" t="s">
        <v>221</v>
      </c>
      <c r="C42" s="761">
        <v>80</v>
      </c>
      <c r="D42" s="761">
        <v>54</v>
      </c>
      <c r="E42" s="761">
        <v>54</v>
      </c>
      <c r="F42" s="762">
        <v>53</v>
      </c>
      <c r="G42" s="765">
        <v>52.5</v>
      </c>
      <c r="H42" s="812" t="s">
        <v>1253</v>
      </c>
      <c r="I42" s="856" t="s">
        <v>1254</v>
      </c>
      <c r="J42" s="785"/>
    </row>
    <row r="43" spans="1:13" ht="19.899999999999999" customHeight="1">
      <c r="B43" s="660" t="s">
        <v>1255</v>
      </c>
      <c r="C43" s="761">
        <v>80</v>
      </c>
      <c r="D43" s="761">
        <v>50</v>
      </c>
      <c r="E43" s="761">
        <v>50</v>
      </c>
      <c r="F43" s="762">
        <v>49.5</v>
      </c>
      <c r="G43" s="765">
        <v>49</v>
      </c>
      <c r="H43" s="812" t="s">
        <v>213</v>
      </c>
      <c r="I43" s="856" t="s">
        <v>1256</v>
      </c>
      <c r="J43" s="785"/>
    </row>
    <row r="44" spans="1:13" ht="19.899999999999999" customHeight="1" thickBot="1">
      <c r="B44" s="660" t="s">
        <v>1257</v>
      </c>
      <c r="C44" s="761">
        <v>80</v>
      </c>
      <c r="D44" s="761">
        <v>50</v>
      </c>
      <c r="E44" s="761">
        <v>50</v>
      </c>
      <c r="F44" s="762">
        <v>49.5</v>
      </c>
      <c r="G44" s="762">
        <v>49</v>
      </c>
      <c r="H44" s="812" t="s">
        <v>213</v>
      </c>
      <c r="I44" s="856" t="s">
        <v>1258</v>
      </c>
      <c r="J44" s="785"/>
    </row>
    <row r="45" spans="1:13" s="184" customFormat="1" ht="19.899999999999999" customHeight="1">
      <c r="A45" s="860"/>
      <c r="B45" s="1537" t="s">
        <v>1259</v>
      </c>
      <c r="C45" s="1537"/>
      <c r="D45" s="1537"/>
      <c r="E45" s="1537"/>
      <c r="F45" s="1537"/>
      <c r="G45" s="1537"/>
      <c r="H45" s="1537"/>
      <c r="I45" s="1537"/>
      <c r="J45" s="1537"/>
      <c r="K45" s="860"/>
      <c r="L45" s="860"/>
      <c r="M45" s="860"/>
    </row>
    <row r="46" spans="1:13" s="184" customFormat="1" ht="19.899999999999999" customHeight="1">
      <c r="A46" s="860"/>
      <c r="B46" s="1512" t="s">
        <v>1260</v>
      </c>
      <c r="C46" s="1512"/>
      <c r="D46" s="1512"/>
      <c r="E46" s="1512"/>
      <c r="F46" s="1512"/>
      <c r="G46" s="1512"/>
      <c r="H46" s="1512"/>
      <c r="I46" s="1512"/>
      <c r="J46" s="1512"/>
      <c r="K46" s="860"/>
      <c r="L46" s="860"/>
      <c r="M46" s="860"/>
    </row>
    <row r="47" spans="1:13" s="184" customFormat="1" ht="19.899999999999999" customHeight="1">
      <c r="A47" s="860"/>
      <c r="B47" s="1512" t="s">
        <v>1261</v>
      </c>
      <c r="C47" s="1512"/>
      <c r="D47" s="1512"/>
      <c r="E47" s="1512"/>
      <c r="F47" s="1512"/>
      <c r="G47" s="1512"/>
      <c r="H47" s="1512"/>
      <c r="I47" s="1512"/>
      <c r="J47" s="1512"/>
      <c r="K47" s="860"/>
      <c r="L47" s="860"/>
      <c r="M47" s="860"/>
    </row>
    <row r="48" spans="1:13" s="184" customFormat="1" ht="39.950000000000003" customHeight="1">
      <c r="A48" s="860"/>
      <c r="B48" s="1512" t="s">
        <v>1262</v>
      </c>
      <c r="C48" s="1512"/>
      <c r="D48" s="1512"/>
      <c r="E48" s="1512"/>
      <c r="F48" s="1512"/>
      <c r="G48" s="1512"/>
      <c r="H48" s="1512"/>
      <c r="I48" s="1512"/>
      <c r="J48" s="1512"/>
      <c r="K48" s="860"/>
      <c r="L48" s="860"/>
      <c r="M48" s="860"/>
    </row>
    <row r="49" spans="1:13" s="184" customFormat="1" ht="19.899999999999999" customHeight="1">
      <c r="A49" s="860"/>
      <c r="B49" s="1512" t="s">
        <v>1263</v>
      </c>
      <c r="C49" s="1512"/>
      <c r="D49" s="1512"/>
      <c r="E49" s="1512"/>
      <c r="F49" s="1512"/>
      <c r="G49" s="1512"/>
      <c r="H49" s="1512"/>
      <c r="I49" s="1512"/>
      <c r="J49" s="1512"/>
      <c r="K49" s="860"/>
      <c r="L49" s="860"/>
      <c r="M49" s="860"/>
    </row>
    <row r="50" spans="1:13" s="184" customFormat="1" ht="19.899999999999999" customHeight="1">
      <c r="A50" s="860"/>
      <c r="B50" s="1512" t="s">
        <v>1264</v>
      </c>
      <c r="C50" s="1512"/>
      <c r="D50" s="1512"/>
      <c r="E50" s="1512"/>
      <c r="F50" s="1512"/>
      <c r="G50" s="1512"/>
      <c r="H50" s="1512"/>
      <c r="I50" s="1512"/>
      <c r="J50" s="1512"/>
      <c r="K50" s="860"/>
      <c r="L50" s="860"/>
      <c r="M50" s="860"/>
    </row>
    <row r="51" spans="1:13" s="184" customFormat="1" ht="19.899999999999999" customHeight="1">
      <c r="A51" s="860"/>
      <c r="B51" s="1512" t="s">
        <v>1265</v>
      </c>
      <c r="C51" s="1512"/>
      <c r="D51" s="1512"/>
      <c r="E51" s="1512"/>
      <c r="F51" s="1512"/>
      <c r="G51" s="1512"/>
      <c r="H51" s="1512"/>
      <c r="I51" s="1512"/>
      <c r="J51" s="1512"/>
      <c r="K51" s="860"/>
      <c r="L51" s="860"/>
      <c r="M51" s="860"/>
    </row>
    <row r="52" spans="1:13" s="184" customFormat="1" ht="19.899999999999999" customHeight="1">
      <c r="A52" s="860"/>
      <c r="B52" s="1512" t="s">
        <v>1266</v>
      </c>
      <c r="C52" s="1512"/>
      <c r="D52" s="1512"/>
      <c r="E52" s="1512"/>
      <c r="F52" s="1512"/>
      <c r="G52" s="1512"/>
      <c r="H52" s="1512"/>
      <c r="I52" s="1512"/>
      <c r="J52" s="1512"/>
      <c r="K52" s="860"/>
      <c r="L52" s="860"/>
      <c r="M52" s="860"/>
    </row>
    <row r="53" spans="1:13" s="184" customFormat="1" ht="19.899999999999999" customHeight="1">
      <c r="A53" s="860"/>
      <c r="B53" s="1512"/>
      <c r="C53" s="1512"/>
      <c r="D53" s="1512"/>
      <c r="E53" s="1512"/>
      <c r="F53" s="1512"/>
      <c r="G53" s="1512"/>
      <c r="H53" s="1512"/>
      <c r="I53" s="1512"/>
      <c r="J53" s="1512"/>
      <c r="K53" s="860"/>
      <c r="L53" s="860"/>
      <c r="M53" s="860"/>
    </row>
    <row r="54" spans="1:13" s="184" customFormat="1" ht="19.899999999999999" customHeight="1">
      <c r="A54" s="860"/>
      <c r="B54" s="1512"/>
      <c r="C54" s="1512"/>
      <c r="D54" s="1512"/>
      <c r="E54" s="1512"/>
      <c r="F54" s="1512"/>
      <c r="G54" s="1512"/>
      <c r="H54" s="1512"/>
      <c r="I54" s="1512"/>
      <c r="J54" s="1512"/>
      <c r="K54" s="860"/>
      <c r="L54" s="860"/>
      <c r="M54" s="860"/>
    </row>
    <row r="55" spans="1:13" s="184" customFormat="1" ht="19.899999999999999" customHeight="1">
      <c r="A55" s="860"/>
      <c r="B55" s="860"/>
      <c r="C55" s="860"/>
      <c r="D55" s="860"/>
      <c r="E55" s="860"/>
      <c r="F55" s="860"/>
      <c r="G55" s="860"/>
      <c r="H55" s="860"/>
      <c r="I55" s="860"/>
      <c r="J55" s="860"/>
      <c r="K55" s="860"/>
      <c r="L55" s="860"/>
      <c r="M55" s="860"/>
    </row>
    <row r="56" spans="1:13" ht="19.899999999999999" customHeight="1"/>
    <row r="57" spans="1:13" ht="19.899999999999999" customHeight="1"/>
    <row r="58" spans="1:13" ht="19.899999999999999" customHeight="1"/>
    <row r="59" spans="1:13" ht="19.899999999999999" customHeight="1"/>
    <row r="60" spans="1:13" ht="19.899999999999999" customHeight="1"/>
    <row r="61" spans="1:13" ht="19.899999999999999" customHeight="1"/>
    <row r="62" spans="1:13" ht="19.899999999999999" customHeight="1"/>
    <row r="63" spans="1:13" ht="19.899999999999999" customHeight="1"/>
    <row r="64" spans="1:13" ht="19.899999999999999" customHeight="1"/>
    <row r="65" spans="5:10" ht="19.899999999999999" customHeight="1"/>
    <row r="66" spans="5:10" ht="19.899999999999999" customHeight="1"/>
    <row r="67" spans="5:10" ht="19.899999999999999" customHeight="1"/>
    <row r="68" spans="5:10" ht="19.899999999999999" customHeight="1"/>
    <row r="69" spans="5:10" ht="19.899999999999999" customHeight="1"/>
    <row r="70" spans="5:10" ht="19.899999999999999" customHeight="1"/>
    <row r="71" spans="5:10" ht="19.899999999999999" customHeight="1"/>
    <row r="72" spans="5:10" ht="19.899999999999999" customHeight="1"/>
    <row r="73" spans="5:10" ht="19.899999999999999" customHeight="1">
      <c r="E73" s="257"/>
      <c r="F73" s="257"/>
      <c r="G73" s="257"/>
      <c r="H73" s="257"/>
      <c r="I73" s="257"/>
      <c r="J73" s="257"/>
    </row>
    <row r="74" spans="5:10" ht="19.899999999999999" customHeight="1">
      <c r="E74" s="862"/>
      <c r="F74" s="862"/>
      <c r="G74" s="862"/>
      <c r="H74" s="862"/>
      <c r="I74" s="862"/>
      <c r="J74" s="862"/>
    </row>
    <row r="75" spans="5:10" ht="19.899999999999999" customHeight="1">
      <c r="E75" s="179"/>
      <c r="F75" s="179"/>
      <c r="G75" s="179"/>
      <c r="H75" s="179"/>
      <c r="I75" s="179"/>
      <c r="J75" s="179"/>
    </row>
    <row r="76" spans="5:10" ht="19.899999999999999" customHeight="1">
      <c r="E76" s="178"/>
      <c r="F76" s="178"/>
      <c r="G76" s="178"/>
      <c r="H76" s="178"/>
      <c r="I76" s="178"/>
      <c r="J76" s="178"/>
    </row>
    <row r="77" spans="5:10" ht="19.899999999999999" customHeight="1">
      <c r="E77" s="179"/>
      <c r="F77" s="179"/>
      <c r="G77" s="179"/>
      <c r="H77" s="179"/>
      <c r="I77" s="179"/>
      <c r="J77" s="179"/>
    </row>
    <row r="78" spans="5:10" ht="19.899999999999999" customHeight="1">
      <c r="E78" s="250"/>
      <c r="F78" s="250"/>
      <c r="G78" s="250"/>
      <c r="H78" s="250"/>
      <c r="I78" s="250"/>
      <c r="J78" s="250"/>
    </row>
    <row r="79" spans="5:10" ht="19.899999999999999" customHeight="1">
      <c r="E79" s="863"/>
      <c r="F79" s="863"/>
      <c r="G79" s="863"/>
      <c r="H79" s="863"/>
      <c r="I79" s="863"/>
      <c r="J79" s="863"/>
    </row>
    <row r="80" spans="5:1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sheetData>
  <mergeCells count="21">
    <mergeCell ref="B53:J53"/>
    <mergeCell ref="B54:J54"/>
    <mergeCell ref="B47:J47"/>
    <mergeCell ref="B48:J48"/>
    <mergeCell ref="B49:J49"/>
    <mergeCell ref="B50:J50"/>
    <mergeCell ref="B51:J51"/>
    <mergeCell ref="B52:J52"/>
    <mergeCell ref="B46:J46"/>
    <mergeCell ref="A1:J1"/>
    <mergeCell ref="C2:D2"/>
    <mergeCell ref="E2:F2"/>
    <mergeCell ref="H2:I2"/>
    <mergeCell ref="C3:D3"/>
    <mergeCell ref="E3:F3"/>
    <mergeCell ref="H3:I3"/>
    <mergeCell ref="C4:D4"/>
    <mergeCell ref="E4:F4"/>
    <mergeCell ref="H4:I4"/>
    <mergeCell ref="B5:J5"/>
    <mergeCell ref="B45:J45"/>
  </mergeCells>
  <phoneticPr fontId="144" type="noConversion"/>
  <hyperlinks>
    <hyperlink ref="K1" location="目录!A1" display="返回目录"/>
  </hyperlinks>
  <pageMargins left="0.25" right="0.25" top="0.75" bottom="0.75" header="0.3" footer="0.3"/>
  <pageSetup paperSize="9" scale="43"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tabColor theme="0" tint="-0.499984740745262"/>
    <pageSetUpPr fitToPage="1"/>
  </sheetPr>
  <dimension ref="A1:I100"/>
  <sheetViews>
    <sheetView showGridLines="0" zoomScaleNormal="100" workbookViewId="0">
      <pane ySplit="5" topLeftCell="A6" activePane="bottomLeft" state="frozen"/>
      <selection pane="bottomLeft" activeCell="I1" sqref="I1"/>
    </sheetView>
  </sheetViews>
  <sheetFormatPr defaultColWidth="9" defaultRowHeight="14.25"/>
  <cols>
    <col min="1" max="1" width="1.625" style="344" customWidth="1"/>
    <col min="2" max="7" width="20.625" style="344" customWidth="1"/>
    <col min="8" max="8" width="10.625" style="344" customWidth="1"/>
    <col min="9" max="9" width="16.875" style="344" customWidth="1"/>
    <col min="10" max="16384" width="9" style="344"/>
  </cols>
  <sheetData>
    <row r="1" spans="1:9" s="180" customFormat="1" ht="66" customHeight="1" thickBot="1">
      <c r="A1" s="1513" t="s">
        <v>553</v>
      </c>
      <c r="B1" s="1513"/>
      <c r="C1" s="1513"/>
      <c r="D1" s="1513"/>
      <c r="E1" s="1513"/>
      <c r="F1" s="1513"/>
      <c r="G1" s="1513"/>
      <c r="H1" s="221"/>
      <c r="I1" s="221" t="s">
        <v>23</v>
      </c>
    </row>
    <row r="2" spans="1:9" s="199" customFormat="1" ht="19.899999999999999" customHeight="1">
      <c r="B2" s="1652" t="s">
        <v>136</v>
      </c>
      <c r="C2" s="1653"/>
      <c r="D2" s="347" t="s">
        <v>137</v>
      </c>
      <c r="E2" s="346" t="s">
        <v>444</v>
      </c>
      <c r="F2" s="1653" t="s">
        <v>381</v>
      </c>
      <c r="G2" s="1654"/>
    </row>
    <row r="3" spans="1:9" s="199" customFormat="1" ht="19.899999999999999" customHeight="1" thickBot="1">
      <c r="B3" s="1655" t="s">
        <v>725</v>
      </c>
      <c r="C3" s="1656"/>
      <c r="D3" s="348"/>
      <c r="E3" s="349" t="s">
        <v>702</v>
      </c>
      <c r="F3" s="1657"/>
      <c r="G3" s="1658"/>
    </row>
    <row r="4" spans="1:9" ht="19.899999999999999" customHeight="1" thickBot="1">
      <c r="C4" s="182" t="s">
        <v>24</v>
      </c>
      <c r="D4" s="182"/>
      <c r="E4" s="182" t="s">
        <v>25</v>
      </c>
      <c r="F4" s="183" t="s">
        <v>26</v>
      </c>
      <c r="G4" s="204" t="s">
        <v>905</v>
      </c>
      <c r="H4" s="324" t="s">
        <v>726</v>
      </c>
    </row>
    <row r="5" spans="1:9" ht="19.899999999999999" customHeight="1" thickBot="1">
      <c r="B5" s="216" t="s">
        <v>386</v>
      </c>
      <c r="C5" s="345" t="s">
        <v>549</v>
      </c>
      <c r="D5" s="345" t="s">
        <v>550</v>
      </c>
      <c r="E5" s="345" t="s">
        <v>551</v>
      </c>
      <c r="F5" s="345" t="s">
        <v>552</v>
      </c>
      <c r="G5" s="368" t="s">
        <v>727</v>
      </c>
      <c r="H5" s="298" t="s">
        <v>745</v>
      </c>
    </row>
    <row r="6" spans="1:9" ht="31.5" customHeight="1">
      <c r="B6" s="1659" t="s">
        <v>82</v>
      </c>
      <c r="C6" s="350">
        <f>43.5+2</f>
        <v>45.5</v>
      </c>
      <c r="D6" s="350">
        <f>43.5+2</f>
        <v>45.5</v>
      </c>
      <c r="E6" s="350">
        <f>40.5+2</f>
        <v>42.5</v>
      </c>
      <c r="F6" s="350">
        <f>40+2</f>
        <v>42</v>
      </c>
      <c r="G6" s="433" t="s">
        <v>728</v>
      </c>
      <c r="H6" s="351"/>
    </row>
    <row r="7" spans="1:9" ht="31.5" customHeight="1">
      <c r="B7" s="1660"/>
      <c r="C7" s="352">
        <f>39+2</f>
        <v>41</v>
      </c>
      <c r="D7" s="352">
        <f>39+2</f>
        <v>41</v>
      </c>
      <c r="E7" s="352">
        <f>36.5+2</f>
        <v>38.5</v>
      </c>
      <c r="F7" s="352">
        <f>36+2</f>
        <v>38</v>
      </c>
      <c r="G7" s="434" t="s">
        <v>729</v>
      </c>
      <c r="H7" s="353"/>
    </row>
    <row r="8" spans="1:9" ht="31.5" customHeight="1" thickBot="1">
      <c r="B8" s="1661"/>
      <c r="C8" s="354">
        <f>38+2</f>
        <v>40</v>
      </c>
      <c r="D8" s="354">
        <f>38.5+2</f>
        <v>40.5</v>
      </c>
      <c r="E8" s="354">
        <f>35.5+2</f>
        <v>37.5</v>
      </c>
      <c r="F8" s="354">
        <f>35+2</f>
        <v>37</v>
      </c>
      <c r="G8" s="435" t="s">
        <v>730</v>
      </c>
      <c r="H8" s="355"/>
    </row>
    <row r="9" spans="1:9" ht="19.899999999999999" customHeight="1">
      <c r="B9" s="260" t="s">
        <v>731</v>
      </c>
      <c r="C9" s="260"/>
      <c r="D9" s="261"/>
      <c r="E9" s="261"/>
      <c r="F9" s="261"/>
      <c r="G9" s="261"/>
      <c r="H9" s="290"/>
    </row>
    <row r="10" spans="1:9" ht="20.100000000000001" customHeight="1">
      <c r="B10" s="1648" t="s">
        <v>732</v>
      </c>
      <c r="C10" s="1649"/>
      <c r="D10" s="1649"/>
      <c r="E10" s="1649"/>
      <c r="F10" s="1649"/>
      <c r="G10" s="1649"/>
      <c r="H10" s="1649"/>
    </row>
    <row r="11" spans="1:9" ht="20.100000000000001" customHeight="1">
      <c r="B11" s="1650" t="s">
        <v>733</v>
      </c>
      <c r="C11" s="1651"/>
      <c r="D11" s="1651"/>
      <c r="E11" s="1651"/>
      <c r="F11" s="1651"/>
      <c r="G11" s="1651"/>
      <c r="H11" s="1651"/>
    </row>
    <row r="12" spans="1:9" ht="20.100000000000001" customHeight="1">
      <c r="B12" s="356"/>
      <c r="C12" s="249"/>
      <c r="D12" s="249"/>
      <c r="E12" s="249"/>
      <c r="F12" s="249"/>
      <c r="G12" s="249"/>
      <c r="H12" s="249"/>
    </row>
    <row r="13" spans="1:9" ht="20.100000000000001" customHeight="1">
      <c r="B13" s="357"/>
      <c r="C13" s="248"/>
      <c r="D13" s="248"/>
      <c r="E13" s="248"/>
      <c r="F13" s="248"/>
      <c r="G13" s="248"/>
      <c r="H13" s="248"/>
    </row>
    <row r="14" spans="1:9" ht="20.100000000000001" customHeight="1">
      <c r="B14" s="357"/>
      <c r="C14" s="248"/>
      <c r="D14" s="248"/>
      <c r="E14" s="248"/>
      <c r="F14" s="248"/>
      <c r="G14" s="248"/>
      <c r="H14" s="248"/>
    </row>
    <row r="15" spans="1:9" ht="19.899999999999999" customHeight="1">
      <c r="B15" s="357"/>
      <c r="C15" s="248"/>
      <c r="D15" s="248"/>
      <c r="E15" s="248"/>
      <c r="F15" s="248"/>
      <c r="G15" s="248"/>
      <c r="H15" s="248"/>
    </row>
    <row r="16" spans="1:9" ht="19.899999999999999" customHeight="1">
      <c r="C16" s="358"/>
      <c r="D16" s="359"/>
      <c r="E16" s="359"/>
      <c r="F16" s="359"/>
      <c r="G16" s="359"/>
      <c r="H16" s="359"/>
    </row>
    <row r="17" spans="3:8" ht="19.899999999999999" customHeight="1">
      <c r="C17" s="245"/>
      <c r="D17" s="245"/>
      <c r="E17" s="245"/>
      <c r="F17" s="245"/>
      <c r="G17" s="245"/>
      <c r="H17" s="245"/>
    </row>
    <row r="18" spans="3:8" ht="19.899999999999999" customHeight="1">
      <c r="C18" s="245"/>
      <c r="D18" s="245"/>
      <c r="E18" s="245"/>
      <c r="F18" s="245"/>
      <c r="G18" s="245"/>
      <c r="H18" s="245"/>
    </row>
    <row r="19" spans="3:8" ht="19.899999999999999" customHeight="1">
      <c r="C19" s="245"/>
      <c r="D19" s="245"/>
      <c r="E19" s="245"/>
      <c r="F19" s="245"/>
      <c r="G19" s="245"/>
      <c r="H19" s="245"/>
    </row>
    <row r="20" spans="3:8" ht="19.899999999999999" customHeight="1">
      <c r="C20" s="245"/>
      <c r="D20" s="245"/>
      <c r="E20" s="245"/>
      <c r="F20" s="245"/>
      <c r="G20" s="245"/>
      <c r="H20" s="245"/>
    </row>
    <row r="21" spans="3:8" ht="19.899999999999999" customHeight="1">
      <c r="C21" s="245"/>
      <c r="D21" s="245"/>
      <c r="E21" s="245"/>
      <c r="F21" s="245"/>
      <c r="G21" s="245"/>
      <c r="H21" s="245"/>
    </row>
    <row r="22" spans="3:8" ht="19.899999999999999" customHeight="1"/>
    <row r="23" spans="3:8" ht="19.899999999999999" customHeight="1"/>
    <row r="24" spans="3:8" ht="19.899999999999999" customHeight="1"/>
    <row r="25" spans="3:8" ht="19.899999999999999" customHeight="1"/>
    <row r="26" spans="3:8" ht="19.899999999999999" customHeight="1"/>
    <row r="27" spans="3:8" ht="19.899999999999999" customHeight="1"/>
    <row r="28" spans="3:8" ht="19.899999999999999" customHeight="1"/>
    <row r="29" spans="3:8" ht="19.899999999999999" customHeight="1"/>
    <row r="30" spans="3:8" ht="19.899999999999999" customHeight="1"/>
    <row r="31" spans="3:8" ht="19.899999999999999" customHeight="1"/>
    <row r="32" spans="3:8" ht="19.899999999999999" customHeight="1"/>
    <row r="33" ht="19.899999999999999" customHeight="1"/>
    <row r="34" ht="19.899999999999999" customHeight="1"/>
    <row r="35" s="220" customFormat="1"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19.899999999999999" customHeight="1"/>
    <row r="60" ht="19.899999999999999" customHeight="1"/>
    <row r="61" ht="19.899999999999999" customHeight="1"/>
    <row r="62" ht="19.899999999999999" customHeight="1"/>
    <row r="63" ht="19.899999999999999" customHeight="1"/>
    <row r="64"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row r="71" ht="19.899999999999999" customHeight="1"/>
    <row r="72" ht="19.899999999999999" customHeight="1"/>
    <row r="73" ht="19.899999999999999" customHeight="1"/>
    <row r="74" ht="19.899999999999999" customHeight="1"/>
    <row r="75" ht="19.899999999999999" customHeight="1"/>
    <row r="76" ht="19.899999999999999" customHeight="1"/>
    <row r="77" ht="19.899999999999999" customHeight="1"/>
    <row r="78" ht="19.89999999999999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row r="93" ht="19.899999999999999" customHeight="1"/>
    <row r="94" ht="19.899999999999999" customHeight="1"/>
    <row r="95" ht="19.899999999999999" customHeight="1"/>
    <row r="96" ht="19.899999999999999" customHeight="1"/>
    <row r="97" ht="19.899999999999999" customHeight="1"/>
    <row r="98" ht="19.899999999999999" customHeight="1"/>
    <row r="99" ht="19.899999999999999" customHeight="1"/>
    <row r="100" ht="19.899999999999999" customHeight="1"/>
  </sheetData>
  <mergeCells count="8">
    <mergeCell ref="B10:H10"/>
    <mergeCell ref="B11:H11"/>
    <mergeCell ref="A1:G1"/>
    <mergeCell ref="B2:C2"/>
    <mergeCell ref="F2:G2"/>
    <mergeCell ref="B3:C3"/>
    <mergeCell ref="F3:G3"/>
    <mergeCell ref="B6:B8"/>
  </mergeCells>
  <phoneticPr fontId="144" type="noConversion"/>
  <hyperlinks>
    <hyperlink ref="I1" location="目录!A1" display="返回目录"/>
  </hyperlinks>
  <pageMargins left="0.25" right="0.25" top="0.75" bottom="0.75" header="0.3" footer="0.3"/>
  <pageSetup paperSize="9" scale="81"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K88"/>
  <sheetViews>
    <sheetView showGridLines="0" zoomScaleNormal="100" workbookViewId="0">
      <pane ySplit="7" topLeftCell="A8" activePane="bottomLeft" state="frozen"/>
      <selection pane="bottomLeft" activeCell="K1" sqref="K1"/>
    </sheetView>
  </sheetViews>
  <sheetFormatPr defaultColWidth="9" defaultRowHeight="14.25"/>
  <cols>
    <col min="1" max="1" width="1.625" style="587" customWidth="1"/>
    <col min="2" max="2" width="18.125" style="587" customWidth="1"/>
    <col min="3" max="3" width="20.625" style="587" bestFit="1" customWidth="1"/>
    <col min="4" max="8" width="15.625" style="587" customWidth="1"/>
    <col min="9" max="9" width="10.875" style="587" customWidth="1"/>
    <col min="10" max="10" width="8" style="587" bestFit="1" customWidth="1"/>
    <col min="11" max="11" width="12.75" style="587" customWidth="1"/>
    <col min="12" max="16384" width="9" style="587"/>
  </cols>
  <sheetData>
    <row r="1" spans="1:11" ht="58.15" customHeight="1">
      <c r="A1" s="1520" t="s">
        <v>1439</v>
      </c>
      <c r="B1" s="1520"/>
      <c r="C1" s="1520"/>
      <c r="D1" s="1520"/>
      <c r="E1" s="1520"/>
      <c r="F1" s="1520"/>
      <c r="G1" s="1520"/>
      <c r="H1" s="1520"/>
      <c r="I1" s="1520"/>
      <c r="J1" s="1520"/>
      <c r="K1" s="586" t="s">
        <v>23</v>
      </c>
    </row>
    <row r="2" spans="1:11" ht="19.899999999999999" customHeight="1" thickBot="1"/>
    <row r="3" spans="1:11" s="588" customFormat="1" ht="19.899999999999999" customHeight="1">
      <c r="B3" s="1521" t="s">
        <v>136</v>
      </c>
      <c r="C3" s="1522"/>
      <c r="D3" s="589" t="s">
        <v>148</v>
      </c>
      <c r="E3" s="589" t="s">
        <v>138</v>
      </c>
      <c r="F3" s="589" t="s">
        <v>139</v>
      </c>
      <c r="G3" s="589" t="s">
        <v>140</v>
      </c>
      <c r="H3" s="1523" t="s">
        <v>141</v>
      </c>
      <c r="I3" s="1524"/>
    </row>
    <row r="4" spans="1:11" s="588" customFormat="1" ht="19.899999999999999" customHeight="1">
      <c r="B4" s="1662" t="s">
        <v>1505</v>
      </c>
      <c r="C4" s="1663"/>
      <c r="D4" s="683" t="s">
        <v>1012</v>
      </c>
      <c r="E4" s="684" t="s">
        <v>767</v>
      </c>
      <c r="F4" s="685" t="s">
        <v>1010</v>
      </c>
      <c r="G4" s="686">
        <v>0.84722222222222221</v>
      </c>
      <c r="H4" s="1664"/>
      <c r="I4" s="1665"/>
    </row>
    <row r="5" spans="1:11" s="588" customFormat="1" ht="19.899999999999999" customHeight="1" thickBot="1">
      <c r="B5" s="1525" t="s">
        <v>1506</v>
      </c>
      <c r="C5" s="1526"/>
      <c r="D5" s="687" t="s">
        <v>1013</v>
      </c>
      <c r="E5" s="688"/>
      <c r="F5" s="689"/>
      <c r="G5" s="690"/>
      <c r="H5" s="1527"/>
      <c r="I5" s="1528"/>
    </row>
    <row r="6" spans="1:11" s="588" customFormat="1" ht="19.899999999999999" customHeight="1" thickBot="1">
      <c r="B6" s="794" t="s">
        <v>24</v>
      </c>
      <c r="C6" s="794" t="s">
        <v>25</v>
      </c>
      <c r="D6" s="794"/>
      <c r="E6" s="795"/>
      <c r="F6" s="770"/>
      <c r="G6" s="796" t="s">
        <v>505</v>
      </c>
      <c r="H6" s="1529" t="s">
        <v>1598</v>
      </c>
      <c r="I6" s="1529"/>
      <c r="J6" s="590" t="s">
        <v>735</v>
      </c>
    </row>
    <row r="7" spans="1:11" s="588" customFormat="1" ht="19.899999999999999" customHeight="1" thickBot="1">
      <c r="B7" s="1131" t="s">
        <v>152</v>
      </c>
      <c r="C7" s="1132" t="s">
        <v>153</v>
      </c>
      <c r="D7" s="1132" t="s">
        <v>1599</v>
      </c>
      <c r="E7" s="1132" t="s">
        <v>154</v>
      </c>
      <c r="F7" s="1132" t="s">
        <v>161</v>
      </c>
      <c r="G7" s="1132" t="s">
        <v>155</v>
      </c>
      <c r="H7" s="1132" t="s">
        <v>1600</v>
      </c>
      <c r="I7" s="799" t="s">
        <v>727</v>
      </c>
      <c r="J7" s="682" t="s">
        <v>706</v>
      </c>
    </row>
    <row r="8" spans="1:11" s="588" customFormat="1" ht="19.899999999999999" customHeight="1">
      <c r="B8" s="1365" t="s">
        <v>703</v>
      </c>
      <c r="C8" s="801" t="s">
        <v>1294</v>
      </c>
      <c r="D8" s="802">
        <v>51</v>
      </c>
      <c r="E8" s="802">
        <v>41</v>
      </c>
      <c r="F8" s="802">
        <f>E8</f>
        <v>41</v>
      </c>
      <c r="G8" s="802">
        <f>E8-1</f>
        <v>40</v>
      </c>
      <c r="H8" s="802">
        <f>G8</f>
        <v>40</v>
      </c>
      <c r="I8" s="802" t="s">
        <v>1295</v>
      </c>
      <c r="J8" s="929"/>
    </row>
    <row r="9" spans="1:11" s="588" customFormat="1" ht="19.899999999999999" customHeight="1">
      <c r="B9" s="1347"/>
      <c r="C9" s="989" t="s">
        <v>1298</v>
      </c>
      <c r="D9" s="989" t="s">
        <v>53</v>
      </c>
      <c r="E9" s="990">
        <v>39</v>
      </c>
      <c r="F9" s="990">
        <f>E9</f>
        <v>39</v>
      </c>
      <c r="G9" s="990">
        <f>E9-1</f>
        <v>38</v>
      </c>
      <c r="H9" s="990">
        <f>E9-1</f>
        <v>38</v>
      </c>
      <c r="I9" s="990" t="s">
        <v>1295</v>
      </c>
      <c r="J9" s="930"/>
    </row>
    <row r="10" spans="1:11" s="588" customFormat="1" ht="19.899999999999999" customHeight="1">
      <c r="B10" s="1347"/>
      <c r="C10" s="989" t="s">
        <v>1296</v>
      </c>
      <c r="D10" s="989" t="s">
        <v>53</v>
      </c>
      <c r="E10" s="990">
        <v>37</v>
      </c>
      <c r="F10" s="990">
        <f t="shared" ref="F10:F11" si="0">E10</f>
        <v>37</v>
      </c>
      <c r="G10" s="990">
        <f t="shared" ref="G10" si="1">E10-1</f>
        <v>36</v>
      </c>
      <c r="H10" s="990">
        <f t="shared" ref="H10" si="2">E10-1</f>
        <v>36</v>
      </c>
      <c r="I10" s="1133" t="s">
        <v>1295</v>
      </c>
      <c r="J10" s="930"/>
    </row>
    <row r="11" spans="1:11" s="588" customFormat="1" ht="19.899999999999999" customHeight="1">
      <c r="B11" s="1347"/>
      <c r="C11" s="989" t="s">
        <v>808</v>
      </c>
      <c r="D11" s="989" t="s">
        <v>53</v>
      </c>
      <c r="E11" s="1049">
        <v>34</v>
      </c>
      <c r="F11" s="990">
        <f t="shared" si="0"/>
        <v>34</v>
      </c>
      <c r="G11" s="990">
        <f>E11</f>
        <v>34</v>
      </c>
      <c r="H11" s="990">
        <f>E11</f>
        <v>34</v>
      </c>
      <c r="I11" s="990" t="s">
        <v>1297</v>
      </c>
      <c r="J11" s="930"/>
    </row>
    <row r="12" spans="1:11" s="588" customFormat="1" ht="19.899999999999999" customHeight="1">
      <c r="B12" s="1347"/>
      <c r="C12" s="989" t="s">
        <v>809</v>
      </c>
      <c r="D12" s="1048" t="s">
        <v>53</v>
      </c>
      <c r="E12" s="1049">
        <v>33</v>
      </c>
      <c r="F12" s="1049">
        <f>E12</f>
        <v>33</v>
      </c>
      <c r="G12" s="1049">
        <f>E12</f>
        <v>33</v>
      </c>
      <c r="H12" s="1049">
        <f>E12</f>
        <v>33</v>
      </c>
      <c r="I12" s="990" t="s">
        <v>1297</v>
      </c>
      <c r="J12" s="931"/>
    </row>
    <row r="13" spans="1:11" s="588" customFormat="1" ht="19.899999999999999" customHeight="1" thickBot="1">
      <c r="B13" s="1134"/>
      <c r="C13" s="1048" t="s">
        <v>1504</v>
      </c>
      <c r="D13" s="1048" t="s">
        <v>53</v>
      </c>
      <c r="E13" s="1049">
        <v>32</v>
      </c>
      <c r="F13" s="1049">
        <f>E13</f>
        <v>32</v>
      </c>
      <c r="G13" s="1049">
        <f>E13</f>
        <v>32</v>
      </c>
      <c r="H13" s="1049">
        <f>E13</f>
        <v>32</v>
      </c>
      <c r="I13" s="1135" t="s">
        <v>1297</v>
      </c>
      <c r="J13" s="1022"/>
    </row>
    <row r="14" spans="1:11" s="588" customFormat="1" ht="19.899999999999999" customHeight="1" thickBot="1">
      <c r="B14" s="1666" t="s">
        <v>1365</v>
      </c>
      <c r="C14" s="1667"/>
      <c r="D14" s="1667"/>
      <c r="E14" s="1667"/>
      <c r="F14" s="1667"/>
      <c r="G14" s="1667"/>
      <c r="H14" s="1667"/>
      <c r="I14" s="1667"/>
      <c r="J14" s="1668"/>
    </row>
    <row r="15" spans="1:11" s="588" customFormat="1" ht="19.899999999999999" customHeight="1">
      <c r="B15" s="1533" t="s">
        <v>131</v>
      </c>
      <c r="C15" s="1533"/>
      <c r="D15" s="1533"/>
      <c r="E15" s="1533"/>
      <c r="F15" s="1533"/>
      <c r="G15" s="1533"/>
      <c r="H15" s="1533"/>
      <c r="I15" s="1533"/>
      <c r="J15" s="1533"/>
    </row>
    <row r="16" spans="1:11" s="588" customFormat="1" ht="19.899999999999999" customHeight="1">
      <c r="B16" s="1534" t="s">
        <v>1011</v>
      </c>
      <c r="C16" s="1534"/>
      <c r="D16" s="1534"/>
      <c r="E16" s="1534"/>
      <c r="F16" s="1534"/>
      <c r="G16" s="1534"/>
      <c r="H16" s="1534"/>
      <c r="I16" s="1534"/>
      <c r="J16" s="1534"/>
    </row>
    <row r="17" spans="2:10" s="588" customFormat="1" ht="19.899999999999999" customHeight="1">
      <c r="B17" s="1534" t="s">
        <v>1182</v>
      </c>
      <c r="C17" s="1534"/>
      <c r="D17" s="1534"/>
      <c r="E17" s="1534"/>
      <c r="F17" s="1534"/>
      <c r="G17" s="1534"/>
      <c r="H17" s="1534"/>
      <c r="I17" s="1534"/>
      <c r="J17" s="1534"/>
    </row>
    <row r="18" spans="2:10" ht="19.899999999999999" customHeight="1">
      <c r="B18" s="1519" t="s">
        <v>1366</v>
      </c>
      <c r="C18" s="1519"/>
      <c r="D18" s="1519"/>
      <c r="E18" s="1519"/>
      <c r="F18" s="1519"/>
      <c r="G18" s="1519"/>
      <c r="H18" s="1519"/>
      <c r="I18" s="1519"/>
      <c r="J18" s="1519"/>
    </row>
    <row r="19" spans="2:10" ht="19.899999999999999" customHeight="1"/>
    <row r="20" spans="2:10" ht="19.899999999999999" customHeight="1"/>
    <row r="21" spans="2:10" ht="19.899999999999999" customHeight="1"/>
    <row r="22" spans="2:10" ht="19.899999999999999" customHeight="1"/>
    <row r="23" spans="2:10" ht="19.899999999999999" customHeight="1"/>
    <row r="24" spans="2:10" ht="19.899999999999999" customHeight="1"/>
    <row r="25" spans="2:10" ht="19.899999999999999" customHeight="1"/>
    <row r="26" spans="2:10" ht="19.899999999999999" customHeight="1"/>
    <row r="27" spans="2:10" ht="19.899999999999999" customHeight="1"/>
    <row r="28" spans="2:10" ht="19.899999999999999" customHeight="1"/>
    <row r="29" spans="2:10" ht="19.899999999999999" customHeight="1"/>
    <row r="30" spans="2:10" ht="19.899999999999999" customHeight="1">
      <c r="C30" s="662"/>
    </row>
    <row r="31" spans="2:10" ht="19.899999999999999" customHeight="1"/>
    <row r="32" spans="2: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22.9" customHeight="1"/>
    <row r="45" ht="22.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sheetData>
  <mergeCells count="14">
    <mergeCell ref="B15:J15"/>
    <mergeCell ref="B16:J16"/>
    <mergeCell ref="B17:J17"/>
    <mergeCell ref="B18:J18"/>
    <mergeCell ref="B5:C5"/>
    <mergeCell ref="H5:I5"/>
    <mergeCell ref="H6:I6"/>
    <mergeCell ref="B8:B12"/>
    <mergeCell ref="B14:J14"/>
    <mergeCell ref="A1:J1"/>
    <mergeCell ref="B3:C3"/>
    <mergeCell ref="H3:I3"/>
    <mergeCell ref="B4:C4"/>
    <mergeCell ref="H4:I4"/>
  </mergeCells>
  <phoneticPr fontId="144" type="noConversion"/>
  <hyperlinks>
    <hyperlink ref="K1" location="目录!A1" display="返回目录"/>
  </hyperlinks>
  <pageMargins left="0.25" right="0.25" top="0.75" bottom="0.75" header="0.3" footer="0.3"/>
  <pageSetup paperSize="9" orientation="landscape"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J90"/>
  <sheetViews>
    <sheetView showGridLines="0" zoomScaleNormal="100" workbookViewId="0">
      <pane ySplit="7" topLeftCell="A8" activePane="bottomLeft" state="frozen"/>
      <selection pane="bottomLeft" activeCell="J1" sqref="J1"/>
    </sheetView>
  </sheetViews>
  <sheetFormatPr defaultColWidth="9" defaultRowHeight="14.25"/>
  <cols>
    <col min="1" max="1" width="1.625" style="587" customWidth="1"/>
    <col min="2" max="2" width="18.125" style="587" customWidth="1"/>
    <col min="3" max="7" width="15.625" style="587" customWidth="1"/>
    <col min="8" max="8" width="10.875" style="587" customWidth="1"/>
    <col min="9" max="9" width="8" style="587" bestFit="1" customWidth="1"/>
    <col min="10" max="10" width="12.75" style="587" customWidth="1"/>
    <col min="11" max="16384" width="9" style="587"/>
  </cols>
  <sheetData>
    <row r="1" spans="1:10" ht="58.15" customHeight="1">
      <c r="A1" s="1520" t="s">
        <v>1782</v>
      </c>
      <c r="B1" s="1520"/>
      <c r="C1" s="1520"/>
      <c r="D1" s="1520"/>
      <c r="E1" s="1520"/>
      <c r="F1" s="1520"/>
      <c r="G1" s="1520"/>
      <c r="H1" s="1520"/>
      <c r="I1" s="1520"/>
      <c r="J1" s="586" t="s">
        <v>23</v>
      </c>
    </row>
    <row r="2" spans="1:10" ht="19.899999999999999" customHeight="1" thickBot="1"/>
    <row r="3" spans="1:10" s="588" customFormat="1" ht="19.899999999999999" customHeight="1">
      <c r="B3" s="1138" t="s">
        <v>136</v>
      </c>
      <c r="C3" s="1136" t="s">
        <v>148</v>
      </c>
      <c r="D3" s="1136" t="s">
        <v>138</v>
      </c>
      <c r="E3" s="1136" t="s">
        <v>139</v>
      </c>
      <c r="F3" s="1136" t="s">
        <v>140</v>
      </c>
      <c r="G3" s="1523" t="s">
        <v>141</v>
      </c>
      <c r="H3" s="1524"/>
    </row>
    <row r="4" spans="1:10" s="588" customFormat="1" ht="19.899999999999999" customHeight="1">
      <c r="B4" s="1145" t="s">
        <v>1606</v>
      </c>
      <c r="C4" s="1146" t="s">
        <v>1607</v>
      </c>
      <c r="D4" s="1147" t="s">
        <v>1608</v>
      </c>
      <c r="E4" s="1148"/>
      <c r="F4" s="1149"/>
      <c r="G4" s="1670"/>
      <c r="H4" s="1671"/>
    </row>
    <row r="5" spans="1:10" s="588" customFormat="1" ht="19.899999999999999" customHeight="1" thickBot="1">
      <c r="B5" s="1137" t="s">
        <v>1609</v>
      </c>
      <c r="C5" s="687" t="s">
        <v>1610</v>
      </c>
      <c r="D5" s="688" t="s">
        <v>697</v>
      </c>
      <c r="E5" s="689"/>
      <c r="F5" s="690"/>
      <c r="G5" s="1527"/>
      <c r="H5" s="1528"/>
    </row>
    <row r="6" spans="1:10" s="588" customFormat="1" ht="19.899999999999999" customHeight="1" thickBot="1">
      <c r="B6" s="794" t="s">
        <v>24</v>
      </c>
      <c r="C6" s="794"/>
      <c r="D6" s="795"/>
      <c r="E6" s="770"/>
      <c r="F6" s="796" t="s">
        <v>1611</v>
      </c>
      <c r="G6" s="1672" t="s">
        <v>1612</v>
      </c>
      <c r="H6" s="1672"/>
      <c r="I6" s="590" t="s">
        <v>1613</v>
      </c>
    </row>
    <row r="7" spans="1:10" s="588" customFormat="1" ht="19.899999999999999" customHeight="1" thickBot="1">
      <c r="B7" s="798" t="s">
        <v>152</v>
      </c>
      <c r="C7" s="799" t="s">
        <v>154</v>
      </c>
      <c r="D7" s="799" t="s">
        <v>161</v>
      </c>
      <c r="E7" s="799" t="s">
        <v>155</v>
      </c>
      <c r="F7" s="799" t="s">
        <v>387</v>
      </c>
      <c r="G7" s="1669" t="s">
        <v>495</v>
      </c>
      <c r="H7" s="1669"/>
      <c r="I7" s="1150" t="s">
        <v>706</v>
      </c>
    </row>
    <row r="8" spans="1:10" s="588" customFormat="1" ht="19.899999999999999" customHeight="1">
      <c r="B8" s="1151" t="s">
        <v>1614</v>
      </c>
      <c r="C8" s="802">
        <v>44.1</v>
      </c>
      <c r="D8" s="802">
        <f>C8</f>
        <v>44.1</v>
      </c>
      <c r="E8" s="802">
        <f>C8</f>
        <v>44.1</v>
      </c>
      <c r="F8" s="802">
        <f>C8</f>
        <v>44.1</v>
      </c>
      <c r="G8" s="1530" t="s">
        <v>1615</v>
      </c>
      <c r="H8" s="1674" t="s">
        <v>1626</v>
      </c>
      <c r="I8" s="1152"/>
    </row>
    <row r="9" spans="1:10" s="588" customFormat="1" ht="19.899999999999999" customHeight="1">
      <c r="B9" s="1153" t="s">
        <v>1616</v>
      </c>
      <c r="C9" s="990">
        <v>48.3</v>
      </c>
      <c r="D9" s="1133">
        <f t="shared" ref="D9:D16" si="0">C9</f>
        <v>48.3</v>
      </c>
      <c r="E9" s="1133">
        <f t="shared" ref="E9:E16" si="1">C9</f>
        <v>48.3</v>
      </c>
      <c r="F9" s="1133">
        <f t="shared" ref="F9:F16" si="2">C9</f>
        <v>48.3</v>
      </c>
      <c r="G9" s="1531"/>
      <c r="H9" s="1531"/>
      <c r="I9" s="1154"/>
    </row>
    <row r="10" spans="1:10" s="588" customFormat="1" ht="19.899999999999999" customHeight="1">
      <c r="B10" s="1153" t="s">
        <v>1617</v>
      </c>
      <c r="C10" s="990">
        <v>46.2</v>
      </c>
      <c r="D10" s="1133">
        <f t="shared" si="0"/>
        <v>46.2</v>
      </c>
      <c r="E10" s="1133">
        <f t="shared" si="1"/>
        <v>46.2</v>
      </c>
      <c r="F10" s="1133">
        <f t="shared" si="2"/>
        <v>46.2</v>
      </c>
      <c r="G10" s="1673"/>
      <c r="H10" s="1673"/>
      <c r="I10" s="1154"/>
    </row>
    <row r="11" spans="1:10" s="588" customFormat="1" ht="19.899999999999999" customHeight="1">
      <c r="B11" s="1153" t="s">
        <v>1618</v>
      </c>
      <c r="C11" s="990">
        <v>41.1</v>
      </c>
      <c r="D11" s="1133">
        <f t="shared" si="0"/>
        <v>41.1</v>
      </c>
      <c r="E11" s="1133">
        <f t="shared" si="1"/>
        <v>41.1</v>
      </c>
      <c r="F11" s="1133">
        <f t="shared" si="2"/>
        <v>41.1</v>
      </c>
      <c r="G11" s="1675" t="s">
        <v>1619</v>
      </c>
      <c r="H11" s="1675" t="s">
        <v>1620</v>
      </c>
      <c r="I11" s="1154"/>
    </row>
    <row r="12" spans="1:10" s="588" customFormat="1" ht="19.899999999999999" customHeight="1">
      <c r="B12" s="1153" t="s">
        <v>703</v>
      </c>
      <c r="C12" s="990">
        <v>45.3</v>
      </c>
      <c r="D12" s="1133">
        <f t="shared" si="0"/>
        <v>45.3</v>
      </c>
      <c r="E12" s="1133">
        <f t="shared" si="1"/>
        <v>45.3</v>
      </c>
      <c r="F12" s="1133">
        <f t="shared" si="2"/>
        <v>45.3</v>
      </c>
      <c r="G12" s="1531"/>
      <c r="H12" s="1531"/>
      <c r="I12" s="1154"/>
    </row>
    <row r="13" spans="1:10" s="588" customFormat="1" ht="19.899999999999999" customHeight="1">
      <c r="B13" s="1153" t="s">
        <v>1621</v>
      </c>
      <c r="C13" s="990">
        <v>43.2</v>
      </c>
      <c r="D13" s="1133">
        <f t="shared" si="0"/>
        <v>43.2</v>
      </c>
      <c r="E13" s="1133">
        <f t="shared" si="1"/>
        <v>43.2</v>
      </c>
      <c r="F13" s="1133">
        <f t="shared" si="2"/>
        <v>43.2</v>
      </c>
      <c r="G13" s="1673"/>
      <c r="H13" s="1673"/>
      <c r="I13" s="1154"/>
    </row>
    <row r="14" spans="1:10" s="588" customFormat="1" ht="19.899999999999999" customHeight="1">
      <c r="B14" s="1153" t="s">
        <v>1618</v>
      </c>
      <c r="C14" s="990">
        <v>40.700000000000003</v>
      </c>
      <c r="D14" s="1133">
        <f t="shared" si="0"/>
        <v>40.700000000000003</v>
      </c>
      <c r="E14" s="1133">
        <f t="shared" si="1"/>
        <v>40.700000000000003</v>
      </c>
      <c r="F14" s="1133">
        <f t="shared" si="2"/>
        <v>40.700000000000003</v>
      </c>
      <c r="G14" s="1675" t="s">
        <v>1622</v>
      </c>
      <c r="H14" s="1675" t="s">
        <v>1623</v>
      </c>
      <c r="I14" s="1154"/>
    </row>
    <row r="15" spans="1:10" s="588" customFormat="1" ht="19.899999999999999" customHeight="1">
      <c r="B15" s="1153" t="s">
        <v>703</v>
      </c>
      <c r="C15" s="990">
        <v>43.5</v>
      </c>
      <c r="D15" s="1133">
        <f t="shared" si="0"/>
        <v>43.5</v>
      </c>
      <c r="E15" s="1133">
        <f t="shared" si="1"/>
        <v>43.5</v>
      </c>
      <c r="F15" s="1133">
        <f t="shared" si="2"/>
        <v>43.5</v>
      </c>
      <c r="G15" s="1531"/>
      <c r="H15" s="1531"/>
      <c r="I15" s="1154"/>
    </row>
    <row r="16" spans="1:10" s="588" customFormat="1" ht="19.899999999999999" customHeight="1" thickBot="1">
      <c r="B16" s="1155" t="s">
        <v>1617</v>
      </c>
      <c r="C16" s="1156">
        <v>42.1</v>
      </c>
      <c r="D16" s="1157">
        <f t="shared" si="0"/>
        <v>42.1</v>
      </c>
      <c r="E16" s="1157">
        <f t="shared" si="1"/>
        <v>42.1</v>
      </c>
      <c r="F16" s="1157">
        <f t="shared" si="2"/>
        <v>42.1</v>
      </c>
      <c r="G16" s="1532"/>
      <c r="H16" s="1532"/>
      <c r="I16" s="1158"/>
    </row>
    <row r="17" spans="2:9" s="588" customFormat="1" ht="19.899999999999999" customHeight="1">
      <c r="B17" s="1533" t="s">
        <v>131</v>
      </c>
      <c r="C17" s="1533"/>
      <c r="D17" s="1533"/>
      <c r="E17" s="1533"/>
      <c r="F17" s="1533"/>
      <c r="G17" s="1533"/>
      <c r="H17" s="1533"/>
      <c r="I17" s="1533"/>
    </row>
    <row r="18" spans="2:9" s="588" customFormat="1" ht="19.899999999999999" customHeight="1">
      <c r="B18" s="1534" t="s">
        <v>1624</v>
      </c>
      <c r="C18" s="1534"/>
      <c r="D18" s="1534"/>
      <c r="E18" s="1534"/>
      <c r="F18" s="1534"/>
      <c r="G18" s="1534"/>
      <c r="H18" s="1534"/>
      <c r="I18" s="1534"/>
    </row>
    <row r="19" spans="2:9" s="588" customFormat="1" ht="19.899999999999999" customHeight="1">
      <c r="B19" s="1534"/>
      <c r="C19" s="1534"/>
      <c r="D19" s="1534"/>
      <c r="E19" s="1534"/>
      <c r="F19" s="1534"/>
      <c r="G19" s="1534"/>
      <c r="H19" s="1534"/>
      <c r="I19" s="1534"/>
    </row>
    <row r="20" spans="2:9" ht="19.899999999999999" customHeight="1">
      <c r="B20" s="1519"/>
      <c r="C20" s="1519"/>
      <c r="D20" s="1519"/>
      <c r="E20" s="1519"/>
      <c r="F20" s="1519"/>
      <c r="G20" s="1519"/>
      <c r="H20" s="1519"/>
      <c r="I20" s="1519"/>
    </row>
    <row r="21" spans="2:9" ht="19.899999999999999" customHeight="1"/>
    <row r="22" spans="2:9" ht="19.899999999999999" customHeight="1"/>
    <row r="23" spans="2:9" ht="19.899999999999999" customHeight="1"/>
    <row r="24" spans="2:9" ht="19.899999999999999" customHeight="1"/>
    <row r="25" spans="2:9" ht="19.899999999999999" customHeight="1"/>
    <row r="26" spans="2:9" ht="19.899999999999999" customHeight="1"/>
    <row r="27" spans="2:9" ht="19.899999999999999" customHeight="1"/>
    <row r="28" spans="2:9" ht="19.899999999999999" customHeight="1"/>
    <row r="29" spans="2:9" ht="19.899999999999999" customHeight="1"/>
    <row r="30" spans="2:9" ht="19.899999999999999" customHeight="1"/>
    <row r="31" spans="2:9" ht="19.899999999999999" customHeight="1"/>
    <row r="32" spans="2:9"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row r="89" ht="22.9" customHeight="1"/>
    <row r="90" ht="22.9" customHeight="1"/>
  </sheetData>
  <mergeCells count="16">
    <mergeCell ref="B17:I17"/>
    <mergeCell ref="B18:I18"/>
    <mergeCell ref="B19:I19"/>
    <mergeCell ref="B20:I20"/>
    <mergeCell ref="G8:G10"/>
    <mergeCell ref="H8:H10"/>
    <mergeCell ref="G11:G13"/>
    <mergeCell ref="H11:H13"/>
    <mergeCell ref="G14:G16"/>
    <mergeCell ref="H14:H16"/>
    <mergeCell ref="G7:H7"/>
    <mergeCell ref="A1:I1"/>
    <mergeCell ref="G3:H3"/>
    <mergeCell ref="G4:H4"/>
    <mergeCell ref="G5:H5"/>
    <mergeCell ref="G6:H6"/>
  </mergeCells>
  <phoneticPr fontId="144" type="noConversion"/>
  <hyperlinks>
    <hyperlink ref="J1" location="目录!A1" display="返回目录"/>
  </hyperlinks>
  <pageMargins left="0.25" right="0.25" top="0.75" bottom="0.75" header="0.3" footer="0.3"/>
  <pageSetup paperSize="9" orientation="landscape"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L73"/>
  <sheetViews>
    <sheetView showGridLines="0" zoomScaleNormal="100" workbookViewId="0">
      <pane ySplit="5" topLeftCell="A6" activePane="bottomLeft" state="frozen"/>
      <selection pane="bottomLeft" sqref="A1:J1"/>
    </sheetView>
  </sheetViews>
  <sheetFormatPr defaultColWidth="9" defaultRowHeight="14.25"/>
  <cols>
    <col min="1" max="1" width="1.625" style="602" customWidth="1"/>
    <col min="2" max="2" width="48.375" style="602" bestFit="1" customWidth="1"/>
    <col min="3" max="3" width="10" style="602" bestFit="1" customWidth="1"/>
    <col min="4" max="4" width="9.625" style="602" bestFit="1" customWidth="1"/>
    <col min="5" max="5" width="8.125" style="602" bestFit="1" customWidth="1"/>
    <col min="6" max="6" width="9" style="602" bestFit="1" customWidth="1"/>
    <col min="7" max="7" width="14.375" style="602" bestFit="1" customWidth="1"/>
    <col min="8" max="8" width="9.5" style="602" bestFit="1" customWidth="1"/>
    <col min="9" max="9" width="26.5" style="602" bestFit="1" customWidth="1"/>
    <col min="10" max="10" width="13.875" style="602" bestFit="1" customWidth="1"/>
    <col min="11" max="11" width="10.625" style="602" customWidth="1"/>
    <col min="12" max="12" width="11.875" style="602" customWidth="1"/>
    <col min="13" max="16384" width="9" style="602"/>
  </cols>
  <sheetData>
    <row r="1" spans="1:12" ht="81.400000000000006" customHeight="1" thickBot="1">
      <c r="A1" s="1416" t="s">
        <v>1161</v>
      </c>
      <c r="B1" s="1416"/>
      <c r="C1" s="1416"/>
      <c r="D1" s="1416"/>
      <c r="E1" s="1416"/>
      <c r="F1" s="1416"/>
      <c r="G1" s="1416"/>
      <c r="H1" s="1416"/>
      <c r="I1" s="1416"/>
      <c r="J1" s="1416"/>
      <c r="K1" s="622"/>
      <c r="L1" s="601" t="s">
        <v>23</v>
      </c>
    </row>
    <row r="2" spans="1:12" ht="19.899999999999999" customHeight="1">
      <c r="B2" s="603" t="s">
        <v>136</v>
      </c>
      <c r="C2" s="604" t="s">
        <v>932</v>
      </c>
      <c r="D2" s="604" t="s">
        <v>138</v>
      </c>
      <c r="E2" s="604" t="s">
        <v>922</v>
      </c>
      <c r="F2" s="604" t="s">
        <v>923</v>
      </c>
      <c r="G2" s="604" t="s">
        <v>141</v>
      </c>
      <c r="H2" s="1417" t="s">
        <v>933</v>
      </c>
      <c r="I2" s="1419"/>
    </row>
    <row r="3" spans="1:12" ht="19.899999999999999" customHeight="1" thickBot="1">
      <c r="B3" s="605" t="s">
        <v>934</v>
      </c>
      <c r="C3" s="606" t="s">
        <v>935</v>
      </c>
      <c r="D3" s="606" t="s">
        <v>1005</v>
      </c>
      <c r="E3" s="606" t="s">
        <v>936</v>
      </c>
      <c r="F3" s="606" t="s">
        <v>937</v>
      </c>
      <c r="G3" s="606" t="s">
        <v>938</v>
      </c>
      <c r="H3" s="1676"/>
      <c r="I3" s="1677"/>
    </row>
    <row r="4" spans="1:12" ht="19.899999999999999" customHeight="1" thickBot="1">
      <c r="B4" s="607" t="s">
        <v>939</v>
      </c>
      <c r="C4" s="608"/>
      <c r="D4" s="608"/>
      <c r="E4" s="608"/>
      <c r="F4" s="608"/>
      <c r="G4" s="609" t="s">
        <v>26</v>
      </c>
      <c r="H4" s="609"/>
      <c r="I4" s="610">
        <v>46089</v>
      </c>
      <c r="J4" s="611" t="s">
        <v>928</v>
      </c>
    </row>
    <row r="5" spans="1:12" ht="19.899999999999999" customHeight="1">
      <c r="B5" s="612" t="s">
        <v>940</v>
      </c>
      <c r="C5" s="613" t="s">
        <v>154</v>
      </c>
      <c r="D5" s="613" t="s">
        <v>161</v>
      </c>
      <c r="E5" s="613" t="s">
        <v>155</v>
      </c>
      <c r="F5" s="613" t="s">
        <v>156</v>
      </c>
      <c r="G5" s="613" t="s">
        <v>388</v>
      </c>
      <c r="H5" s="613" t="s">
        <v>245</v>
      </c>
      <c r="I5" s="613" t="s">
        <v>142</v>
      </c>
      <c r="J5" s="615" t="s">
        <v>941</v>
      </c>
    </row>
    <row r="6" spans="1:12" ht="19.899999999999999" customHeight="1">
      <c r="B6" s="623" t="s">
        <v>47</v>
      </c>
      <c r="C6" s="624">
        <v>43</v>
      </c>
      <c r="D6" s="624">
        <v>42</v>
      </c>
      <c r="E6" s="624">
        <v>42</v>
      </c>
      <c r="F6" s="624">
        <v>42</v>
      </c>
      <c r="G6" s="625" t="s">
        <v>175</v>
      </c>
      <c r="H6" s="625" t="s">
        <v>442</v>
      </c>
      <c r="I6" s="626" t="s">
        <v>748</v>
      </c>
      <c r="J6" s="726"/>
    </row>
    <row r="7" spans="1:12" ht="19.899999999999999" customHeight="1">
      <c r="B7" s="623" t="s">
        <v>56</v>
      </c>
      <c r="C7" s="624">
        <v>43</v>
      </c>
      <c r="D7" s="624">
        <v>42</v>
      </c>
      <c r="E7" s="624">
        <v>42</v>
      </c>
      <c r="F7" s="624">
        <v>42</v>
      </c>
      <c r="G7" s="625" t="s">
        <v>175</v>
      </c>
      <c r="H7" s="625" t="s">
        <v>397</v>
      </c>
      <c r="I7" s="626" t="s">
        <v>752</v>
      </c>
      <c r="J7" s="726"/>
    </row>
    <row r="8" spans="1:12" ht="19.899999999999999" customHeight="1">
      <c r="B8" s="623" t="s">
        <v>52</v>
      </c>
      <c r="C8" s="624">
        <v>46</v>
      </c>
      <c r="D8" s="624">
        <v>45</v>
      </c>
      <c r="E8" s="624">
        <v>45</v>
      </c>
      <c r="F8" s="624">
        <v>45</v>
      </c>
      <c r="G8" s="625" t="s">
        <v>175</v>
      </c>
      <c r="H8" s="625" t="s">
        <v>464</v>
      </c>
      <c r="I8" s="626" t="s">
        <v>749</v>
      </c>
      <c r="J8" s="726"/>
    </row>
    <row r="9" spans="1:12" ht="19.899999999999999" customHeight="1">
      <c r="B9" s="623" t="s">
        <v>82</v>
      </c>
      <c r="C9" s="624">
        <v>45</v>
      </c>
      <c r="D9" s="624">
        <v>44</v>
      </c>
      <c r="E9" s="624">
        <v>44</v>
      </c>
      <c r="F9" s="624">
        <v>44</v>
      </c>
      <c r="G9" s="625" t="s">
        <v>175</v>
      </c>
      <c r="H9" s="625" t="s">
        <v>441</v>
      </c>
      <c r="I9" s="626" t="s">
        <v>389</v>
      </c>
      <c r="J9" s="727" t="s">
        <v>1053</v>
      </c>
    </row>
    <row r="10" spans="1:12" ht="19.899999999999999" customHeight="1">
      <c r="B10" s="623" t="s">
        <v>71</v>
      </c>
      <c r="C10" s="624">
        <v>47</v>
      </c>
      <c r="D10" s="624">
        <v>46</v>
      </c>
      <c r="E10" s="624">
        <v>46</v>
      </c>
      <c r="F10" s="624">
        <v>46</v>
      </c>
      <c r="G10" s="625" t="s">
        <v>175</v>
      </c>
      <c r="H10" s="625" t="s">
        <v>440</v>
      </c>
      <c r="I10" s="626" t="s">
        <v>390</v>
      </c>
      <c r="J10" s="726"/>
    </row>
    <row r="11" spans="1:12" ht="19.899999999999999" customHeight="1">
      <c r="B11" s="623" t="s">
        <v>118</v>
      </c>
      <c r="C11" s="624">
        <v>48</v>
      </c>
      <c r="D11" s="624">
        <v>47</v>
      </c>
      <c r="E11" s="624">
        <v>47</v>
      </c>
      <c r="F11" s="624">
        <v>47</v>
      </c>
      <c r="G11" s="625" t="s">
        <v>175</v>
      </c>
      <c r="H11" s="625" t="s">
        <v>213</v>
      </c>
      <c r="I11" s="626" t="s">
        <v>506</v>
      </c>
      <c r="J11" s="727" t="s">
        <v>1053</v>
      </c>
    </row>
    <row r="12" spans="1:12" ht="19.899999999999999" customHeight="1">
      <c r="B12" s="623" t="s">
        <v>212</v>
      </c>
      <c r="C12" s="624">
        <v>54</v>
      </c>
      <c r="D12" s="624">
        <v>53</v>
      </c>
      <c r="E12" s="624">
        <v>53</v>
      </c>
      <c r="F12" s="624">
        <v>53</v>
      </c>
      <c r="G12" s="625" t="s">
        <v>209</v>
      </c>
      <c r="H12" s="625" t="s">
        <v>456</v>
      </c>
      <c r="I12" s="626" t="s">
        <v>1363</v>
      </c>
      <c r="J12" s="726"/>
    </row>
    <row r="13" spans="1:12" ht="19.899999999999999" customHeight="1">
      <c r="B13" s="623" t="s">
        <v>100</v>
      </c>
      <c r="C13" s="624">
        <v>46</v>
      </c>
      <c r="D13" s="624">
        <v>45</v>
      </c>
      <c r="E13" s="624">
        <v>45</v>
      </c>
      <c r="F13" s="624">
        <v>45</v>
      </c>
      <c r="G13" s="625" t="s">
        <v>209</v>
      </c>
      <c r="H13" s="625" t="s">
        <v>441</v>
      </c>
      <c r="I13" s="626" t="s">
        <v>751</v>
      </c>
      <c r="J13" s="727" t="s">
        <v>1054</v>
      </c>
    </row>
    <row r="14" spans="1:12" ht="19.899999999999999" customHeight="1">
      <c r="B14" s="623" t="s">
        <v>98</v>
      </c>
      <c r="C14" s="624">
        <v>48</v>
      </c>
      <c r="D14" s="624">
        <v>47</v>
      </c>
      <c r="E14" s="624">
        <v>47</v>
      </c>
      <c r="F14" s="624">
        <v>47</v>
      </c>
      <c r="G14" s="625" t="s">
        <v>209</v>
      </c>
      <c r="H14" s="625" t="s">
        <v>442</v>
      </c>
      <c r="I14" s="626" t="s">
        <v>392</v>
      </c>
      <c r="J14" s="726"/>
    </row>
    <row r="15" spans="1:12" ht="19.899999999999999" customHeight="1">
      <c r="B15" s="623" t="s">
        <v>89</v>
      </c>
      <c r="C15" s="624">
        <v>49</v>
      </c>
      <c r="D15" s="624">
        <v>48</v>
      </c>
      <c r="E15" s="624">
        <v>48</v>
      </c>
      <c r="F15" s="624">
        <v>48</v>
      </c>
      <c r="G15" s="625" t="s">
        <v>209</v>
      </c>
      <c r="H15" s="625" t="s">
        <v>442</v>
      </c>
      <c r="I15" s="626" t="s">
        <v>753</v>
      </c>
      <c r="J15" s="726"/>
    </row>
    <row r="16" spans="1:12" ht="19.899999999999999" customHeight="1">
      <c r="B16" s="623" t="s">
        <v>228</v>
      </c>
      <c r="C16" s="624">
        <v>46</v>
      </c>
      <c r="D16" s="624">
        <v>45</v>
      </c>
      <c r="E16" s="624">
        <v>45</v>
      </c>
      <c r="F16" s="624">
        <v>45</v>
      </c>
      <c r="G16" s="625" t="s">
        <v>209</v>
      </c>
      <c r="H16" s="625" t="s">
        <v>213</v>
      </c>
      <c r="I16" s="626" t="s">
        <v>395</v>
      </c>
      <c r="J16" s="726"/>
    </row>
    <row r="17" spans="2:10" ht="19.899999999999999" customHeight="1">
      <c r="B17" s="623" t="s">
        <v>145</v>
      </c>
      <c r="C17" s="624">
        <v>45</v>
      </c>
      <c r="D17" s="624">
        <v>44</v>
      </c>
      <c r="E17" s="624">
        <v>44</v>
      </c>
      <c r="F17" s="624">
        <v>44</v>
      </c>
      <c r="G17" s="625" t="s">
        <v>209</v>
      </c>
      <c r="H17" s="625" t="s">
        <v>440</v>
      </c>
      <c r="I17" s="626" t="s">
        <v>396</v>
      </c>
      <c r="J17" s="727" t="s">
        <v>1001</v>
      </c>
    </row>
    <row r="18" spans="2:10" ht="19.899999999999999" customHeight="1">
      <c r="B18" s="623" t="s">
        <v>144</v>
      </c>
      <c r="C18" s="624">
        <v>62</v>
      </c>
      <c r="D18" s="624">
        <v>61</v>
      </c>
      <c r="E18" s="624">
        <v>61</v>
      </c>
      <c r="F18" s="624">
        <v>61</v>
      </c>
      <c r="G18" s="625" t="s">
        <v>209</v>
      </c>
      <c r="H18" s="625" t="s">
        <v>213</v>
      </c>
      <c r="I18" s="626" t="s">
        <v>399</v>
      </c>
      <c r="J18" s="727" t="s">
        <v>1053</v>
      </c>
    </row>
    <row r="19" spans="2:10" ht="19.899999999999999" customHeight="1">
      <c r="B19" s="623" t="s">
        <v>111</v>
      </c>
      <c r="C19" s="624">
        <v>55</v>
      </c>
      <c r="D19" s="624">
        <v>54</v>
      </c>
      <c r="E19" s="624">
        <v>54</v>
      </c>
      <c r="F19" s="624">
        <v>54</v>
      </c>
      <c r="G19" s="625" t="s">
        <v>209</v>
      </c>
      <c r="H19" s="625" t="s">
        <v>440</v>
      </c>
      <c r="I19" s="626" t="s">
        <v>750</v>
      </c>
      <c r="J19" s="726"/>
    </row>
    <row r="20" spans="2:10" ht="19.899999999999999" customHeight="1">
      <c r="B20" s="623" t="s">
        <v>95</v>
      </c>
      <c r="C20" s="624">
        <v>45</v>
      </c>
      <c r="D20" s="624">
        <v>44</v>
      </c>
      <c r="E20" s="624">
        <v>44</v>
      </c>
      <c r="F20" s="624">
        <v>44</v>
      </c>
      <c r="G20" s="625" t="s">
        <v>209</v>
      </c>
      <c r="H20" s="625" t="s">
        <v>441</v>
      </c>
      <c r="I20" s="626" t="s">
        <v>400</v>
      </c>
      <c r="J20" s="726"/>
    </row>
    <row r="21" spans="2:10" ht="19.899999999999999" customHeight="1">
      <c r="B21" s="623" t="s">
        <v>80</v>
      </c>
      <c r="C21" s="624">
        <v>56</v>
      </c>
      <c r="D21" s="624">
        <v>55</v>
      </c>
      <c r="E21" s="624">
        <v>55</v>
      </c>
      <c r="F21" s="624">
        <v>55</v>
      </c>
      <c r="G21" s="625" t="s">
        <v>209</v>
      </c>
      <c r="H21" s="625" t="s">
        <v>441</v>
      </c>
      <c r="I21" s="626" t="s">
        <v>401</v>
      </c>
      <c r="J21" s="727" t="s">
        <v>1053</v>
      </c>
    </row>
    <row r="22" spans="2:10" ht="19.899999999999999" customHeight="1">
      <c r="B22" s="623" t="s">
        <v>211</v>
      </c>
      <c r="C22" s="624">
        <v>54</v>
      </c>
      <c r="D22" s="624">
        <v>53</v>
      </c>
      <c r="E22" s="624">
        <v>53</v>
      </c>
      <c r="F22" s="624">
        <v>53</v>
      </c>
      <c r="G22" s="625" t="s">
        <v>209</v>
      </c>
      <c r="H22" s="625" t="s">
        <v>443</v>
      </c>
      <c r="I22" s="626" t="s">
        <v>402</v>
      </c>
      <c r="J22" s="726"/>
    </row>
    <row r="23" spans="2:10" ht="19.899999999999999" customHeight="1">
      <c r="B23" s="623" t="s">
        <v>49</v>
      </c>
      <c r="C23" s="624">
        <v>54</v>
      </c>
      <c r="D23" s="624">
        <v>53</v>
      </c>
      <c r="E23" s="624">
        <v>53</v>
      </c>
      <c r="F23" s="624">
        <v>53</v>
      </c>
      <c r="G23" s="625" t="s">
        <v>209</v>
      </c>
      <c r="H23" s="625" t="s">
        <v>213</v>
      </c>
      <c r="I23" s="626" t="s">
        <v>754</v>
      </c>
      <c r="J23" s="726"/>
    </row>
    <row r="24" spans="2:10" ht="19.899999999999999" customHeight="1">
      <c r="B24" s="623" t="s">
        <v>224</v>
      </c>
      <c r="C24" s="624">
        <v>50</v>
      </c>
      <c r="D24" s="624">
        <v>49</v>
      </c>
      <c r="E24" s="624">
        <v>49</v>
      </c>
      <c r="F24" s="624">
        <v>49</v>
      </c>
      <c r="G24" s="625" t="s">
        <v>209</v>
      </c>
      <c r="H24" s="625" t="s">
        <v>213</v>
      </c>
      <c r="I24" s="626" t="s">
        <v>394</v>
      </c>
      <c r="J24" s="726"/>
    </row>
    <row r="25" spans="2:10" ht="19.899999999999999" customHeight="1">
      <c r="B25" s="623" t="s">
        <v>202</v>
      </c>
      <c r="C25" s="624">
        <v>46</v>
      </c>
      <c r="D25" s="624">
        <v>45</v>
      </c>
      <c r="E25" s="624">
        <v>45</v>
      </c>
      <c r="F25" s="624">
        <v>45</v>
      </c>
      <c r="G25" s="625" t="s">
        <v>209</v>
      </c>
      <c r="H25" s="625" t="s">
        <v>440</v>
      </c>
      <c r="I25" s="626" t="s">
        <v>393</v>
      </c>
      <c r="J25" s="726"/>
    </row>
    <row r="26" spans="2:10" ht="19.899999999999999" customHeight="1">
      <c r="B26" s="623" t="s">
        <v>226</v>
      </c>
      <c r="C26" s="624">
        <v>47</v>
      </c>
      <c r="D26" s="624">
        <v>46</v>
      </c>
      <c r="E26" s="624">
        <v>46</v>
      </c>
      <c r="F26" s="624">
        <v>46</v>
      </c>
      <c r="G26" s="625" t="s">
        <v>209</v>
      </c>
      <c r="H26" s="625" t="s">
        <v>405</v>
      </c>
      <c r="I26" s="626" t="s">
        <v>406</v>
      </c>
      <c r="J26" s="726"/>
    </row>
    <row r="27" spans="2:10" ht="19.899999999999999" customHeight="1">
      <c r="B27" s="623" t="s">
        <v>62</v>
      </c>
      <c r="C27" s="624">
        <v>46</v>
      </c>
      <c r="D27" s="624">
        <v>45</v>
      </c>
      <c r="E27" s="624">
        <v>45</v>
      </c>
      <c r="F27" s="624">
        <v>45</v>
      </c>
      <c r="G27" s="625" t="s">
        <v>209</v>
      </c>
      <c r="H27" s="625" t="s">
        <v>213</v>
      </c>
      <c r="I27" s="626" t="s">
        <v>403</v>
      </c>
      <c r="J27" s="726"/>
    </row>
    <row r="28" spans="2:10" ht="19.899999999999999" customHeight="1">
      <c r="B28" s="623" t="s">
        <v>106</v>
      </c>
      <c r="C28" s="624">
        <v>47</v>
      </c>
      <c r="D28" s="624">
        <v>46</v>
      </c>
      <c r="E28" s="624">
        <v>46</v>
      </c>
      <c r="F28" s="624">
        <v>46</v>
      </c>
      <c r="G28" s="625" t="s">
        <v>209</v>
      </c>
      <c r="H28" s="625" t="s">
        <v>213</v>
      </c>
      <c r="I28" s="626" t="s">
        <v>404</v>
      </c>
      <c r="J28" s="726"/>
    </row>
    <row r="29" spans="2:10" ht="19.899999999999999" customHeight="1">
      <c r="B29" s="623" t="s">
        <v>227</v>
      </c>
      <c r="C29" s="624">
        <v>47</v>
      </c>
      <c r="D29" s="624">
        <v>46</v>
      </c>
      <c r="E29" s="624">
        <v>46</v>
      </c>
      <c r="F29" s="624">
        <v>46</v>
      </c>
      <c r="G29" s="625" t="s">
        <v>209</v>
      </c>
      <c r="H29" s="625" t="s">
        <v>441</v>
      </c>
      <c r="I29" s="626" t="s">
        <v>407</v>
      </c>
      <c r="J29" s="726"/>
    </row>
    <row r="30" spans="2:10" ht="19.899999999999999" customHeight="1">
      <c r="B30" s="623" t="s">
        <v>63</v>
      </c>
      <c r="C30" s="624">
        <v>46</v>
      </c>
      <c r="D30" s="624">
        <v>45</v>
      </c>
      <c r="E30" s="624">
        <v>45</v>
      </c>
      <c r="F30" s="624">
        <v>45</v>
      </c>
      <c r="G30" s="625" t="s">
        <v>209</v>
      </c>
      <c r="H30" s="625" t="s">
        <v>397</v>
      </c>
      <c r="I30" s="626" t="s">
        <v>398</v>
      </c>
      <c r="J30" s="727" t="s">
        <v>1053</v>
      </c>
    </row>
    <row r="31" spans="2:10" ht="19.899999999999999" customHeight="1">
      <c r="B31" s="623" t="s">
        <v>108</v>
      </c>
      <c r="C31" s="624">
        <v>52</v>
      </c>
      <c r="D31" s="624">
        <v>51</v>
      </c>
      <c r="E31" s="624">
        <v>51</v>
      </c>
      <c r="F31" s="624">
        <v>51</v>
      </c>
      <c r="G31" s="625" t="s">
        <v>209</v>
      </c>
      <c r="H31" s="625" t="s">
        <v>441</v>
      </c>
      <c r="I31" s="626" t="s">
        <v>472</v>
      </c>
      <c r="J31" s="726"/>
    </row>
    <row r="32" spans="2:10" ht="19.899999999999999" customHeight="1">
      <c r="B32" s="623" t="s">
        <v>225</v>
      </c>
      <c r="C32" s="624">
        <v>52</v>
      </c>
      <c r="D32" s="624">
        <v>51</v>
      </c>
      <c r="E32" s="624">
        <v>51</v>
      </c>
      <c r="F32" s="624">
        <v>51</v>
      </c>
      <c r="G32" s="625" t="s">
        <v>209</v>
      </c>
      <c r="H32" s="625" t="s">
        <v>441</v>
      </c>
      <c r="I32" s="626" t="s">
        <v>473</v>
      </c>
      <c r="J32" s="726"/>
    </row>
    <row r="33" spans="2:12" ht="19.899999999999999" customHeight="1">
      <c r="B33" s="623" t="s">
        <v>74</v>
      </c>
      <c r="C33" s="624">
        <v>61</v>
      </c>
      <c r="D33" s="624">
        <v>60</v>
      </c>
      <c r="E33" s="624">
        <v>60</v>
      </c>
      <c r="F33" s="624">
        <v>60</v>
      </c>
      <c r="G33" s="625" t="s">
        <v>209</v>
      </c>
      <c r="H33" s="625" t="s">
        <v>441</v>
      </c>
      <c r="I33" s="626" t="s">
        <v>474</v>
      </c>
      <c r="J33" s="727" t="s">
        <v>1055</v>
      </c>
    </row>
    <row r="34" spans="2:12" ht="19.899999999999999" customHeight="1">
      <c r="B34" s="623" t="s">
        <v>42</v>
      </c>
      <c r="C34" s="624">
        <v>58</v>
      </c>
      <c r="D34" s="624">
        <v>57</v>
      </c>
      <c r="E34" s="624">
        <v>57</v>
      </c>
      <c r="F34" s="624">
        <v>57</v>
      </c>
      <c r="G34" s="625" t="s">
        <v>209</v>
      </c>
      <c r="H34" s="625" t="s">
        <v>464</v>
      </c>
      <c r="I34" s="626" t="s">
        <v>747</v>
      </c>
      <c r="J34" s="727" t="s">
        <v>1001</v>
      </c>
    </row>
    <row r="35" spans="2:12" ht="19.899999999999999" customHeight="1" thickBot="1">
      <c r="B35" s="627" t="s">
        <v>104</v>
      </c>
      <c r="C35" s="628">
        <v>58</v>
      </c>
      <c r="D35" s="628">
        <v>57</v>
      </c>
      <c r="E35" s="628">
        <v>57</v>
      </c>
      <c r="F35" s="628">
        <v>57</v>
      </c>
      <c r="G35" s="629" t="s">
        <v>209</v>
      </c>
      <c r="H35" s="629" t="s">
        <v>397</v>
      </c>
      <c r="I35" s="630" t="s">
        <v>469</v>
      </c>
      <c r="J35" s="727" t="s">
        <v>1053</v>
      </c>
    </row>
    <row r="36" spans="2:12" ht="19.899999999999999" customHeight="1">
      <c r="B36" s="1422" t="s">
        <v>203</v>
      </c>
      <c r="C36" s="1423"/>
      <c r="D36" s="613" t="s">
        <v>161</v>
      </c>
      <c r="E36" s="613" t="s">
        <v>155</v>
      </c>
      <c r="F36" s="613" t="s">
        <v>156</v>
      </c>
      <c r="G36" s="613" t="s">
        <v>153</v>
      </c>
      <c r="H36" s="614" t="s">
        <v>769</v>
      </c>
      <c r="I36" s="614" t="s">
        <v>142</v>
      </c>
      <c r="J36" s="615" t="s">
        <v>941</v>
      </c>
    </row>
    <row r="37" spans="2:12" ht="19.899999999999999" customHeight="1">
      <c r="B37" s="1678" t="s">
        <v>942</v>
      </c>
      <c r="C37" s="1426"/>
      <c r="D37" s="631" t="s">
        <v>943</v>
      </c>
      <c r="E37" s="631" t="str">
        <f t="shared" ref="E37:E43" si="0">D37</f>
        <v>/</v>
      </c>
      <c r="F37" s="631" t="str">
        <f t="shared" ref="F37:F43" si="1">D37</f>
        <v>/</v>
      </c>
      <c r="G37" s="632" t="s">
        <v>774</v>
      </c>
      <c r="H37" s="616" t="s">
        <v>175</v>
      </c>
      <c r="I37" s="633"/>
      <c r="J37" s="634"/>
    </row>
    <row r="38" spans="2:12" ht="19.899999999999999" customHeight="1">
      <c r="B38" s="1427"/>
      <c r="C38" s="1428"/>
      <c r="D38" s="631" t="s">
        <v>944</v>
      </c>
      <c r="E38" s="631" t="str">
        <f t="shared" si="0"/>
        <v>/</v>
      </c>
      <c r="F38" s="631" t="str">
        <f t="shared" si="1"/>
        <v>/</v>
      </c>
      <c r="G38" s="632" t="s">
        <v>759</v>
      </c>
      <c r="H38" s="616" t="s">
        <v>175</v>
      </c>
      <c r="I38" s="633"/>
      <c r="J38" s="634"/>
    </row>
    <row r="39" spans="2:12" ht="19.899999999999999" customHeight="1">
      <c r="B39" s="1427"/>
      <c r="C39" s="1428"/>
      <c r="D39" s="631">
        <v>-3</v>
      </c>
      <c r="E39" s="631">
        <f t="shared" si="0"/>
        <v>-3</v>
      </c>
      <c r="F39" s="631">
        <f t="shared" si="1"/>
        <v>-3</v>
      </c>
      <c r="G39" s="632" t="s">
        <v>945</v>
      </c>
      <c r="H39" s="617" t="s">
        <v>175</v>
      </c>
      <c r="I39" s="633"/>
      <c r="J39" s="635"/>
    </row>
    <row r="40" spans="2:12" ht="19.899999999999999" customHeight="1">
      <c r="B40" s="1427"/>
      <c r="C40" s="1428"/>
      <c r="D40" s="631">
        <v>-6</v>
      </c>
      <c r="E40" s="631">
        <f t="shared" si="0"/>
        <v>-6</v>
      </c>
      <c r="F40" s="631">
        <f t="shared" si="1"/>
        <v>-6</v>
      </c>
      <c r="G40" s="637" t="s">
        <v>946</v>
      </c>
      <c r="H40" s="616" t="s">
        <v>175</v>
      </c>
      <c r="I40" s="633"/>
      <c r="J40" s="634"/>
    </row>
    <row r="41" spans="2:12" ht="19.899999999999999" customHeight="1">
      <c r="B41" s="1427"/>
      <c r="C41" s="1428"/>
      <c r="D41" s="631">
        <v>-6</v>
      </c>
      <c r="E41" s="631">
        <f t="shared" si="0"/>
        <v>-6</v>
      </c>
      <c r="F41" s="631">
        <f t="shared" si="1"/>
        <v>-6</v>
      </c>
      <c r="G41" s="632" t="s">
        <v>701</v>
      </c>
      <c r="H41" s="616" t="s">
        <v>175</v>
      </c>
      <c r="I41" s="638"/>
      <c r="J41" s="634"/>
    </row>
    <row r="42" spans="2:12" ht="19.899999999999999" customHeight="1">
      <c r="B42" s="1427"/>
      <c r="C42" s="1428"/>
      <c r="D42" s="631">
        <v>-6</v>
      </c>
      <c r="E42" s="631">
        <f t="shared" si="0"/>
        <v>-6</v>
      </c>
      <c r="F42" s="631">
        <f t="shared" si="1"/>
        <v>-6</v>
      </c>
      <c r="G42" s="639" t="s">
        <v>947</v>
      </c>
      <c r="H42" s="616" t="s">
        <v>175</v>
      </c>
      <c r="I42" s="638"/>
      <c r="J42" s="634"/>
    </row>
    <row r="43" spans="2:12" ht="19.899999999999999" customHeight="1" thickBot="1">
      <c r="B43" s="1679"/>
      <c r="C43" s="1680"/>
      <c r="D43" s="640">
        <v>-8</v>
      </c>
      <c r="E43" s="640">
        <f t="shared" si="0"/>
        <v>-8</v>
      </c>
      <c r="F43" s="640">
        <f t="shared" si="1"/>
        <v>-8</v>
      </c>
      <c r="G43" s="641" t="s">
        <v>775</v>
      </c>
      <c r="H43" s="618" t="s">
        <v>175</v>
      </c>
      <c r="I43" s="642"/>
      <c r="J43" s="643"/>
    </row>
    <row r="44" spans="2:12" ht="19.899999999999999" customHeight="1">
      <c r="B44" s="1681" t="s">
        <v>930</v>
      </c>
      <c r="C44" s="1681"/>
      <c r="D44" s="1681"/>
      <c r="E44" s="1681"/>
      <c r="F44" s="1681"/>
      <c r="G44" s="1681"/>
      <c r="H44" s="1681"/>
      <c r="I44" s="1681"/>
      <c r="J44" s="1681"/>
      <c r="K44" s="644"/>
    </row>
    <row r="45" spans="2:12" ht="19.899999999999999" customHeight="1">
      <c r="B45" s="1442" t="s">
        <v>931</v>
      </c>
      <c r="C45" s="1442"/>
      <c r="D45" s="1442"/>
      <c r="E45" s="1442"/>
      <c r="F45" s="1442"/>
      <c r="G45" s="1442"/>
      <c r="H45" s="1442"/>
      <c r="I45" s="1442"/>
      <c r="J45" s="1442"/>
      <c r="K45" s="645"/>
    </row>
    <row r="46" spans="2:12" ht="19.899999999999999" customHeight="1">
      <c r="B46" s="1442" t="s">
        <v>776</v>
      </c>
      <c r="C46" s="1442"/>
      <c r="D46" s="1442"/>
      <c r="E46" s="1442"/>
      <c r="F46" s="1442"/>
      <c r="G46" s="1442"/>
      <c r="H46" s="1442"/>
      <c r="I46" s="1442"/>
      <c r="J46" s="1442"/>
      <c r="K46" s="646"/>
      <c r="L46" s="619"/>
    </row>
    <row r="47" spans="2:12" ht="19.899999999999999" customHeight="1">
      <c r="B47" s="1442" t="s">
        <v>1160</v>
      </c>
      <c r="C47" s="1442"/>
      <c r="D47" s="1442"/>
      <c r="E47" s="1442"/>
      <c r="F47" s="1442"/>
      <c r="G47" s="1442"/>
      <c r="H47" s="1442"/>
      <c r="I47" s="1442"/>
      <c r="J47" s="1442"/>
      <c r="K47" s="646"/>
      <c r="L47" s="619"/>
    </row>
    <row r="48" spans="2:12" ht="19.899999999999999" customHeight="1">
      <c r="B48" s="1442" t="s">
        <v>1079</v>
      </c>
      <c r="C48" s="1442"/>
      <c r="D48" s="1442"/>
      <c r="E48" s="1442"/>
      <c r="F48" s="1442"/>
      <c r="G48" s="1442"/>
      <c r="H48" s="1442"/>
      <c r="I48" s="1442"/>
      <c r="J48" s="1442"/>
      <c r="K48" s="646"/>
      <c r="L48" s="619"/>
    </row>
    <row r="49" spans="2:12" ht="19.899999999999999" customHeight="1">
      <c r="B49" s="1442" t="s">
        <v>996</v>
      </c>
      <c r="C49" s="1442"/>
      <c r="D49" s="1442"/>
      <c r="E49" s="1442"/>
      <c r="F49" s="1442"/>
      <c r="G49" s="1442"/>
      <c r="H49" s="1442"/>
      <c r="I49" s="1442"/>
      <c r="J49" s="1442"/>
      <c r="K49" s="646"/>
      <c r="L49" s="620"/>
    </row>
    <row r="50" spans="2:12" ht="19.899999999999999" customHeight="1">
      <c r="B50" s="1439" t="s">
        <v>1443</v>
      </c>
      <c r="C50" s="1439"/>
      <c r="D50" s="1439"/>
      <c r="E50" s="1439"/>
      <c r="F50" s="1439"/>
      <c r="G50" s="1439"/>
      <c r="H50" s="1439"/>
      <c r="I50" s="1439"/>
      <c r="J50" s="1439"/>
      <c r="K50" s="621"/>
      <c r="L50" s="619"/>
    </row>
    <row r="51" spans="2:12" ht="19.899999999999999" customHeight="1">
      <c r="B51" s="1439" t="s">
        <v>1056</v>
      </c>
      <c r="C51" s="1439"/>
      <c r="D51" s="1439"/>
      <c r="E51" s="1439"/>
      <c r="F51" s="1439"/>
      <c r="G51" s="1439"/>
      <c r="H51" s="1439"/>
      <c r="I51" s="1439"/>
      <c r="J51" s="1439"/>
    </row>
    <row r="52" spans="2:12" ht="19.899999999999999" customHeight="1"/>
    <row r="53" spans="2:12" ht="19.899999999999999" customHeight="1"/>
    <row r="54" spans="2:12" ht="19.899999999999999" customHeight="1"/>
    <row r="55" spans="2:12" ht="19.899999999999999" customHeight="1"/>
    <row r="56" spans="2:12" ht="19.899999999999999" customHeight="1"/>
    <row r="57" spans="2:12" ht="19.899999999999999" customHeight="1"/>
    <row r="58" spans="2:12" ht="19.899999999999999" customHeight="1"/>
    <row r="59" spans="2:12" ht="19.899999999999999" customHeight="1"/>
    <row r="60" spans="2:12" ht="19.899999999999999" customHeight="1"/>
    <row r="61" spans="2:12" ht="19.899999999999999" customHeight="1"/>
    <row r="62" spans="2:12" ht="19.899999999999999" customHeight="1"/>
    <row r="63" spans="2:12" ht="19.899999999999999" customHeight="1"/>
    <row r="64" spans="2:12" ht="19.899999999999999" customHeight="1"/>
    <row r="65" ht="19.899999999999999" customHeight="1"/>
    <row r="66" ht="19.899999999999999" customHeight="1"/>
    <row r="67" ht="19.899999999999999" customHeight="1"/>
    <row r="68" ht="22.9" customHeight="1"/>
    <row r="69" ht="22.9" customHeight="1"/>
    <row r="70" ht="22.9" customHeight="1"/>
    <row r="71" ht="22.9" customHeight="1"/>
    <row r="72" ht="22.9" customHeight="1"/>
    <row r="73" ht="22.9" customHeight="1"/>
  </sheetData>
  <mergeCells count="13">
    <mergeCell ref="B51:J51"/>
    <mergeCell ref="B50:J50"/>
    <mergeCell ref="A1:J1"/>
    <mergeCell ref="H2:I2"/>
    <mergeCell ref="H3:I3"/>
    <mergeCell ref="B36:C36"/>
    <mergeCell ref="B37:C43"/>
    <mergeCell ref="B44:J44"/>
    <mergeCell ref="B45:J45"/>
    <mergeCell ref="B46:J46"/>
    <mergeCell ref="B47:J47"/>
    <mergeCell ref="B48:J48"/>
    <mergeCell ref="B49:J49"/>
  </mergeCells>
  <phoneticPr fontId="144"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M61"/>
  <sheetViews>
    <sheetView showGridLines="0" zoomScaleNormal="100" workbookViewId="0">
      <pane ySplit="5" topLeftCell="A6" activePane="bottomLeft" state="frozen"/>
      <selection pane="bottomLeft" sqref="A1:K1"/>
    </sheetView>
  </sheetViews>
  <sheetFormatPr defaultColWidth="9" defaultRowHeight="14.25"/>
  <cols>
    <col min="1" max="1" width="1.625" style="602" customWidth="1"/>
    <col min="2" max="2" width="34.875" style="602" bestFit="1" customWidth="1"/>
    <col min="3" max="3" width="10" style="602" bestFit="1" customWidth="1"/>
    <col min="4" max="4" width="9.625" style="602" bestFit="1" customWidth="1"/>
    <col min="5" max="5" width="8.125" style="602" bestFit="1" customWidth="1"/>
    <col min="6" max="6" width="9" style="602" bestFit="1" customWidth="1"/>
    <col min="7" max="7" width="9" style="602" customWidth="1"/>
    <col min="8" max="8" width="14.375" style="602" bestFit="1" customWidth="1"/>
    <col min="9" max="9" width="9.5" style="602" bestFit="1" customWidth="1"/>
    <col min="10" max="10" width="26.5" style="602" bestFit="1" customWidth="1"/>
    <col min="11" max="11" width="8.75" style="602" bestFit="1" customWidth="1"/>
    <col min="12" max="12" width="10.625" style="602" customWidth="1"/>
    <col min="13" max="13" width="11.875" style="602" customWidth="1"/>
    <col min="14" max="16384" width="9" style="602"/>
  </cols>
  <sheetData>
    <row r="1" spans="1:13" ht="81.400000000000006" customHeight="1" thickBot="1">
      <c r="A1" s="1416" t="s">
        <v>1080</v>
      </c>
      <c r="B1" s="1416"/>
      <c r="C1" s="1416"/>
      <c r="D1" s="1416"/>
      <c r="E1" s="1416"/>
      <c r="F1" s="1416"/>
      <c r="G1" s="1416"/>
      <c r="H1" s="1416"/>
      <c r="I1" s="1416"/>
      <c r="J1" s="1416"/>
      <c r="K1" s="1416"/>
      <c r="L1" s="622"/>
      <c r="M1" s="601" t="s">
        <v>23</v>
      </c>
    </row>
    <row r="2" spans="1:13" ht="19.899999999999999" customHeight="1">
      <c r="B2" s="603" t="s">
        <v>136</v>
      </c>
      <c r="C2" s="604" t="s">
        <v>921</v>
      </c>
      <c r="D2" s="604" t="s">
        <v>138</v>
      </c>
      <c r="E2" s="604" t="s">
        <v>922</v>
      </c>
      <c r="F2" s="604" t="s">
        <v>923</v>
      </c>
      <c r="G2" s="604" t="s">
        <v>141</v>
      </c>
      <c r="H2" s="1417" t="s">
        <v>933</v>
      </c>
      <c r="I2" s="1418"/>
      <c r="J2" s="1419"/>
    </row>
    <row r="3" spans="1:13" ht="19.899999999999999" customHeight="1" thickBot="1">
      <c r="B3" s="605" t="s">
        <v>949</v>
      </c>
      <c r="C3" s="606" t="s">
        <v>924</v>
      </c>
      <c r="D3" s="606" t="s">
        <v>1006</v>
      </c>
      <c r="E3" s="606" t="s">
        <v>950</v>
      </c>
      <c r="F3" s="606" t="s">
        <v>925</v>
      </c>
      <c r="G3" s="606" t="s">
        <v>926</v>
      </c>
      <c r="H3" s="1676"/>
      <c r="I3" s="1682"/>
      <c r="J3" s="1677"/>
    </row>
    <row r="4" spans="1:13" ht="19.899999999999999" customHeight="1" thickBot="1">
      <c r="B4" s="607" t="s">
        <v>927</v>
      </c>
      <c r="C4" s="608"/>
      <c r="D4" s="608"/>
      <c r="E4" s="608"/>
      <c r="F4" s="608"/>
      <c r="G4" s="608"/>
      <c r="H4" s="609" t="s">
        <v>26</v>
      </c>
      <c r="I4" s="609"/>
      <c r="J4" s="610">
        <v>46089</v>
      </c>
      <c r="K4" s="611" t="s">
        <v>928</v>
      </c>
    </row>
    <row r="5" spans="1:13" ht="19.899999999999999" customHeight="1">
      <c r="B5" s="612" t="s">
        <v>940</v>
      </c>
      <c r="C5" s="613" t="s">
        <v>154</v>
      </c>
      <c r="D5" s="613" t="s">
        <v>161</v>
      </c>
      <c r="E5" s="613" t="s">
        <v>155</v>
      </c>
      <c r="F5" s="613" t="s">
        <v>156</v>
      </c>
      <c r="G5" s="613" t="s">
        <v>39</v>
      </c>
      <c r="H5" s="613" t="s">
        <v>388</v>
      </c>
      <c r="I5" s="613" t="s">
        <v>245</v>
      </c>
      <c r="J5" s="613" t="s">
        <v>142</v>
      </c>
      <c r="K5" s="615" t="s">
        <v>929</v>
      </c>
    </row>
    <row r="6" spans="1:13" ht="19.899999999999999" customHeight="1">
      <c r="B6" s="623" t="s">
        <v>42</v>
      </c>
      <c r="C6" s="624">
        <v>74</v>
      </c>
      <c r="D6" s="624">
        <v>70</v>
      </c>
      <c r="E6" s="624">
        <v>70</v>
      </c>
      <c r="F6" s="624">
        <v>69</v>
      </c>
      <c r="G6" s="624" t="s">
        <v>486</v>
      </c>
      <c r="H6" s="625" t="s">
        <v>175</v>
      </c>
      <c r="I6" s="625" t="s">
        <v>859</v>
      </c>
      <c r="J6" s="626" t="s">
        <v>860</v>
      </c>
      <c r="K6" s="668"/>
    </row>
    <row r="7" spans="1:13" ht="19.899999999999999" customHeight="1">
      <c r="B7" s="623" t="s">
        <v>47</v>
      </c>
      <c r="C7" s="624">
        <v>47</v>
      </c>
      <c r="D7" s="624">
        <v>46</v>
      </c>
      <c r="E7" s="624">
        <v>46</v>
      </c>
      <c r="F7" s="624">
        <v>46</v>
      </c>
      <c r="G7" s="624" t="s">
        <v>486</v>
      </c>
      <c r="H7" s="625" t="s">
        <v>175</v>
      </c>
      <c r="I7" s="625" t="s">
        <v>213</v>
      </c>
      <c r="J7" s="626" t="s">
        <v>861</v>
      </c>
      <c r="K7" s="668"/>
    </row>
    <row r="8" spans="1:13" ht="19.899999999999999" customHeight="1">
      <c r="B8" s="623" t="s">
        <v>58</v>
      </c>
      <c r="C8" s="624">
        <v>80</v>
      </c>
      <c r="D8" s="624">
        <v>71</v>
      </c>
      <c r="E8" s="624">
        <v>66</v>
      </c>
      <c r="F8" s="624">
        <v>63</v>
      </c>
      <c r="G8" s="624" t="s">
        <v>486</v>
      </c>
      <c r="H8" s="625" t="s">
        <v>175</v>
      </c>
      <c r="I8" s="625" t="s">
        <v>862</v>
      </c>
      <c r="J8" s="626" t="s">
        <v>863</v>
      </c>
      <c r="K8" s="668"/>
    </row>
    <row r="9" spans="1:13" ht="19.899999999999999" customHeight="1">
      <c r="B9" s="623" t="s">
        <v>86</v>
      </c>
      <c r="C9" s="624">
        <v>50</v>
      </c>
      <c r="D9" s="624">
        <v>49</v>
      </c>
      <c r="E9" s="624">
        <v>49</v>
      </c>
      <c r="F9" s="624">
        <v>49</v>
      </c>
      <c r="G9" s="624" t="s">
        <v>486</v>
      </c>
      <c r="H9" s="625" t="s">
        <v>175</v>
      </c>
      <c r="I9" s="625" t="s">
        <v>859</v>
      </c>
      <c r="J9" s="626" t="s">
        <v>860</v>
      </c>
      <c r="K9" s="668"/>
    </row>
    <row r="10" spans="1:13" ht="19.899999999999999" customHeight="1">
      <c r="B10" s="623" t="s">
        <v>202</v>
      </c>
      <c r="C10" s="624">
        <v>55</v>
      </c>
      <c r="D10" s="624">
        <v>54</v>
      </c>
      <c r="E10" s="624">
        <v>53</v>
      </c>
      <c r="F10" s="624">
        <v>53</v>
      </c>
      <c r="G10" s="624" t="s">
        <v>486</v>
      </c>
      <c r="H10" s="625" t="s">
        <v>175</v>
      </c>
      <c r="I10" s="625" t="s">
        <v>97</v>
      </c>
      <c r="J10" s="626" t="s">
        <v>864</v>
      </c>
      <c r="K10" s="668"/>
    </row>
    <row r="11" spans="1:13" ht="19.899999999999999" customHeight="1">
      <c r="B11" s="623" t="s">
        <v>82</v>
      </c>
      <c r="C11" s="624">
        <v>51</v>
      </c>
      <c r="D11" s="624">
        <v>50</v>
      </c>
      <c r="E11" s="624">
        <v>50</v>
      </c>
      <c r="F11" s="624">
        <v>50</v>
      </c>
      <c r="G11" s="624" t="s">
        <v>486</v>
      </c>
      <c r="H11" s="625" t="s">
        <v>175</v>
      </c>
      <c r="I11" s="625" t="s">
        <v>213</v>
      </c>
      <c r="J11" s="626" t="s">
        <v>865</v>
      </c>
      <c r="K11" s="668"/>
    </row>
    <row r="12" spans="1:13" ht="19.899999999999999" customHeight="1">
      <c r="B12" s="623" t="s">
        <v>71</v>
      </c>
      <c r="C12" s="624">
        <v>51</v>
      </c>
      <c r="D12" s="624">
        <v>50</v>
      </c>
      <c r="E12" s="624">
        <v>50</v>
      </c>
      <c r="F12" s="624">
        <v>50</v>
      </c>
      <c r="G12" s="624" t="s">
        <v>486</v>
      </c>
      <c r="H12" s="625" t="s">
        <v>175</v>
      </c>
      <c r="I12" s="625" t="s">
        <v>213</v>
      </c>
      <c r="J12" s="626" t="s">
        <v>866</v>
      </c>
      <c r="K12" s="668"/>
    </row>
    <row r="13" spans="1:13" ht="19.899999999999999" customHeight="1">
      <c r="B13" s="623" t="s">
        <v>95</v>
      </c>
      <c r="C13" s="624">
        <v>70</v>
      </c>
      <c r="D13" s="624">
        <v>69</v>
      </c>
      <c r="E13" s="624">
        <v>68</v>
      </c>
      <c r="F13" s="624">
        <v>68</v>
      </c>
      <c r="G13" s="624" t="s">
        <v>486</v>
      </c>
      <c r="H13" s="625" t="s">
        <v>175</v>
      </c>
      <c r="I13" s="625" t="s">
        <v>867</v>
      </c>
      <c r="J13" s="626" t="s">
        <v>868</v>
      </c>
      <c r="K13" s="668"/>
    </row>
    <row r="14" spans="1:13" ht="19.899999999999999" customHeight="1">
      <c r="B14" s="623" t="s">
        <v>698</v>
      </c>
      <c r="C14" s="624">
        <v>64</v>
      </c>
      <c r="D14" s="624">
        <v>61</v>
      </c>
      <c r="E14" s="624">
        <v>60</v>
      </c>
      <c r="F14" s="624">
        <v>60</v>
      </c>
      <c r="G14" s="624" t="s">
        <v>486</v>
      </c>
      <c r="H14" s="625" t="s">
        <v>175</v>
      </c>
      <c r="I14" s="625" t="s">
        <v>70</v>
      </c>
      <c r="J14" s="626" t="s">
        <v>869</v>
      </c>
      <c r="K14" s="668"/>
    </row>
    <row r="15" spans="1:13" ht="19.899999999999999" customHeight="1">
      <c r="B15" s="623" t="s">
        <v>100</v>
      </c>
      <c r="C15" s="624">
        <v>51</v>
      </c>
      <c r="D15" s="624">
        <v>50</v>
      </c>
      <c r="E15" s="624">
        <v>50</v>
      </c>
      <c r="F15" s="624">
        <v>50</v>
      </c>
      <c r="G15" s="624" t="s">
        <v>486</v>
      </c>
      <c r="H15" s="625" t="s">
        <v>175</v>
      </c>
      <c r="I15" s="625" t="s">
        <v>213</v>
      </c>
      <c r="J15" s="626" t="s">
        <v>870</v>
      </c>
      <c r="K15" s="668"/>
    </row>
    <row r="16" spans="1:13" ht="19.899999999999999" customHeight="1">
      <c r="B16" s="623" t="s">
        <v>56</v>
      </c>
      <c r="C16" s="624">
        <v>44</v>
      </c>
      <c r="D16" s="624">
        <v>43</v>
      </c>
      <c r="E16" s="624">
        <v>43</v>
      </c>
      <c r="F16" s="624">
        <v>43</v>
      </c>
      <c r="G16" s="624" t="s">
        <v>486</v>
      </c>
      <c r="H16" s="625" t="s">
        <v>175</v>
      </c>
      <c r="I16" s="625" t="s">
        <v>871</v>
      </c>
      <c r="J16" s="626" t="s">
        <v>872</v>
      </c>
      <c r="K16" s="668"/>
    </row>
    <row r="17" spans="2:12" ht="19.899999999999999" customHeight="1">
      <c r="B17" s="623" t="s">
        <v>104</v>
      </c>
      <c r="C17" s="624">
        <v>74</v>
      </c>
      <c r="D17" s="624">
        <v>70</v>
      </c>
      <c r="E17" s="624">
        <v>70</v>
      </c>
      <c r="F17" s="624">
        <v>69</v>
      </c>
      <c r="G17" s="624" t="s">
        <v>486</v>
      </c>
      <c r="H17" s="625" t="s">
        <v>175</v>
      </c>
      <c r="I17" s="625" t="s">
        <v>873</v>
      </c>
      <c r="J17" s="626" t="s">
        <v>874</v>
      </c>
      <c r="K17" s="668"/>
    </row>
    <row r="18" spans="2:12" ht="19.899999999999999" customHeight="1">
      <c r="B18" s="623" t="s">
        <v>106</v>
      </c>
      <c r="C18" s="624">
        <v>60</v>
      </c>
      <c r="D18" s="624">
        <v>59</v>
      </c>
      <c r="E18" s="624">
        <v>58</v>
      </c>
      <c r="F18" s="624">
        <v>58</v>
      </c>
      <c r="G18" s="624" t="s">
        <v>486</v>
      </c>
      <c r="H18" s="625" t="s">
        <v>175</v>
      </c>
      <c r="I18" s="625" t="s">
        <v>875</v>
      </c>
      <c r="J18" s="626" t="s">
        <v>876</v>
      </c>
      <c r="K18" s="668"/>
    </row>
    <row r="19" spans="2:12" ht="19.899999999999999" customHeight="1">
      <c r="B19" s="623" t="s">
        <v>227</v>
      </c>
      <c r="C19" s="624">
        <v>46</v>
      </c>
      <c r="D19" s="624">
        <v>45</v>
      </c>
      <c r="E19" s="624">
        <v>45</v>
      </c>
      <c r="F19" s="624">
        <v>45</v>
      </c>
      <c r="G19" s="624" t="s">
        <v>486</v>
      </c>
      <c r="H19" s="625" t="s">
        <v>175</v>
      </c>
      <c r="I19" s="625" t="s">
        <v>873</v>
      </c>
      <c r="J19" s="626" t="s">
        <v>877</v>
      </c>
      <c r="K19" s="668"/>
    </row>
    <row r="20" spans="2:12" ht="19.899999999999999" customHeight="1">
      <c r="B20" s="623" t="s">
        <v>228</v>
      </c>
      <c r="C20" s="624">
        <v>75</v>
      </c>
      <c r="D20" s="624">
        <v>74</v>
      </c>
      <c r="E20" s="624">
        <v>65</v>
      </c>
      <c r="F20" s="624">
        <v>65</v>
      </c>
      <c r="G20" s="624" t="s">
        <v>486</v>
      </c>
      <c r="H20" s="625" t="s">
        <v>175</v>
      </c>
      <c r="I20" s="625" t="s">
        <v>92</v>
      </c>
      <c r="J20" s="626" t="s">
        <v>878</v>
      </c>
      <c r="K20" s="668"/>
    </row>
    <row r="21" spans="2:12" ht="19.899999999999999" customHeight="1">
      <c r="B21" s="623" t="s">
        <v>80</v>
      </c>
      <c r="C21" s="624">
        <v>48</v>
      </c>
      <c r="D21" s="624">
        <v>47</v>
      </c>
      <c r="E21" s="624">
        <v>47</v>
      </c>
      <c r="F21" s="624">
        <v>47</v>
      </c>
      <c r="G21" s="624" t="s">
        <v>486</v>
      </c>
      <c r="H21" s="625" t="s">
        <v>175</v>
      </c>
      <c r="I21" s="625" t="s">
        <v>213</v>
      </c>
      <c r="J21" s="626" t="s">
        <v>879</v>
      </c>
      <c r="K21" s="668"/>
    </row>
    <row r="22" spans="2:12" ht="19.899999999999999" customHeight="1">
      <c r="B22" s="623" t="s">
        <v>143</v>
      </c>
      <c r="C22" s="624">
        <v>49</v>
      </c>
      <c r="D22" s="624">
        <v>48</v>
      </c>
      <c r="E22" s="624">
        <v>48</v>
      </c>
      <c r="F22" s="624">
        <v>48</v>
      </c>
      <c r="G22" s="624" t="s">
        <v>486</v>
      </c>
      <c r="H22" s="625" t="s">
        <v>175</v>
      </c>
      <c r="I22" s="625" t="s">
        <v>880</v>
      </c>
      <c r="J22" s="626" t="s">
        <v>881</v>
      </c>
      <c r="K22" s="668"/>
    </row>
    <row r="23" spans="2:12" ht="19.899999999999999" customHeight="1">
      <c r="B23" s="623" t="s">
        <v>471</v>
      </c>
      <c r="C23" s="624">
        <v>49</v>
      </c>
      <c r="D23" s="624">
        <v>48</v>
      </c>
      <c r="E23" s="624">
        <v>48</v>
      </c>
      <c r="F23" s="624">
        <v>48</v>
      </c>
      <c r="G23" s="624" t="s">
        <v>486</v>
      </c>
      <c r="H23" s="625" t="s">
        <v>175</v>
      </c>
      <c r="I23" s="625" t="s">
        <v>269</v>
      </c>
      <c r="J23" s="626" t="s">
        <v>882</v>
      </c>
      <c r="K23" s="668"/>
    </row>
    <row r="24" spans="2:12" ht="19.899999999999999" customHeight="1">
      <c r="B24" s="623" t="s">
        <v>98</v>
      </c>
      <c r="C24" s="624">
        <v>55</v>
      </c>
      <c r="D24" s="624">
        <v>54</v>
      </c>
      <c r="E24" s="624">
        <v>54</v>
      </c>
      <c r="F24" s="624">
        <v>54</v>
      </c>
      <c r="G24" s="624" t="s">
        <v>486</v>
      </c>
      <c r="H24" s="625" t="s">
        <v>175</v>
      </c>
      <c r="I24" s="625" t="s">
        <v>97</v>
      </c>
      <c r="J24" s="626" t="s">
        <v>883</v>
      </c>
      <c r="K24" s="668"/>
    </row>
    <row r="25" spans="2:12" ht="19.899999999999999" customHeight="1" thickBot="1">
      <c r="B25" s="623" t="s">
        <v>144</v>
      </c>
      <c r="C25" s="624">
        <v>96</v>
      </c>
      <c r="D25" s="624">
        <v>95</v>
      </c>
      <c r="E25" s="624">
        <v>81</v>
      </c>
      <c r="F25" s="624">
        <v>81</v>
      </c>
      <c r="G25" s="624" t="s">
        <v>486</v>
      </c>
      <c r="H25" s="625" t="s">
        <v>175</v>
      </c>
      <c r="I25" s="625" t="s">
        <v>873</v>
      </c>
      <c r="J25" s="626" t="s">
        <v>884</v>
      </c>
      <c r="K25" s="668"/>
    </row>
    <row r="26" spans="2:12" ht="19.899999999999999" customHeight="1">
      <c r="B26" s="1422" t="s">
        <v>203</v>
      </c>
      <c r="C26" s="1423"/>
      <c r="D26" s="613" t="s">
        <v>161</v>
      </c>
      <c r="E26" s="613" t="s">
        <v>155</v>
      </c>
      <c r="F26" s="613" t="s">
        <v>156</v>
      </c>
      <c r="G26" s="613" t="s">
        <v>153</v>
      </c>
      <c r="H26" s="614" t="s">
        <v>769</v>
      </c>
      <c r="I26" s="1424" t="s">
        <v>933</v>
      </c>
      <c r="J26" s="1423"/>
      <c r="K26" s="615" t="s">
        <v>951</v>
      </c>
    </row>
    <row r="27" spans="2:12" ht="19.899999999999999" customHeight="1">
      <c r="B27" s="1425" t="s">
        <v>942</v>
      </c>
      <c r="C27" s="1426"/>
      <c r="D27" s="636">
        <v>-3</v>
      </c>
      <c r="E27" s="631">
        <f>D27</f>
        <v>-3</v>
      </c>
      <c r="F27" s="631">
        <f>D27</f>
        <v>-3</v>
      </c>
      <c r="G27" s="637" t="s">
        <v>1535</v>
      </c>
      <c r="H27" s="616" t="s">
        <v>175</v>
      </c>
      <c r="I27" s="1683"/>
      <c r="J27" s="1684"/>
      <c r="K27" s="634"/>
    </row>
    <row r="28" spans="2:12" ht="19.899999999999999" customHeight="1">
      <c r="B28" s="1427"/>
      <c r="C28" s="1428"/>
      <c r="D28" s="636">
        <v>-6</v>
      </c>
      <c r="E28" s="631">
        <f>D28</f>
        <v>-6</v>
      </c>
      <c r="F28" s="631">
        <f>D28</f>
        <v>-6</v>
      </c>
      <c r="G28" s="637" t="s">
        <v>952</v>
      </c>
      <c r="H28" s="616" t="s">
        <v>175</v>
      </c>
      <c r="I28" s="1683"/>
      <c r="J28" s="1684"/>
      <c r="K28" s="634"/>
    </row>
    <row r="29" spans="2:12" ht="19.899999999999999" customHeight="1">
      <c r="B29" s="1427"/>
      <c r="C29" s="1428"/>
      <c r="D29" s="636">
        <v>-6</v>
      </c>
      <c r="E29" s="631">
        <f>D29</f>
        <v>-6</v>
      </c>
      <c r="F29" s="631">
        <f>D29</f>
        <v>-6</v>
      </c>
      <c r="G29" s="632" t="s">
        <v>701</v>
      </c>
      <c r="H29" s="616" t="s">
        <v>175</v>
      </c>
      <c r="I29" s="1683"/>
      <c r="J29" s="1684"/>
      <c r="K29" s="634"/>
    </row>
    <row r="30" spans="2:12" ht="19.899999999999999" customHeight="1">
      <c r="B30" s="1427"/>
      <c r="C30" s="1428"/>
      <c r="D30" s="636">
        <v>-6</v>
      </c>
      <c r="E30" s="631">
        <f>D30</f>
        <v>-6</v>
      </c>
      <c r="F30" s="631">
        <f>D30</f>
        <v>-6</v>
      </c>
      <c r="G30" s="639" t="s">
        <v>953</v>
      </c>
      <c r="H30" s="616" t="s">
        <v>175</v>
      </c>
      <c r="I30" s="1683"/>
      <c r="J30" s="1684"/>
      <c r="K30" s="634"/>
    </row>
    <row r="31" spans="2:12" ht="19.899999999999999" customHeight="1" thickBot="1">
      <c r="B31" s="1679"/>
      <c r="C31" s="1680"/>
      <c r="D31" s="640">
        <v>-8</v>
      </c>
      <c r="E31" s="640">
        <f>D31</f>
        <v>-8</v>
      </c>
      <c r="F31" s="640">
        <f>D31</f>
        <v>-8</v>
      </c>
      <c r="G31" s="641" t="s">
        <v>775</v>
      </c>
      <c r="H31" s="618" t="s">
        <v>175</v>
      </c>
      <c r="I31" s="1685"/>
      <c r="J31" s="1686"/>
      <c r="K31" s="643"/>
    </row>
    <row r="32" spans="2:12" ht="19.899999999999999" customHeight="1">
      <c r="B32" s="1681" t="s">
        <v>954</v>
      </c>
      <c r="C32" s="1681"/>
      <c r="D32" s="1681"/>
      <c r="E32" s="1681"/>
      <c r="F32" s="1681"/>
      <c r="G32" s="1681"/>
      <c r="H32" s="1681"/>
      <c r="I32" s="1681"/>
      <c r="J32" s="1681"/>
      <c r="K32" s="1681"/>
      <c r="L32" s="644"/>
    </row>
    <row r="33" spans="2:13" ht="19.899999999999999" customHeight="1">
      <c r="B33" s="1442" t="s">
        <v>931</v>
      </c>
      <c r="C33" s="1442"/>
      <c r="D33" s="1442"/>
      <c r="E33" s="1442"/>
      <c r="F33" s="1442"/>
      <c r="G33" s="1442"/>
      <c r="H33" s="1442"/>
      <c r="I33" s="1442"/>
      <c r="J33" s="1442"/>
      <c r="K33" s="1442"/>
      <c r="L33" s="645"/>
    </row>
    <row r="34" spans="2:13" ht="19.899999999999999" customHeight="1">
      <c r="B34" s="1442" t="s">
        <v>776</v>
      </c>
      <c r="C34" s="1442"/>
      <c r="D34" s="1442"/>
      <c r="E34" s="1442"/>
      <c r="F34" s="1442"/>
      <c r="G34" s="1442"/>
      <c r="H34" s="1442"/>
      <c r="I34" s="1442"/>
      <c r="J34" s="1442"/>
      <c r="K34" s="1442"/>
      <c r="L34" s="646"/>
      <c r="M34" s="619"/>
    </row>
    <row r="35" spans="2:13" ht="19.899999999999999" customHeight="1">
      <c r="B35" s="1442" t="s">
        <v>1160</v>
      </c>
      <c r="C35" s="1442"/>
      <c r="D35" s="1442"/>
      <c r="E35" s="1442"/>
      <c r="F35" s="1442"/>
      <c r="G35" s="1442"/>
      <c r="H35" s="1442"/>
      <c r="I35" s="1442"/>
      <c r="J35" s="1442"/>
      <c r="K35" s="1442"/>
      <c r="L35" s="646"/>
      <c r="M35" s="619"/>
    </row>
    <row r="36" spans="2:13" ht="19.899999999999999" customHeight="1">
      <c r="B36" s="1442" t="s">
        <v>1079</v>
      </c>
      <c r="C36" s="1442"/>
      <c r="D36" s="1442"/>
      <c r="E36" s="1442"/>
      <c r="F36" s="1442"/>
      <c r="G36" s="1442"/>
      <c r="H36" s="1442"/>
      <c r="I36" s="1442"/>
      <c r="J36" s="1442"/>
      <c r="K36" s="1442"/>
      <c r="L36" s="646"/>
      <c r="M36" s="619"/>
    </row>
    <row r="37" spans="2:13" ht="19.899999999999999" customHeight="1">
      <c r="B37" s="1442" t="s">
        <v>1058</v>
      </c>
      <c r="C37" s="1442"/>
      <c r="D37" s="1442"/>
      <c r="E37" s="1442"/>
      <c r="F37" s="1442"/>
      <c r="G37" s="1442"/>
      <c r="H37" s="1442"/>
      <c r="I37" s="1442"/>
      <c r="J37" s="1442"/>
      <c r="K37" s="1442"/>
      <c r="L37" s="646"/>
      <c r="M37" s="620"/>
    </row>
    <row r="38" spans="2:13" ht="19.899999999999999" customHeight="1">
      <c r="B38" s="1442" t="s">
        <v>1443</v>
      </c>
      <c r="C38" s="1442"/>
      <c r="D38" s="1442"/>
      <c r="E38" s="1442"/>
      <c r="F38" s="1442"/>
      <c r="G38" s="1442"/>
      <c r="H38" s="1442"/>
      <c r="I38" s="1442"/>
      <c r="J38" s="1442"/>
      <c r="K38" s="1442"/>
      <c r="L38" s="621"/>
      <c r="M38" s="619"/>
    </row>
    <row r="39" spans="2:13" ht="19.899999999999999" customHeight="1">
      <c r="B39" s="1442" t="s">
        <v>1057</v>
      </c>
      <c r="C39" s="1442"/>
      <c r="D39" s="1442"/>
      <c r="E39" s="1442"/>
      <c r="F39" s="1442"/>
      <c r="G39" s="1442"/>
      <c r="H39" s="1442"/>
      <c r="I39" s="1442"/>
      <c r="J39" s="1442"/>
      <c r="K39" s="1442"/>
    </row>
    <row r="40" spans="2:13" ht="19.899999999999999" customHeight="1"/>
    <row r="41" spans="2:13" ht="19.899999999999999" customHeight="1"/>
    <row r="42" spans="2:13" ht="19.899999999999999" customHeight="1"/>
    <row r="43" spans="2:13" ht="19.899999999999999" customHeight="1"/>
    <row r="44" spans="2:13" ht="19.899999999999999" customHeight="1"/>
    <row r="45" spans="2:13" ht="19.899999999999999" customHeight="1"/>
    <row r="46" spans="2:13" ht="19.899999999999999" customHeight="1"/>
    <row r="47" spans="2:13" ht="19.899999999999999" customHeight="1"/>
    <row r="48" spans="2:13"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22.9" customHeight="1"/>
    <row r="57" ht="22.9" customHeight="1"/>
    <row r="58" ht="22.9" customHeight="1"/>
    <row r="59" ht="22.9" customHeight="1"/>
    <row r="60" ht="22.9" customHeight="1"/>
    <row r="61" ht="22.9" customHeight="1"/>
  </sheetData>
  <mergeCells count="19">
    <mergeCell ref="B39:K39"/>
    <mergeCell ref="I28:J28"/>
    <mergeCell ref="I29:J29"/>
    <mergeCell ref="I30:J30"/>
    <mergeCell ref="I31:J31"/>
    <mergeCell ref="B38:K38"/>
    <mergeCell ref="B32:K32"/>
    <mergeCell ref="B33:K33"/>
    <mergeCell ref="B34:K34"/>
    <mergeCell ref="B35:K35"/>
    <mergeCell ref="B36:K36"/>
    <mergeCell ref="B37:K37"/>
    <mergeCell ref="B27:C31"/>
    <mergeCell ref="I27:J27"/>
    <mergeCell ref="A1:K1"/>
    <mergeCell ref="H2:J2"/>
    <mergeCell ref="H3:J3"/>
    <mergeCell ref="B26:C26"/>
    <mergeCell ref="I26:J26"/>
  </mergeCells>
  <phoneticPr fontId="144"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L57"/>
  <sheetViews>
    <sheetView showGridLines="0" zoomScaleNormal="100" workbookViewId="0">
      <pane ySplit="7" topLeftCell="A8" activePane="bottomLeft" state="frozen"/>
      <selection pane="bottomLeft" activeCell="L1" sqref="L1"/>
    </sheetView>
  </sheetViews>
  <sheetFormatPr defaultColWidth="9" defaultRowHeight="14.25"/>
  <cols>
    <col min="1" max="1" width="1.625" style="602" customWidth="1"/>
    <col min="2" max="2" width="33.125" style="602" bestFit="1" customWidth="1"/>
    <col min="3" max="3" width="10" style="602" bestFit="1" customWidth="1"/>
    <col min="4" max="4" width="9.625" style="602" bestFit="1" customWidth="1"/>
    <col min="5" max="5" width="8.125" style="602" bestFit="1" customWidth="1"/>
    <col min="6" max="6" width="9" style="602" bestFit="1" customWidth="1"/>
    <col min="7" max="7" width="14.375" style="602" bestFit="1" customWidth="1"/>
    <col min="8" max="8" width="9.5" style="602" bestFit="1" customWidth="1"/>
    <col min="9" max="9" width="10.625" style="602" bestFit="1" customWidth="1"/>
    <col min="10" max="10" width="14.625" style="602" customWidth="1"/>
    <col min="11" max="11" width="10.625" style="602" customWidth="1"/>
    <col min="12" max="12" width="11.875" style="602" customWidth="1"/>
    <col min="13" max="16384" width="9" style="602"/>
  </cols>
  <sheetData>
    <row r="1" spans="1:12" ht="81.400000000000006" customHeight="1" thickBot="1">
      <c r="A1" s="1416" t="s">
        <v>1081</v>
      </c>
      <c r="B1" s="1416"/>
      <c r="C1" s="1416"/>
      <c r="D1" s="1416"/>
      <c r="E1" s="1416"/>
      <c r="F1" s="1416"/>
      <c r="G1" s="1416"/>
      <c r="H1" s="1416"/>
      <c r="I1" s="1416"/>
      <c r="J1" s="1416"/>
      <c r="K1" s="1416"/>
      <c r="L1" s="601" t="s">
        <v>23</v>
      </c>
    </row>
    <row r="2" spans="1:12" ht="19.899999999999999" customHeight="1">
      <c r="B2" s="603" t="s">
        <v>136</v>
      </c>
      <c r="C2" s="604" t="s">
        <v>955</v>
      </c>
      <c r="D2" s="604" t="s">
        <v>138</v>
      </c>
      <c r="E2" s="604" t="s">
        <v>956</v>
      </c>
      <c r="F2" s="604" t="s">
        <v>957</v>
      </c>
      <c r="G2" s="604" t="s">
        <v>141</v>
      </c>
      <c r="H2" s="1687" t="s">
        <v>933</v>
      </c>
      <c r="I2" s="1688"/>
      <c r="J2" s="1689"/>
    </row>
    <row r="3" spans="1:12" ht="19.899999999999999" customHeight="1">
      <c r="B3" s="650" t="s">
        <v>975</v>
      </c>
      <c r="C3" s="651" t="s">
        <v>924</v>
      </c>
      <c r="D3" s="651" t="s">
        <v>1007</v>
      </c>
      <c r="E3" s="651" t="s">
        <v>958</v>
      </c>
      <c r="F3" s="651" t="s">
        <v>925</v>
      </c>
      <c r="G3" s="651" t="s">
        <v>959</v>
      </c>
      <c r="H3" s="1690"/>
      <c r="I3" s="1690"/>
      <c r="J3" s="1691"/>
    </row>
    <row r="4" spans="1:12" ht="19.899999999999999" customHeight="1" thickBot="1">
      <c r="B4" s="652" t="s">
        <v>974</v>
      </c>
      <c r="C4" s="653" t="s">
        <v>948</v>
      </c>
      <c r="D4" s="653" t="s">
        <v>1006</v>
      </c>
      <c r="E4" s="653" t="s">
        <v>960</v>
      </c>
      <c r="F4" s="653" t="s">
        <v>961</v>
      </c>
      <c r="G4" s="653" t="s">
        <v>926</v>
      </c>
      <c r="H4" s="1692"/>
      <c r="I4" s="1692"/>
      <c r="J4" s="1693"/>
    </row>
    <row r="5" spans="1:12" ht="19.899999999999999" customHeight="1">
      <c r="B5" s="607" t="s">
        <v>962</v>
      </c>
      <c r="C5" s="608"/>
      <c r="D5" s="608"/>
      <c r="E5" s="608"/>
      <c r="F5" s="608"/>
      <c r="G5" s="1050" t="s">
        <v>26</v>
      </c>
      <c r="H5" s="609"/>
      <c r="I5" s="609"/>
      <c r="J5" s="610">
        <v>46089</v>
      </c>
      <c r="K5" s="1055" t="s">
        <v>928</v>
      </c>
    </row>
    <row r="6" spans="1:12" ht="30" customHeight="1" thickBot="1">
      <c r="B6" s="1694" t="s">
        <v>971</v>
      </c>
      <c r="C6" s="1694"/>
      <c r="D6" s="1694"/>
      <c r="E6" s="1694"/>
      <c r="F6" s="1694"/>
      <c r="G6" s="1694"/>
      <c r="H6" s="1694"/>
      <c r="I6" s="1694"/>
      <c r="J6" s="1694"/>
      <c r="K6" s="1694"/>
    </row>
    <row r="7" spans="1:12" ht="19.899999999999999" customHeight="1">
      <c r="B7" s="612" t="s">
        <v>940</v>
      </c>
      <c r="C7" s="613" t="s">
        <v>154</v>
      </c>
      <c r="D7" s="613" t="s">
        <v>161</v>
      </c>
      <c r="E7" s="613" t="s">
        <v>155</v>
      </c>
      <c r="F7" s="613" t="s">
        <v>156</v>
      </c>
      <c r="G7" s="613" t="s">
        <v>39</v>
      </c>
      <c r="H7" s="613" t="s">
        <v>769</v>
      </c>
      <c r="I7" s="613" t="s">
        <v>245</v>
      </c>
      <c r="J7" s="613" t="s">
        <v>142</v>
      </c>
      <c r="K7" s="615" t="s">
        <v>929</v>
      </c>
    </row>
    <row r="8" spans="1:12" ht="30" customHeight="1">
      <c r="B8" s="623" t="s">
        <v>68</v>
      </c>
      <c r="C8" s="624">
        <v>49</v>
      </c>
      <c r="D8" s="624">
        <v>48</v>
      </c>
      <c r="E8" s="624">
        <v>48</v>
      </c>
      <c r="F8" s="624">
        <v>48</v>
      </c>
      <c r="G8" s="647" t="s">
        <v>1364</v>
      </c>
      <c r="H8" s="647" t="s">
        <v>175</v>
      </c>
      <c r="I8" s="647" t="s">
        <v>434</v>
      </c>
      <c r="J8" s="1051" t="s">
        <v>885</v>
      </c>
      <c r="K8" s="648"/>
    </row>
    <row r="9" spans="1:12" ht="30" customHeight="1">
      <c r="B9" s="623" t="s">
        <v>73</v>
      </c>
      <c r="C9" s="624">
        <v>53</v>
      </c>
      <c r="D9" s="624">
        <v>52</v>
      </c>
      <c r="E9" s="624">
        <v>52</v>
      </c>
      <c r="F9" s="624">
        <v>52</v>
      </c>
      <c r="G9" s="647" t="s">
        <v>1364</v>
      </c>
      <c r="H9" s="647" t="s">
        <v>175</v>
      </c>
      <c r="I9" s="647" t="s">
        <v>880</v>
      </c>
      <c r="J9" s="1051" t="s">
        <v>903</v>
      </c>
      <c r="K9" s="648"/>
    </row>
    <row r="10" spans="1:12" ht="30" customHeight="1">
      <c r="B10" s="664" t="s">
        <v>63</v>
      </c>
      <c r="C10" s="665">
        <v>55</v>
      </c>
      <c r="D10" s="665">
        <v>54</v>
      </c>
      <c r="E10" s="665">
        <v>54</v>
      </c>
      <c r="F10" s="665">
        <v>54</v>
      </c>
      <c r="G10" s="647" t="s">
        <v>1188</v>
      </c>
      <c r="H10" s="666" t="s">
        <v>175</v>
      </c>
      <c r="I10" s="666" t="s">
        <v>441</v>
      </c>
      <c r="J10" s="1052" t="s">
        <v>904</v>
      </c>
      <c r="K10" s="667"/>
    </row>
    <row r="11" spans="1:12" ht="30" customHeight="1">
      <c r="B11" s="717" t="s">
        <v>82</v>
      </c>
      <c r="C11" s="718">
        <v>50</v>
      </c>
      <c r="D11" s="718">
        <v>49</v>
      </c>
      <c r="E11" s="718">
        <v>49</v>
      </c>
      <c r="F11" s="718">
        <v>49</v>
      </c>
      <c r="G11" s="647" t="s">
        <v>1188</v>
      </c>
      <c r="H11" s="719" t="s">
        <v>175</v>
      </c>
      <c r="I11" s="719" t="s">
        <v>485</v>
      </c>
      <c r="J11" s="1053" t="s">
        <v>1042</v>
      </c>
      <c r="K11" s="720"/>
    </row>
    <row r="12" spans="1:12" ht="30" customHeight="1">
      <c r="B12" s="623" t="s">
        <v>118</v>
      </c>
      <c r="C12" s="624">
        <v>50</v>
      </c>
      <c r="D12" s="624">
        <v>49</v>
      </c>
      <c r="E12" s="624">
        <v>49</v>
      </c>
      <c r="F12" s="624">
        <v>49</v>
      </c>
      <c r="G12" s="647" t="s">
        <v>1188</v>
      </c>
      <c r="H12" s="647" t="s">
        <v>175</v>
      </c>
      <c r="I12" s="647" t="s">
        <v>456</v>
      </c>
      <c r="J12" s="1051" t="s">
        <v>998</v>
      </c>
      <c r="K12" s="648"/>
    </row>
    <row r="13" spans="1:12" ht="30" customHeight="1">
      <c r="B13" s="664" t="s">
        <v>115</v>
      </c>
      <c r="C13" s="665">
        <v>56</v>
      </c>
      <c r="D13" s="665">
        <v>55</v>
      </c>
      <c r="E13" s="665">
        <v>55</v>
      </c>
      <c r="F13" s="665">
        <v>55</v>
      </c>
      <c r="G13" s="647" t="s">
        <v>1188</v>
      </c>
      <c r="H13" s="666" t="s">
        <v>209</v>
      </c>
      <c r="I13" s="666" t="s">
        <v>441</v>
      </c>
      <c r="J13" s="1052" t="s">
        <v>1190</v>
      </c>
      <c r="K13" s="667"/>
    </row>
    <row r="14" spans="1:12" ht="30" customHeight="1">
      <c r="B14" s="717" t="s">
        <v>272</v>
      </c>
      <c r="C14" s="718">
        <v>56</v>
      </c>
      <c r="D14" s="718">
        <v>55</v>
      </c>
      <c r="E14" s="718">
        <v>55</v>
      </c>
      <c r="F14" s="718">
        <v>55</v>
      </c>
      <c r="G14" s="647" t="s">
        <v>1188</v>
      </c>
      <c r="H14" s="719" t="s">
        <v>209</v>
      </c>
      <c r="I14" s="719" t="s">
        <v>441</v>
      </c>
      <c r="J14" s="1053" t="s">
        <v>1191</v>
      </c>
      <c r="K14" s="720"/>
    </row>
    <row r="15" spans="1:12" ht="30" customHeight="1">
      <c r="B15" s="623" t="s">
        <v>273</v>
      </c>
      <c r="C15" s="624">
        <v>56</v>
      </c>
      <c r="D15" s="624">
        <v>55</v>
      </c>
      <c r="E15" s="624">
        <v>55</v>
      </c>
      <c r="F15" s="624">
        <v>55</v>
      </c>
      <c r="G15" s="647" t="s">
        <v>1188</v>
      </c>
      <c r="H15" s="647" t="s">
        <v>209</v>
      </c>
      <c r="I15" s="647" t="s">
        <v>441</v>
      </c>
      <c r="J15" s="1051" t="s">
        <v>1192</v>
      </c>
      <c r="K15" s="648"/>
    </row>
    <row r="16" spans="1:12" ht="30" customHeight="1">
      <c r="B16" s="664" t="s">
        <v>215</v>
      </c>
      <c r="C16" s="665">
        <v>56</v>
      </c>
      <c r="D16" s="665">
        <v>55</v>
      </c>
      <c r="E16" s="665">
        <v>55</v>
      </c>
      <c r="F16" s="665">
        <v>55</v>
      </c>
      <c r="G16" s="647" t="s">
        <v>1188</v>
      </c>
      <c r="H16" s="666" t="s">
        <v>209</v>
      </c>
      <c r="I16" s="666" t="s">
        <v>441</v>
      </c>
      <c r="J16" s="1052" t="s">
        <v>1193</v>
      </c>
      <c r="K16" s="667"/>
    </row>
    <row r="17" spans="2:12" ht="30" customHeight="1">
      <c r="B17" s="717" t="s">
        <v>216</v>
      </c>
      <c r="C17" s="718">
        <v>56</v>
      </c>
      <c r="D17" s="718">
        <v>55</v>
      </c>
      <c r="E17" s="718">
        <v>55</v>
      </c>
      <c r="F17" s="718">
        <v>55</v>
      </c>
      <c r="G17" s="647" t="s">
        <v>1188</v>
      </c>
      <c r="H17" s="719" t="s">
        <v>209</v>
      </c>
      <c r="I17" s="719" t="s">
        <v>441</v>
      </c>
      <c r="J17" s="1053" t="s">
        <v>1194</v>
      </c>
      <c r="K17" s="720"/>
    </row>
    <row r="18" spans="2:12" ht="30" customHeight="1">
      <c r="B18" s="623" t="s">
        <v>217</v>
      </c>
      <c r="C18" s="624">
        <v>56</v>
      </c>
      <c r="D18" s="624">
        <v>55</v>
      </c>
      <c r="E18" s="624">
        <v>55</v>
      </c>
      <c r="F18" s="624">
        <v>55</v>
      </c>
      <c r="G18" s="647" t="s">
        <v>1188</v>
      </c>
      <c r="H18" s="647" t="s">
        <v>209</v>
      </c>
      <c r="I18" s="647" t="s">
        <v>441</v>
      </c>
      <c r="J18" s="1051" t="s">
        <v>1195</v>
      </c>
      <c r="K18" s="648"/>
    </row>
    <row r="19" spans="2:12" ht="30" customHeight="1">
      <c r="B19" s="664" t="s">
        <v>270</v>
      </c>
      <c r="C19" s="665">
        <v>56</v>
      </c>
      <c r="D19" s="665">
        <v>55</v>
      </c>
      <c r="E19" s="665">
        <v>55</v>
      </c>
      <c r="F19" s="665">
        <v>55</v>
      </c>
      <c r="G19" s="647" t="s">
        <v>1188</v>
      </c>
      <c r="H19" s="666" t="s">
        <v>209</v>
      </c>
      <c r="I19" s="666" t="s">
        <v>441</v>
      </c>
      <c r="J19" s="1052" t="s">
        <v>1196</v>
      </c>
      <c r="K19" s="667"/>
    </row>
    <row r="20" spans="2:12" ht="30" customHeight="1">
      <c r="B20" s="717" t="s">
        <v>113</v>
      </c>
      <c r="C20" s="718">
        <v>56</v>
      </c>
      <c r="D20" s="718">
        <v>55</v>
      </c>
      <c r="E20" s="718">
        <v>55</v>
      </c>
      <c r="F20" s="718">
        <v>55</v>
      </c>
      <c r="G20" s="647" t="s">
        <v>1188</v>
      </c>
      <c r="H20" s="719" t="s">
        <v>209</v>
      </c>
      <c r="I20" s="719" t="s">
        <v>441</v>
      </c>
      <c r="J20" s="1053" t="s">
        <v>1197</v>
      </c>
      <c r="K20" s="720"/>
    </row>
    <row r="21" spans="2:12" ht="30" customHeight="1">
      <c r="B21" s="623" t="s">
        <v>214</v>
      </c>
      <c r="C21" s="624">
        <v>56</v>
      </c>
      <c r="D21" s="624">
        <v>55</v>
      </c>
      <c r="E21" s="624">
        <v>55</v>
      </c>
      <c r="F21" s="624">
        <v>55</v>
      </c>
      <c r="G21" s="647" t="s">
        <v>1188</v>
      </c>
      <c r="H21" s="647" t="s">
        <v>209</v>
      </c>
      <c r="I21" s="647" t="s">
        <v>441</v>
      </c>
      <c r="J21" s="1051" t="s">
        <v>1198</v>
      </c>
      <c r="K21" s="648"/>
    </row>
    <row r="22" spans="2:12" ht="30" customHeight="1" thickBot="1">
      <c r="B22" s="627" t="s">
        <v>271</v>
      </c>
      <c r="C22" s="807">
        <v>56</v>
      </c>
      <c r="D22" s="808">
        <v>55</v>
      </c>
      <c r="E22" s="808">
        <v>55</v>
      </c>
      <c r="F22" s="808">
        <v>55</v>
      </c>
      <c r="G22" s="809" t="s">
        <v>1188</v>
      </c>
      <c r="H22" s="810" t="s">
        <v>209</v>
      </c>
      <c r="I22" s="649" t="s">
        <v>441</v>
      </c>
      <c r="J22" s="1054" t="s">
        <v>1199</v>
      </c>
      <c r="K22" s="811"/>
    </row>
    <row r="23" spans="2:12" ht="30" customHeight="1">
      <c r="B23" s="1422" t="s">
        <v>203</v>
      </c>
      <c r="C23" s="1423"/>
      <c r="D23" s="613" t="s">
        <v>161</v>
      </c>
      <c r="E23" s="613" t="s">
        <v>155</v>
      </c>
      <c r="F23" s="613" t="s">
        <v>156</v>
      </c>
      <c r="G23" s="613" t="s">
        <v>153</v>
      </c>
      <c r="H23" s="716" t="s">
        <v>769</v>
      </c>
      <c r="I23" s="1424" t="s">
        <v>933</v>
      </c>
      <c r="J23" s="1423"/>
      <c r="K23" s="615" t="s">
        <v>951</v>
      </c>
    </row>
    <row r="24" spans="2:12" ht="30" customHeight="1">
      <c r="B24" s="1678" t="s">
        <v>770</v>
      </c>
      <c r="C24" s="1426"/>
      <c r="D24" s="636">
        <v>-3</v>
      </c>
      <c r="E24" s="631">
        <f>D24</f>
        <v>-3</v>
      </c>
      <c r="F24" s="631">
        <f>D24</f>
        <v>-3</v>
      </c>
      <c r="G24" s="637" t="s">
        <v>1043</v>
      </c>
      <c r="H24" s="616" t="s">
        <v>175</v>
      </c>
      <c r="I24" s="1683"/>
      <c r="J24" s="1684"/>
      <c r="K24" s="634"/>
    </row>
    <row r="25" spans="2:12" ht="30" customHeight="1">
      <c r="B25" s="1427"/>
      <c r="C25" s="1428"/>
      <c r="D25" s="636">
        <v>-6</v>
      </c>
      <c r="E25" s="631">
        <f>D25</f>
        <v>-6</v>
      </c>
      <c r="F25" s="631">
        <f>D25</f>
        <v>-6</v>
      </c>
      <c r="G25" s="632" t="s">
        <v>1044</v>
      </c>
      <c r="H25" s="616" t="s">
        <v>175</v>
      </c>
      <c r="I25" s="1683"/>
      <c r="J25" s="1684"/>
      <c r="K25" s="634"/>
    </row>
    <row r="26" spans="2:12" ht="30" customHeight="1">
      <c r="B26" s="1427"/>
      <c r="C26" s="1428"/>
      <c r="D26" s="636">
        <v>-6</v>
      </c>
      <c r="E26" s="631">
        <f>D26</f>
        <v>-6</v>
      </c>
      <c r="F26" s="631">
        <f>D26</f>
        <v>-6</v>
      </c>
      <c r="G26" s="639" t="s">
        <v>1045</v>
      </c>
      <c r="H26" s="616" t="s">
        <v>175</v>
      </c>
      <c r="I26" s="1683"/>
      <c r="J26" s="1684"/>
      <c r="K26" s="634"/>
    </row>
    <row r="27" spans="2:12" ht="30" customHeight="1" thickBot="1">
      <c r="B27" s="1679"/>
      <c r="C27" s="1680"/>
      <c r="D27" s="640">
        <v>-8</v>
      </c>
      <c r="E27" s="640">
        <f>D27</f>
        <v>-8</v>
      </c>
      <c r="F27" s="640">
        <f>D27</f>
        <v>-8</v>
      </c>
      <c r="G27" s="641" t="s">
        <v>775</v>
      </c>
      <c r="H27" s="618" t="s">
        <v>175</v>
      </c>
      <c r="I27" s="1685"/>
      <c r="J27" s="1686"/>
      <c r="K27" s="643"/>
    </row>
    <row r="28" spans="2:12" ht="19.899999999999999" customHeight="1">
      <c r="B28" s="1440" t="s">
        <v>930</v>
      </c>
      <c r="C28" s="1440"/>
      <c r="D28" s="1440"/>
      <c r="E28" s="1440"/>
      <c r="F28" s="1440"/>
      <c r="G28" s="1440"/>
      <c r="H28" s="1440"/>
      <c r="I28" s="1440"/>
      <c r="J28" s="1440"/>
      <c r="K28" s="1440"/>
    </row>
    <row r="29" spans="2:12" ht="19.899999999999999" customHeight="1">
      <c r="B29" s="1441" t="s">
        <v>931</v>
      </c>
      <c r="C29" s="1441"/>
      <c r="D29" s="1441"/>
      <c r="E29" s="1441"/>
      <c r="F29" s="1441"/>
      <c r="G29" s="1441"/>
      <c r="H29" s="1441"/>
      <c r="I29" s="1441"/>
      <c r="J29" s="1441"/>
      <c r="K29" s="1441"/>
    </row>
    <row r="30" spans="2:12" ht="19.899999999999999" customHeight="1">
      <c r="B30" s="1442" t="s">
        <v>776</v>
      </c>
      <c r="C30" s="1442"/>
      <c r="D30" s="1442"/>
      <c r="E30" s="1442"/>
      <c r="F30" s="1442"/>
      <c r="G30" s="1442"/>
      <c r="H30" s="1442"/>
      <c r="I30" s="1442"/>
      <c r="J30" s="1442"/>
      <c r="K30" s="1442"/>
      <c r="L30" s="619"/>
    </row>
    <row r="31" spans="2:12" ht="19.899999999999999" customHeight="1">
      <c r="B31" s="1442" t="s">
        <v>1162</v>
      </c>
      <c r="C31" s="1442"/>
      <c r="D31" s="1442"/>
      <c r="E31" s="1442"/>
      <c r="F31" s="1442"/>
      <c r="G31" s="1442"/>
      <c r="H31" s="1442"/>
      <c r="I31" s="1442"/>
      <c r="J31" s="1442"/>
      <c r="K31" s="1442"/>
      <c r="L31" s="619"/>
    </row>
    <row r="32" spans="2:12" ht="19.899999999999999" customHeight="1">
      <c r="B32" s="1442" t="s">
        <v>1079</v>
      </c>
      <c r="C32" s="1442"/>
      <c r="D32" s="1442"/>
      <c r="E32" s="1442"/>
      <c r="F32" s="1442"/>
      <c r="G32" s="1442"/>
      <c r="H32" s="1442"/>
      <c r="I32" s="1442"/>
      <c r="J32" s="1442"/>
      <c r="K32" s="1442"/>
      <c r="L32" s="619"/>
    </row>
    <row r="33" spans="2:12" ht="19.899999999999999" customHeight="1">
      <c r="B33" s="1442" t="s">
        <v>1027</v>
      </c>
      <c r="C33" s="1442"/>
      <c r="D33" s="1442"/>
      <c r="E33" s="1442"/>
      <c r="F33" s="1442"/>
      <c r="G33" s="1442"/>
      <c r="H33" s="1442"/>
      <c r="I33" s="1442"/>
      <c r="J33" s="1442"/>
      <c r="K33" s="1442"/>
      <c r="L33" s="620"/>
    </row>
    <row r="34" spans="2:12" ht="19.899999999999999" customHeight="1">
      <c r="B34" s="1439" t="s">
        <v>1442</v>
      </c>
      <c r="C34" s="1439"/>
      <c r="D34" s="1439"/>
      <c r="E34" s="1439"/>
      <c r="F34" s="1439"/>
      <c r="G34" s="1439"/>
      <c r="H34" s="1439"/>
      <c r="I34" s="1439"/>
      <c r="J34" s="1439"/>
      <c r="K34" s="621"/>
      <c r="L34" s="619"/>
    </row>
    <row r="35" spans="2:12" ht="19.899999999999999" customHeight="1">
      <c r="B35" s="1439" t="s">
        <v>1056</v>
      </c>
      <c r="C35" s="1439"/>
      <c r="D35" s="1439"/>
      <c r="E35" s="1439"/>
      <c r="F35" s="1439"/>
      <c r="G35" s="1439"/>
      <c r="H35" s="1439"/>
      <c r="I35" s="1439"/>
      <c r="J35" s="1439"/>
    </row>
    <row r="36" spans="2:12" ht="19.899999999999999" customHeight="1"/>
    <row r="37" spans="2:12" ht="19.899999999999999" customHeight="1"/>
    <row r="38" spans="2:12" ht="19.899999999999999" customHeight="1"/>
    <row r="39" spans="2:12" ht="19.899999999999999" customHeight="1"/>
    <row r="40" spans="2:12" ht="19.899999999999999" customHeight="1"/>
    <row r="41" spans="2:12" ht="19.899999999999999" customHeight="1"/>
    <row r="42" spans="2:12" ht="19.899999999999999" customHeight="1"/>
    <row r="43" spans="2:12" ht="19.899999999999999" customHeight="1"/>
    <row r="44" spans="2:12" ht="19.899999999999999" customHeight="1"/>
    <row r="45" spans="2:12" ht="19.899999999999999" customHeight="1"/>
    <row r="46" spans="2:12" ht="19.899999999999999" customHeight="1"/>
    <row r="47" spans="2:12" ht="19.899999999999999" customHeight="1"/>
    <row r="48" spans="2:12" ht="19.899999999999999" customHeight="1"/>
    <row r="49" ht="19.899999999999999" customHeight="1"/>
    <row r="50" ht="19.899999999999999" customHeight="1"/>
    <row r="51" ht="19.899999999999999" customHeight="1"/>
    <row r="52" ht="22.9" customHeight="1"/>
    <row r="53" ht="22.9" customHeight="1"/>
    <row r="54" ht="22.9" customHeight="1"/>
    <row r="55" ht="22.9" customHeight="1"/>
    <row r="56" ht="22.9" customHeight="1"/>
    <row r="57" ht="22.9" customHeight="1"/>
  </sheetData>
  <mergeCells count="20">
    <mergeCell ref="B23:C23"/>
    <mergeCell ref="I23:J23"/>
    <mergeCell ref="B24:C27"/>
    <mergeCell ref="A1:K1"/>
    <mergeCell ref="H2:J2"/>
    <mergeCell ref="H3:J3"/>
    <mergeCell ref="H4:J4"/>
    <mergeCell ref="B6:K6"/>
    <mergeCell ref="I24:J24"/>
    <mergeCell ref="I25:J25"/>
    <mergeCell ref="I26:J26"/>
    <mergeCell ref="I27:J27"/>
    <mergeCell ref="B35:J35"/>
    <mergeCell ref="B34:J34"/>
    <mergeCell ref="B28:K28"/>
    <mergeCell ref="B29:K29"/>
    <mergeCell ref="B30:K30"/>
    <mergeCell ref="B31:K31"/>
    <mergeCell ref="B32:K32"/>
    <mergeCell ref="B33:K33"/>
  </mergeCells>
  <phoneticPr fontId="144"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J29"/>
  <sheetViews>
    <sheetView workbookViewId="0">
      <selection activeCell="H1" sqref="H1"/>
    </sheetView>
  </sheetViews>
  <sheetFormatPr defaultColWidth="9" defaultRowHeight="16.5"/>
  <cols>
    <col min="1" max="1" width="9.5" style="33" customWidth="1"/>
    <col min="2" max="2" width="13.125" style="33" customWidth="1"/>
    <col min="3" max="4" width="10.375" style="33" customWidth="1"/>
    <col min="5" max="5" width="21.125" style="33" customWidth="1"/>
    <col min="6" max="6" width="58.625" style="33" customWidth="1"/>
    <col min="7" max="7" width="4.875" style="33" customWidth="1"/>
    <col min="8" max="8" width="15.75" style="33" customWidth="1"/>
    <col min="9" max="9" width="6.125" style="33" customWidth="1"/>
    <col min="10" max="16384" width="9" style="33"/>
  </cols>
  <sheetData>
    <row r="1" spans="1:10" ht="42.6" customHeight="1">
      <c r="A1" s="1696" t="s">
        <v>275</v>
      </c>
      <c r="B1" s="1696"/>
      <c r="C1" s="1696"/>
      <c r="D1" s="1696"/>
      <c r="E1" s="1696"/>
      <c r="F1" s="1696"/>
      <c r="G1" s="51"/>
      <c r="H1" s="3" t="s">
        <v>23</v>
      </c>
      <c r="I1" s="51"/>
    </row>
    <row r="2" spans="1:10" ht="14.25" customHeight="1">
      <c r="A2" s="51"/>
      <c r="B2" s="51"/>
      <c r="C2" s="51"/>
      <c r="D2" s="51"/>
      <c r="E2" s="51"/>
      <c r="F2" s="51"/>
      <c r="G2" s="51"/>
      <c r="H2" s="51"/>
      <c r="I2" s="51"/>
      <c r="J2" s="59"/>
    </row>
    <row r="3" spans="1:10">
      <c r="A3" s="1697"/>
      <c r="B3" s="1697"/>
      <c r="C3" s="1697"/>
      <c r="D3" s="1697"/>
      <c r="E3" s="1697"/>
      <c r="F3" s="1697"/>
      <c r="G3" s="1697"/>
      <c r="H3" s="1697"/>
      <c r="I3" s="1697"/>
    </row>
    <row r="4" spans="1:10">
      <c r="A4" s="239">
        <v>1</v>
      </c>
      <c r="B4" s="52" t="s">
        <v>276</v>
      </c>
      <c r="C4" s="52"/>
      <c r="D4" s="53"/>
      <c r="E4" s="53"/>
      <c r="F4" s="54" t="s">
        <v>277</v>
      </c>
      <c r="G4" s="54"/>
      <c r="H4" s="54"/>
      <c r="I4" s="54"/>
    </row>
    <row r="5" spans="1:10">
      <c r="A5" s="239">
        <v>2</v>
      </c>
      <c r="B5" s="52" t="s">
        <v>278</v>
      </c>
      <c r="C5" s="52"/>
      <c r="D5" s="53"/>
      <c r="E5" s="53"/>
      <c r="F5" s="54" t="s">
        <v>279</v>
      </c>
      <c r="G5" s="54"/>
      <c r="H5" s="54"/>
      <c r="I5" s="54"/>
    </row>
    <row r="6" spans="1:10">
      <c r="A6" s="239">
        <v>3</v>
      </c>
      <c r="B6" s="52" t="s">
        <v>280</v>
      </c>
      <c r="C6" s="52"/>
      <c r="D6" s="53"/>
      <c r="E6" s="53"/>
      <c r="F6" s="54" t="s">
        <v>281</v>
      </c>
      <c r="G6" s="54"/>
      <c r="H6" s="54"/>
      <c r="I6" s="54"/>
    </row>
    <row r="7" spans="1:10">
      <c r="A7" s="239">
        <v>4</v>
      </c>
      <c r="B7" s="52" t="s">
        <v>282</v>
      </c>
      <c r="C7" s="52"/>
      <c r="D7" s="53"/>
      <c r="E7" s="53"/>
      <c r="F7" s="54" t="s">
        <v>283</v>
      </c>
      <c r="G7" s="54"/>
      <c r="H7" s="54"/>
      <c r="I7" s="54"/>
    </row>
    <row r="8" spans="1:10">
      <c r="A8" s="239">
        <v>5</v>
      </c>
      <c r="B8" s="52" t="s">
        <v>284</v>
      </c>
      <c r="C8" s="52"/>
      <c r="D8" s="53"/>
      <c r="E8" s="53"/>
      <c r="F8" s="54" t="s">
        <v>285</v>
      </c>
      <c r="G8" s="54"/>
      <c r="H8" s="54"/>
      <c r="I8" s="54"/>
    </row>
    <row r="9" spans="1:10">
      <c r="A9" s="239">
        <v>6</v>
      </c>
      <c r="B9" s="52" t="s">
        <v>286</v>
      </c>
      <c r="C9" s="52"/>
      <c r="D9" s="53"/>
      <c r="E9" s="53"/>
      <c r="F9" s="54" t="s">
        <v>287</v>
      </c>
      <c r="G9" s="54"/>
      <c r="H9" s="54"/>
      <c r="I9" s="54"/>
    </row>
    <row r="10" spans="1:10">
      <c r="A10" s="239">
        <v>7</v>
      </c>
      <c r="B10" s="52" t="s">
        <v>288</v>
      </c>
      <c r="C10" s="52"/>
      <c r="D10" s="53"/>
      <c r="E10" s="53"/>
      <c r="F10" s="54" t="s">
        <v>289</v>
      </c>
      <c r="G10" s="54"/>
      <c r="H10" s="54"/>
      <c r="I10" s="54"/>
    </row>
    <row r="11" spans="1:10">
      <c r="A11" s="239">
        <v>8</v>
      </c>
      <c r="B11" s="52" t="s">
        <v>290</v>
      </c>
      <c r="C11" s="52"/>
      <c r="D11" s="52"/>
      <c r="E11" s="52"/>
      <c r="F11" s="54" t="s">
        <v>291</v>
      </c>
      <c r="G11" s="54"/>
      <c r="H11" s="54"/>
      <c r="I11" s="54"/>
    </row>
    <row r="12" spans="1:10">
      <c r="A12" s="239">
        <v>9</v>
      </c>
      <c r="B12" s="52" t="s">
        <v>292</v>
      </c>
      <c r="C12" s="52"/>
      <c r="D12" s="53"/>
      <c r="E12" s="53"/>
      <c r="F12" s="54" t="s">
        <v>293</v>
      </c>
      <c r="G12" s="54"/>
      <c r="H12" s="54"/>
      <c r="I12" s="54"/>
    </row>
    <row r="13" spans="1:10">
      <c r="A13" s="239">
        <v>10</v>
      </c>
      <c r="B13" s="52" t="s">
        <v>294</v>
      </c>
      <c r="C13" s="52"/>
      <c r="D13" s="53"/>
      <c r="E13" s="53"/>
      <c r="F13" s="54" t="s">
        <v>295</v>
      </c>
      <c r="G13" s="54"/>
      <c r="H13" s="54"/>
      <c r="I13" s="54"/>
    </row>
    <row r="14" spans="1:10">
      <c r="A14" s="239">
        <v>11</v>
      </c>
      <c r="B14" s="52" t="s">
        <v>296</v>
      </c>
      <c r="C14" s="52"/>
      <c r="D14" s="53"/>
      <c r="E14" s="53"/>
      <c r="F14" s="54" t="s">
        <v>297</v>
      </c>
      <c r="G14" s="54"/>
      <c r="H14" s="54"/>
      <c r="I14" s="54"/>
    </row>
    <row r="15" spans="1:10">
      <c r="A15" s="239">
        <v>12</v>
      </c>
      <c r="B15" s="52" t="s">
        <v>298</v>
      </c>
      <c r="C15" s="52"/>
      <c r="D15" s="53"/>
      <c r="E15" s="53"/>
      <c r="F15" s="54" t="s">
        <v>299</v>
      </c>
      <c r="G15" s="54"/>
      <c r="H15" s="54"/>
      <c r="I15" s="54"/>
    </row>
    <row r="16" spans="1:10">
      <c r="A16" s="239">
        <v>13</v>
      </c>
      <c r="B16" s="52" t="s">
        <v>300</v>
      </c>
      <c r="C16" s="52"/>
      <c r="D16" s="53"/>
      <c r="E16" s="53"/>
      <c r="F16" s="54" t="s">
        <v>301</v>
      </c>
      <c r="G16" s="54"/>
      <c r="H16" s="54"/>
      <c r="I16" s="54"/>
    </row>
    <row r="17" spans="1:9">
      <c r="A17" s="239">
        <v>14</v>
      </c>
      <c r="B17" s="52" t="s">
        <v>302</v>
      </c>
      <c r="C17" s="52"/>
      <c r="D17" s="53"/>
      <c r="E17" s="53"/>
      <c r="F17" s="54" t="s">
        <v>303</v>
      </c>
      <c r="G17" s="54"/>
      <c r="H17" s="54"/>
      <c r="I17" s="54"/>
    </row>
    <row r="18" spans="1:9">
      <c r="A18" s="239">
        <v>15</v>
      </c>
      <c r="B18" s="52" t="s">
        <v>304</v>
      </c>
      <c r="C18" s="52"/>
      <c r="D18" s="53"/>
      <c r="E18" s="53"/>
      <c r="F18" s="54" t="s">
        <v>305</v>
      </c>
      <c r="G18" s="54"/>
      <c r="H18" s="54"/>
      <c r="I18" s="54"/>
    </row>
    <row r="19" spans="1:9">
      <c r="A19" s="239">
        <v>16</v>
      </c>
      <c r="B19" s="52" t="s">
        <v>306</v>
      </c>
      <c r="C19" s="52"/>
      <c r="D19" s="53"/>
      <c r="E19" s="53"/>
      <c r="F19" s="54" t="s">
        <v>307</v>
      </c>
      <c r="G19" s="54"/>
      <c r="H19" s="54"/>
      <c r="I19" s="54"/>
    </row>
    <row r="20" spans="1:9">
      <c r="A20" s="239">
        <v>17</v>
      </c>
      <c r="B20" s="52" t="s">
        <v>308</v>
      </c>
      <c r="C20" s="52"/>
      <c r="D20" s="53"/>
      <c r="E20" s="53"/>
      <c r="F20" s="54" t="s">
        <v>309</v>
      </c>
      <c r="G20" s="54"/>
      <c r="H20" s="54"/>
      <c r="I20" s="54"/>
    </row>
    <row r="21" spans="1:9">
      <c r="A21" s="239"/>
      <c r="B21" s="52" t="s">
        <v>310</v>
      </c>
      <c r="C21" s="52"/>
      <c r="D21" s="53"/>
      <c r="E21" s="53"/>
      <c r="F21" s="54" t="s">
        <v>311</v>
      </c>
      <c r="G21" s="54"/>
      <c r="H21" s="54"/>
      <c r="I21" s="54"/>
    </row>
    <row r="22" spans="1:9">
      <c r="A22" s="239"/>
      <c r="B22" s="52" t="s">
        <v>312</v>
      </c>
      <c r="C22" s="52"/>
      <c r="D22" s="53"/>
      <c r="E22" s="53"/>
      <c r="F22" s="54" t="s">
        <v>313</v>
      </c>
      <c r="G22" s="54"/>
      <c r="H22" s="54"/>
      <c r="I22" s="54"/>
    </row>
    <row r="23" spans="1:9" ht="45.75" customHeight="1">
      <c r="A23" s="239" t="s">
        <v>314</v>
      </c>
      <c r="B23" s="55" t="s">
        <v>315</v>
      </c>
      <c r="C23" s="52"/>
      <c r="D23" s="53"/>
      <c r="E23" s="53"/>
      <c r="F23" s="56" t="s">
        <v>316</v>
      </c>
      <c r="G23" s="56"/>
      <c r="H23" s="56"/>
      <c r="I23" s="56"/>
    </row>
    <row r="24" spans="1:9">
      <c r="A24" s="57" t="s">
        <v>131</v>
      </c>
      <c r="B24" s="57"/>
      <c r="C24" s="57"/>
      <c r="D24" s="57"/>
      <c r="E24" s="57"/>
      <c r="F24" s="57"/>
      <c r="G24" s="57"/>
      <c r="H24" s="57"/>
      <c r="I24" s="57"/>
    </row>
    <row r="25" spans="1:9">
      <c r="A25" s="239">
        <v>1</v>
      </c>
      <c r="B25" s="1695" t="s">
        <v>317</v>
      </c>
      <c r="C25" s="1695"/>
      <c r="D25" s="1695"/>
      <c r="E25" s="1695"/>
      <c r="F25" s="1695"/>
      <c r="G25" s="53"/>
      <c r="H25" s="53"/>
      <c r="I25" s="53"/>
    </row>
    <row r="26" spans="1:9">
      <c r="A26" s="239">
        <v>2</v>
      </c>
      <c r="B26" s="1695" t="s">
        <v>318</v>
      </c>
      <c r="C26" s="1695"/>
      <c r="D26" s="1695"/>
      <c r="E26" s="1695"/>
      <c r="F26" s="1695"/>
      <c r="G26" s="53"/>
      <c r="H26" s="53"/>
      <c r="I26" s="53"/>
    </row>
    <row r="27" spans="1:9">
      <c r="A27" s="239">
        <v>3</v>
      </c>
      <c r="B27" s="1698" t="s">
        <v>319</v>
      </c>
      <c r="C27" s="1698"/>
      <c r="D27" s="1698"/>
      <c r="E27" s="1698"/>
      <c r="F27" s="1698"/>
      <c r="G27" s="53"/>
      <c r="H27" s="53"/>
      <c r="I27" s="53"/>
    </row>
    <row r="28" spans="1:9">
      <c r="A28" s="239">
        <v>4</v>
      </c>
      <c r="B28" s="1695" t="s">
        <v>320</v>
      </c>
      <c r="C28" s="1695"/>
      <c r="D28" s="1695"/>
      <c r="E28" s="1695"/>
      <c r="F28" s="1695"/>
      <c r="G28" s="53"/>
      <c r="H28" s="53"/>
    </row>
    <row r="29" spans="1:9">
      <c r="A29" s="58"/>
      <c r="B29" s="58"/>
      <c r="C29" s="58"/>
      <c r="D29" s="58"/>
      <c r="E29" s="58"/>
      <c r="F29" s="58"/>
      <c r="G29" s="58"/>
      <c r="H29" s="58"/>
      <c r="I29" s="58"/>
    </row>
  </sheetData>
  <mergeCells count="6">
    <mergeCell ref="B28:F28"/>
    <mergeCell ref="A1:F1"/>
    <mergeCell ref="A3:I3"/>
    <mergeCell ref="B25:F25"/>
    <mergeCell ref="B26:F26"/>
    <mergeCell ref="B27:F27"/>
  </mergeCells>
  <phoneticPr fontId="144" type="noConversion"/>
  <hyperlinks>
    <hyperlink ref="H1" location="目录!A1" display="返回目录"/>
  </hyperlinks>
  <pageMargins left="0.25" right="0.25" top="0.75" bottom="0.75" header="0.3" footer="0.3"/>
  <pageSetup paperSize="9" scale="61" fitToHeight="0" orientation="portrait"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M48"/>
  <sheetViews>
    <sheetView showGridLines="0" zoomScaleNormal="100" workbookViewId="0">
      <selection activeCell="J1" sqref="J1"/>
    </sheetView>
  </sheetViews>
  <sheetFormatPr defaultColWidth="9" defaultRowHeight="16.5"/>
  <cols>
    <col min="1" max="1" width="12.75" style="34" customWidth="1"/>
    <col min="2" max="2" width="27.125" style="34" customWidth="1"/>
    <col min="3" max="3" width="11.375" style="34" customWidth="1"/>
    <col min="4" max="4" width="13.125" style="34" customWidth="1"/>
    <col min="5" max="5" width="11.75" style="34" customWidth="1"/>
    <col min="6" max="6" width="8.375" style="34" customWidth="1"/>
    <col min="7" max="7" width="12.375" style="34" customWidth="1"/>
    <col min="8" max="8" width="14.75" style="34" customWidth="1"/>
    <col min="9" max="9" width="3" style="34" customWidth="1"/>
    <col min="10" max="10" width="14.5" style="34" customWidth="1"/>
    <col min="11" max="16384" width="9" style="34"/>
  </cols>
  <sheetData>
    <row r="1" spans="1:13" ht="61.15" customHeight="1">
      <c r="A1" s="1701" t="s">
        <v>321</v>
      </c>
      <c r="B1" s="1701"/>
      <c r="C1" s="1701"/>
      <c r="D1" s="1701"/>
      <c r="E1" s="1701"/>
      <c r="F1" s="1701"/>
      <c r="G1" s="1701"/>
      <c r="H1" s="1701"/>
      <c r="J1" s="3" t="s">
        <v>23</v>
      </c>
    </row>
    <row r="2" spans="1:13" ht="55.15" customHeight="1">
      <c r="A2" s="1702" t="s">
        <v>322</v>
      </c>
      <c r="B2" s="1702"/>
      <c r="C2" s="1702"/>
      <c r="D2" s="1702"/>
      <c r="E2" s="1702"/>
      <c r="F2" s="1702"/>
      <c r="G2" s="1702"/>
      <c r="H2" s="1702"/>
      <c r="I2" s="49"/>
    </row>
    <row r="3" spans="1:13" ht="19.5" customHeight="1">
      <c r="A3" s="35" t="s">
        <v>323</v>
      </c>
      <c r="B3" s="36"/>
      <c r="C3" s="37"/>
      <c r="D3" s="37"/>
      <c r="E3" s="37"/>
      <c r="F3" s="37"/>
      <c r="G3" s="37"/>
      <c r="H3" s="37"/>
    </row>
    <row r="4" spans="1:13" ht="31.9" customHeight="1">
      <c r="A4" s="38" t="s">
        <v>324</v>
      </c>
      <c r="B4" s="39" t="s">
        <v>409</v>
      </c>
      <c r="C4" s="40" t="s">
        <v>325</v>
      </c>
      <c r="D4" s="1703"/>
      <c r="E4" s="1703"/>
      <c r="F4" s="1703"/>
      <c r="G4" s="1703"/>
      <c r="H4" s="1704"/>
    </row>
    <row r="5" spans="1:13" ht="31.15" customHeight="1">
      <c r="A5" s="38" t="s">
        <v>326</v>
      </c>
      <c r="B5" s="42"/>
      <c r="C5" s="40" t="s">
        <v>327</v>
      </c>
      <c r="D5" s="43"/>
      <c r="E5" s="41" t="s">
        <v>328</v>
      </c>
      <c r="F5" s="44" t="s">
        <v>329</v>
      </c>
      <c r="G5" s="45"/>
      <c r="H5" s="46" t="s">
        <v>330</v>
      </c>
    </row>
    <row r="6" spans="1:13" ht="13.5" customHeight="1">
      <c r="A6" s="1705"/>
      <c r="B6" s="1705"/>
      <c r="C6" s="1705"/>
      <c r="D6" s="1705"/>
      <c r="E6" s="1705"/>
      <c r="F6" s="1705"/>
      <c r="G6" s="1705"/>
      <c r="H6" s="1705"/>
    </row>
    <row r="7" spans="1:13" ht="25.5" customHeight="1">
      <c r="A7" s="47" t="s">
        <v>331</v>
      </c>
      <c r="B7" s="1706" t="s">
        <v>421</v>
      </c>
      <c r="C7" s="1706"/>
      <c r="D7" s="1699" t="s">
        <v>332</v>
      </c>
      <c r="E7" s="1699"/>
      <c r="F7" s="1699"/>
      <c r="G7" s="1699"/>
      <c r="H7" s="1699"/>
    </row>
    <row r="8" spans="1:13" ht="31.5" customHeight="1">
      <c r="A8" s="1707" t="s">
        <v>420</v>
      </c>
      <c r="B8" s="1707"/>
      <c r="C8" s="1707"/>
      <c r="D8" s="1707"/>
      <c r="E8" s="1707"/>
      <c r="F8" s="1707"/>
      <c r="G8" s="1707"/>
      <c r="H8" s="1707"/>
    </row>
    <row r="9" spans="1:13" ht="31.5" customHeight="1">
      <c r="A9" s="1711" t="s">
        <v>907</v>
      </c>
      <c r="B9" s="1711"/>
      <c r="C9" s="1711"/>
      <c r="D9" s="1711"/>
      <c r="E9" s="1711"/>
      <c r="F9" s="1711"/>
      <c r="G9" s="1711"/>
      <c r="H9" s="1711"/>
    </row>
    <row r="10" spans="1:13" ht="35.450000000000003" customHeight="1">
      <c r="A10" s="1708" t="s">
        <v>906</v>
      </c>
      <c r="B10" s="1699"/>
      <c r="C10" s="1699"/>
      <c r="D10" s="1699"/>
      <c r="E10" s="1699"/>
      <c r="F10" s="1699"/>
      <c r="G10" s="1699"/>
      <c r="H10" s="1699"/>
      <c r="M10" s="50"/>
    </row>
    <row r="11" spans="1:13" ht="25.15" customHeight="1">
      <c r="A11" s="1709" t="s">
        <v>333</v>
      </c>
      <c r="B11" s="1710"/>
      <c r="C11" s="1710"/>
      <c r="D11" s="1710"/>
      <c r="E11" s="1710"/>
      <c r="F11" s="1710"/>
      <c r="G11" s="1710"/>
      <c r="H11" s="1710"/>
      <c r="M11" s="50"/>
    </row>
    <row r="12" spans="1:13" ht="25.15" customHeight="1">
      <c r="A12" s="1708" t="s">
        <v>419</v>
      </c>
      <c r="B12" s="1708"/>
      <c r="C12" s="1708"/>
      <c r="D12" s="1708"/>
      <c r="E12" s="1708"/>
      <c r="F12" s="1708"/>
      <c r="G12" s="1708"/>
      <c r="H12" s="1708"/>
      <c r="M12" s="50"/>
    </row>
    <row r="13" spans="1:13" ht="13.9" customHeight="1">
      <c r="A13" s="37"/>
      <c r="B13" s="48"/>
      <c r="C13" s="48"/>
      <c r="D13" s="48"/>
      <c r="E13" s="48"/>
      <c r="F13" s="48"/>
      <c r="G13" s="48"/>
      <c r="H13" s="48"/>
    </row>
    <row r="14" spans="1:13" ht="13.9" customHeight="1">
      <c r="A14" s="37"/>
      <c r="B14" s="48"/>
      <c r="C14" s="48"/>
      <c r="D14" s="48"/>
      <c r="E14" s="48"/>
      <c r="F14" s="48"/>
      <c r="G14" s="48"/>
      <c r="H14" s="48"/>
    </row>
    <row r="15" spans="1:13" ht="13.9" customHeight="1">
      <c r="A15" s="37"/>
      <c r="B15" s="48"/>
      <c r="C15" s="48"/>
      <c r="D15" s="48"/>
      <c r="E15" s="48"/>
      <c r="F15" s="48"/>
      <c r="G15" s="48"/>
      <c r="H15" s="48"/>
      <c r="J15"/>
    </row>
    <row r="16" spans="1:13" ht="13.9" customHeight="1">
      <c r="A16" s="37"/>
      <c r="B16" s="48"/>
      <c r="C16" s="48"/>
      <c r="D16" s="48"/>
      <c r="E16" s="48"/>
      <c r="F16" s="48"/>
      <c r="G16" s="48"/>
      <c r="H16" s="48"/>
    </row>
    <row r="17" spans="1:8" ht="13.9" customHeight="1">
      <c r="A17" s="37"/>
      <c r="B17" s="48"/>
      <c r="C17" s="48"/>
      <c r="D17" s="48"/>
      <c r="E17" s="48"/>
      <c r="F17" s="48"/>
      <c r="G17" s="48"/>
      <c r="H17" s="48"/>
    </row>
    <row r="18" spans="1:8" ht="13.9" customHeight="1">
      <c r="A18" s="37"/>
      <c r="B18" s="48"/>
      <c r="C18" s="48"/>
      <c r="D18" s="48"/>
      <c r="E18" s="48"/>
      <c r="F18" s="48"/>
      <c r="G18" s="48"/>
      <c r="H18" s="48"/>
    </row>
    <row r="19" spans="1:8" ht="13.9" customHeight="1">
      <c r="A19" s="37"/>
      <c r="B19" s="48"/>
      <c r="C19" s="48"/>
      <c r="D19" s="48"/>
      <c r="E19" s="48"/>
      <c r="F19" s="48"/>
      <c r="G19" s="48"/>
      <c r="H19" s="48"/>
    </row>
    <row r="20" spans="1:8" ht="13.9" customHeight="1">
      <c r="A20" s="37"/>
      <c r="B20" s="48"/>
      <c r="C20" s="48"/>
      <c r="D20" s="48"/>
      <c r="E20" s="48"/>
      <c r="F20" s="48"/>
      <c r="G20" s="48"/>
      <c r="H20" s="48"/>
    </row>
    <row r="21" spans="1:8" ht="13.9" customHeight="1">
      <c r="A21" s="37"/>
      <c r="B21" s="48"/>
      <c r="C21" s="48"/>
      <c r="D21" s="48"/>
      <c r="E21" s="48"/>
      <c r="F21" s="48"/>
      <c r="G21" s="48"/>
      <c r="H21" s="48"/>
    </row>
    <row r="22" spans="1:8" ht="13.9" customHeight="1">
      <c r="A22" s="37"/>
      <c r="B22" s="48"/>
      <c r="C22" s="48"/>
      <c r="D22" s="48"/>
      <c r="E22" s="48"/>
      <c r="F22" s="48"/>
      <c r="G22" s="48"/>
      <c r="H22" s="48"/>
    </row>
    <row r="23" spans="1:8" ht="13.9" customHeight="1">
      <c r="A23" s="37"/>
      <c r="B23" s="48"/>
      <c r="C23" s="48"/>
      <c r="D23" s="48"/>
      <c r="E23" s="48"/>
      <c r="F23" s="48"/>
      <c r="G23" s="48"/>
      <c r="H23" s="48"/>
    </row>
    <row r="24" spans="1:8" ht="13.9" customHeight="1">
      <c r="A24" s="37"/>
      <c r="B24" s="48"/>
      <c r="C24" s="48"/>
      <c r="D24" s="48"/>
      <c r="E24" s="48"/>
      <c r="F24" s="48"/>
      <c r="G24" s="48"/>
      <c r="H24" s="48"/>
    </row>
    <row r="25" spans="1:8" ht="13.9" customHeight="1">
      <c r="A25" s="37"/>
      <c r="B25" s="48"/>
      <c r="C25" s="48"/>
      <c r="D25" s="48"/>
      <c r="E25" s="48"/>
      <c r="F25" s="48"/>
      <c r="G25" s="48"/>
      <c r="H25" s="48"/>
    </row>
    <row r="26" spans="1:8" ht="13.9" customHeight="1">
      <c r="A26" s="37"/>
      <c r="B26" s="48"/>
      <c r="C26" s="48"/>
      <c r="D26" s="48"/>
      <c r="E26" s="48"/>
      <c r="F26" s="48"/>
      <c r="G26" s="48"/>
      <c r="H26" s="48"/>
    </row>
    <row r="27" spans="1:8" ht="13.9" customHeight="1">
      <c r="A27" s="37"/>
      <c r="B27" s="48"/>
      <c r="C27" s="48"/>
      <c r="D27" s="48"/>
      <c r="E27" s="48"/>
      <c r="F27" s="48"/>
      <c r="G27" s="48"/>
      <c r="H27" s="48"/>
    </row>
    <row r="28" spans="1:8" ht="13.9" customHeight="1">
      <c r="A28" s="37"/>
      <c r="B28" s="48"/>
      <c r="C28" s="48"/>
      <c r="D28" s="48"/>
      <c r="E28" s="48"/>
      <c r="F28" s="48"/>
      <c r="G28" s="48"/>
      <c r="H28" s="48"/>
    </row>
    <row r="29" spans="1:8" ht="13.9" customHeight="1">
      <c r="A29" s="37"/>
      <c r="B29" s="48"/>
      <c r="C29" s="48"/>
      <c r="D29" s="48"/>
      <c r="E29" s="48"/>
      <c r="F29" s="48"/>
      <c r="G29" s="48"/>
      <c r="H29" s="48"/>
    </row>
    <row r="30" spans="1:8" ht="13.9" customHeight="1">
      <c r="A30" s="37"/>
      <c r="B30" s="48"/>
      <c r="C30" s="48"/>
      <c r="D30" s="48"/>
      <c r="E30" s="48"/>
      <c r="F30" s="48"/>
      <c r="G30" s="48"/>
      <c r="H30" s="48"/>
    </row>
    <row r="31" spans="1:8" ht="13.9" customHeight="1">
      <c r="A31" s="37"/>
      <c r="B31" s="48"/>
      <c r="C31" s="48"/>
      <c r="D31" s="48"/>
      <c r="E31" s="48"/>
      <c r="F31" s="48"/>
      <c r="G31" s="48"/>
      <c r="H31" s="48"/>
    </row>
    <row r="32" spans="1:8" ht="13.9" customHeight="1">
      <c r="A32" s="37"/>
      <c r="B32" s="48"/>
      <c r="C32" s="48"/>
      <c r="D32" s="48"/>
      <c r="E32" s="48"/>
      <c r="F32" s="48"/>
      <c r="G32" s="48"/>
      <c r="H32" s="48"/>
    </row>
    <row r="33" spans="1:8" ht="13.9" customHeight="1">
      <c r="A33" s="37"/>
      <c r="B33" s="48"/>
      <c r="C33" s="48"/>
      <c r="D33" s="48"/>
      <c r="E33" s="48"/>
      <c r="F33" s="48"/>
      <c r="G33" s="48"/>
      <c r="H33" s="48"/>
    </row>
    <row r="34" spans="1:8" ht="25.35" customHeight="1">
      <c r="A34" s="1700" t="s">
        <v>418</v>
      </c>
      <c r="B34" s="1699"/>
      <c r="C34" s="1699"/>
      <c r="D34" s="1699"/>
      <c r="E34" s="1699"/>
      <c r="F34" s="1699"/>
      <c r="G34" s="1699"/>
      <c r="H34" s="48"/>
    </row>
    <row r="35" spans="1:8" ht="25.35" customHeight="1">
      <c r="A35" s="1699" t="s">
        <v>334</v>
      </c>
      <c r="B35" s="1699"/>
      <c r="C35" s="1699"/>
      <c r="D35" s="1699"/>
      <c r="E35" s="1699"/>
      <c r="F35" s="1699"/>
      <c r="G35" s="1699"/>
      <c r="H35" s="48"/>
    </row>
    <row r="36" spans="1:8" ht="25.35" customHeight="1">
      <c r="A36" s="1699" t="s">
        <v>410</v>
      </c>
      <c r="B36" s="1699"/>
      <c r="C36" s="1699"/>
      <c r="D36" s="1699"/>
      <c r="E36" s="1699"/>
      <c r="F36" s="1699"/>
      <c r="G36" s="1699"/>
      <c r="H36" s="48"/>
    </row>
    <row r="37" spans="1:8" ht="25.35" customHeight="1">
      <c r="A37" s="1699" t="s">
        <v>416</v>
      </c>
      <c r="B37" s="1699"/>
      <c r="C37" s="1699"/>
      <c r="D37" s="1699"/>
      <c r="E37" s="1699"/>
      <c r="F37" s="1699"/>
      <c r="G37" s="1699"/>
      <c r="H37" s="48"/>
    </row>
    <row r="38" spans="1:8" ht="25.35" customHeight="1">
      <c r="A38" s="1699" t="s">
        <v>417</v>
      </c>
      <c r="B38" s="1699"/>
      <c r="C38" s="1699"/>
      <c r="D38" s="1699"/>
      <c r="E38" s="1699"/>
      <c r="F38" s="1699"/>
      <c r="G38" s="1699"/>
      <c r="H38" s="48"/>
    </row>
    <row r="39" spans="1:8" ht="25.35" customHeight="1">
      <c r="A39" s="1699" t="s">
        <v>411</v>
      </c>
      <c r="B39" s="1699"/>
      <c r="C39" s="1699"/>
      <c r="D39" s="1699"/>
      <c r="E39" s="1699"/>
      <c r="F39" s="1699"/>
      <c r="G39" s="1699"/>
      <c r="H39" s="48"/>
    </row>
    <row r="40" spans="1:8" ht="25.35" customHeight="1">
      <c r="A40" s="1699" t="s">
        <v>414</v>
      </c>
      <c r="B40" s="1699"/>
      <c r="C40" s="1699"/>
      <c r="D40" s="1699"/>
      <c r="E40" s="1699"/>
      <c r="F40" s="1699"/>
      <c r="G40" s="1699"/>
      <c r="H40" s="48"/>
    </row>
    <row r="41" spans="1:8" ht="25.35" customHeight="1">
      <c r="A41" s="1699" t="s">
        <v>415</v>
      </c>
      <c r="B41" s="1699"/>
      <c r="C41" s="1699"/>
      <c r="D41" s="1699"/>
      <c r="E41" s="1699"/>
      <c r="F41" s="1699"/>
      <c r="G41" s="1699"/>
      <c r="H41" s="48"/>
    </row>
    <row r="42" spans="1:8" ht="25.35" customHeight="1">
      <c r="A42" s="1700" t="s">
        <v>412</v>
      </c>
      <c r="B42" s="1700"/>
      <c r="C42" s="1700"/>
      <c r="D42" s="1700"/>
      <c r="E42" s="1700"/>
      <c r="F42" s="1700"/>
      <c r="G42" s="1700"/>
      <c r="H42" s="48"/>
    </row>
    <row r="43" spans="1:8" ht="25.35" customHeight="1">
      <c r="A43" s="1700" t="s">
        <v>413</v>
      </c>
      <c r="B43" s="1700"/>
      <c r="C43" s="1700"/>
      <c r="D43" s="1700"/>
      <c r="E43" s="1700"/>
      <c r="F43" s="1700"/>
      <c r="G43" s="1700"/>
      <c r="H43" s="48"/>
    </row>
    <row r="44" spans="1:8" ht="13.9" customHeight="1">
      <c r="A44" s="37"/>
      <c r="B44" s="48"/>
      <c r="C44" s="48"/>
      <c r="D44" s="48"/>
      <c r="E44" s="48"/>
      <c r="F44" s="48"/>
      <c r="G44" s="48"/>
      <c r="H44" s="48"/>
    </row>
    <row r="45" spans="1:8" ht="13.9" customHeight="1">
      <c r="A45" s="37"/>
      <c r="B45" s="48"/>
      <c r="C45" s="48"/>
      <c r="D45" s="48"/>
      <c r="E45" s="48"/>
      <c r="F45" s="48"/>
      <c r="G45" s="48"/>
      <c r="H45" s="48"/>
    </row>
    <row r="46" spans="1:8" ht="13.9" customHeight="1">
      <c r="A46" s="37"/>
      <c r="B46" s="48"/>
      <c r="C46" s="48"/>
      <c r="D46" s="48"/>
      <c r="E46" s="48"/>
      <c r="F46" s="48"/>
      <c r="G46" s="48"/>
      <c r="H46" s="48"/>
    </row>
    <row r="47" spans="1:8" ht="13.9" customHeight="1">
      <c r="A47" s="37"/>
      <c r="B47" s="48"/>
      <c r="C47" s="48"/>
      <c r="D47" s="48"/>
      <c r="E47" s="48"/>
      <c r="F47" s="48"/>
      <c r="G47" s="48"/>
      <c r="H47" s="48"/>
    </row>
    <row r="48" spans="1:8">
      <c r="A48" s="37"/>
      <c r="B48" s="37"/>
      <c r="C48" s="37"/>
      <c r="D48" s="37"/>
      <c r="E48" s="37"/>
      <c r="F48" s="37"/>
      <c r="G48" s="37"/>
      <c r="H48" s="37"/>
    </row>
  </sheetData>
  <mergeCells count="21">
    <mergeCell ref="A8:H8"/>
    <mergeCell ref="A10:H10"/>
    <mergeCell ref="A11:H11"/>
    <mergeCell ref="A35:G35"/>
    <mergeCell ref="A12:H12"/>
    <mergeCell ref="A9:H9"/>
    <mergeCell ref="A1:H1"/>
    <mergeCell ref="A2:H2"/>
    <mergeCell ref="D4:H4"/>
    <mergeCell ref="A6:H6"/>
    <mergeCell ref="B7:C7"/>
    <mergeCell ref="D7:H7"/>
    <mergeCell ref="A41:G41"/>
    <mergeCell ref="A42:G42"/>
    <mergeCell ref="A43:G43"/>
    <mergeCell ref="A34:G34"/>
    <mergeCell ref="A36:G36"/>
    <mergeCell ref="A37:G37"/>
    <mergeCell ref="A38:G38"/>
    <mergeCell ref="A39:G39"/>
    <mergeCell ref="A40:G40"/>
  </mergeCells>
  <phoneticPr fontId="144" type="noConversion"/>
  <hyperlinks>
    <hyperlink ref="J1" location="目录!A1" display="返回目录"/>
  </hyperlinks>
  <printOptions horizontalCentered="1" verticalCentered="1"/>
  <pageMargins left="0.235416666666667" right="0.235416666666667" top="0.196527777777778" bottom="0.196527777777778" header="0.31388888888888899" footer="0.31388888888888899"/>
  <pageSetup paperSize="9" scale="87" orientation="portrait" r:id="rId1"/>
  <headerFooter alignWithMargins="0"/>
  <colBreaks count="1" manualBreakCount="1">
    <brk id="8" max="1048575" man="1"/>
  </colBreaks>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dimension ref="A1:K45"/>
  <sheetViews>
    <sheetView showGridLines="0" zoomScaleNormal="100" workbookViewId="0">
      <selection activeCell="K1" sqref="K1"/>
    </sheetView>
  </sheetViews>
  <sheetFormatPr defaultColWidth="9" defaultRowHeight="16.5"/>
  <cols>
    <col min="1" max="1" width="1.625" style="530" customWidth="1"/>
    <col min="2" max="2" width="12.75" style="530" customWidth="1"/>
    <col min="3" max="3" width="27.125" style="530" customWidth="1"/>
    <col min="4" max="4" width="11.375" style="530" customWidth="1"/>
    <col min="5" max="5" width="13.125" style="530" customWidth="1"/>
    <col min="6" max="6" width="11.75" style="530" customWidth="1"/>
    <col min="7" max="7" width="8.375" style="530" customWidth="1"/>
    <col min="8" max="8" width="12.375" style="530" customWidth="1"/>
    <col min="9" max="9" width="14.75" style="530" customWidth="1"/>
    <col min="10" max="10" width="12.125" style="530" customWidth="1"/>
    <col min="11" max="11" width="13.625" style="530" bestFit="1" customWidth="1"/>
    <col min="12" max="16384" width="9" style="530"/>
  </cols>
  <sheetData>
    <row r="1" spans="1:11" ht="61.15" customHeight="1">
      <c r="A1" s="1713" t="s">
        <v>858</v>
      </c>
      <c r="B1" s="1713"/>
      <c r="C1" s="1713"/>
      <c r="D1" s="1713"/>
      <c r="E1" s="1713"/>
      <c r="F1" s="1713"/>
      <c r="G1" s="1713"/>
      <c r="H1" s="1713"/>
      <c r="I1" s="1713"/>
      <c r="J1" s="529"/>
      <c r="K1" s="3" t="s">
        <v>23</v>
      </c>
    </row>
    <row r="2" spans="1:11" ht="55.15" customHeight="1">
      <c r="B2" s="1714" t="s">
        <v>850</v>
      </c>
      <c r="C2" s="1714"/>
      <c r="D2" s="1714"/>
      <c r="E2" s="1714"/>
      <c r="F2" s="1714"/>
      <c r="G2" s="1714"/>
      <c r="H2" s="1714"/>
      <c r="I2" s="1714"/>
      <c r="J2" s="531"/>
    </row>
    <row r="3" spans="1:11" ht="19.5" customHeight="1">
      <c r="B3" s="1715" t="s">
        <v>323</v>
      </c>
      <c r="C3" s="1715"/>
      <c r="D3" s="1715"/>
      <c r="E3" s="1715"/>
      <c r="F3" s="1715"/>
      <c r="G3" s="1715"/>
      <c r="H3" s="1715"/>
      <c r="I3" s="1715"/>
    </row>
    <row r="4" spans="1:11" ht="31.9" customHeight="1">
      <c r="B4" s="532" t="s">
        <v>324</v>
      </c>
      <c r="C4" s="533"/>
      <c r="D4" s="534" t="s">
        <v>325</v>
      </c>
      <c r="E4" s="1716"/>
      <c r="F4" s="1716"/>
      <c r="G4" s="1716"/>
      <c r="H4" s="1716"/>
      <c r="I4" s="1717"/>
    </row>
    <row r="5" spans="1:11" ht="31.15" customHeight="1">
      <c r="B5" s="532" t="s">
        <v>326</v>
      </c>
      <c r="C5" s="535"/>
      <c r="D5" s="534" t="s">
        <v>327</v>
      </c>
      <c r="E5" s="536"/>
      <c r="F5" s="537" t="s">
        <v>328</v>
      </c>
      <c r="G5" s="538" t="s">
        <v>329</v>
      </c>
      <c r="H5" s="539"/>
      <c r="I5" s="535" t="s">
        <v>330</v>
      </c>
    </row>
    <row r="6" spans="1:11" ht="24.95" customHeight="1">
      <c r="B6" s="540" t="s">
        <v>331</v>
      </c>
      <c r="C6" s="1718" t="s">
        <v>851</v>
      </c>
      <c r="D6" s="1718"/>
      <c r="E6" s="1712" t="s">
        <v>332</v>
      </c>
      <c r="F6" s="1712"/>
      <c r="G6" s="1712"/>
      <c r="H6" s="1712"/>
      <c r="I6" s="1712"/>
    </row>
    <row r="7" spans="1:11" ht="24.95" customHeight="1">
      <c r="B7" s="1719" t="s">
        <v>852</v>
      </c>
      <c r="C7" s="1712"/>
      <c r="D7" s="1712"/>
      <c r="E7" s="1712"/>
      <c r="F7" s="1712"/>
      <c r="G7" s="1712"/>
      <c r="H7" s="1712"/>
      <c r="I7" s="1712"/>
    </row>
    <row r="8" spans="1:11" ht="24.95" customHeight="1">
      <c r="B8" s="1720" t="s">
        <v>333</v>
      </c>
      <c r="C8" s="1721"/>
      <c r="D8" s="1721"/>
      <c r="E8" s="1721"/>
      <c r="F8" s="1721"/>
      <c r="G8" s="1721"/>
      <c r="H8" s="1721"/>
      <c r="I8" s="1721"/>
    </row>
    <row r="9" spans="1:11" ht="24.95" customHeight="1">
      <c r="B9" s="1722" t="s">
        <v>853</v>
      </c>
      <c r="C9" s="1722"/>
      <c r="D9" s="1722"/>
      <c r="E9" s="1722"/>
      <c r="F9" s="1722"/>
      <c r="G9" s="1722"/>
      <c r="H9" s="1722"/>
      <c r="I9" s="1722"/>
    </row>
    <row r="10" spans="1:11" ht="15" customHeight="1">
      <c r="B10" s="1723"/>
      <c r="C10" s="1723"/>
      <c r="D10" s="1723"/>
      <c r="E10" s="1723"/>
      <c r="F10" s="1723"/>
      <c r="G10" s="1723"/>
      <c r="H10" s="1723"/>
      <c r="I10" s="1723"/>
    </row>
    <row r="11" spans="1:11" ht="15" customHeight="1">
      <c r="B11" s="1723"/>
      <c r="C11" s="1723"/>
      <c r="D11" s="1723"/>
      <c r="E11" s="1723"/>
      <c r="F11" s="1723"/>
      <c r="G11" s="1723"/>
      <c r="H11" s="1723"/>
      <c r="I11" s="1723"/>
    </row>
    <row r="12" spans="1:11" ht="15" customHeight="1">
      <c r="B12" s="1723"/>
      <c r="C12" s="1723"/>
      <c r="D12" s="1723"/>
      <c r="E12" s="1723"/>
      <c r="F12" s="1723"/>
      <c r="G12" s="1723"/>
      <c r="H12" s="1723"/>
      <c r="I12" s="1723"/>
    </row>
    <row r="13" spans="1:11" ht="15" customHeight="1">
      <c r="B13" s="1723"/>
      <c r="C13" s="1723"/>
      <c r="D13" s="1723"/>
      <c r="E13" s="1723"/>
      <c r="F13" s="1723"/>
      <c r="G13" s="1723"/>
      <c r="H13" s="1723"/>
      <c r="I13" s="1723"/>
    </row>
    <row r="14" spans="1:11" ht="15" customHeight="1">
      <c r="B14" s="1723"/>
      <c r="C14" s="1723"/>
      <c r="D14" s="1723"/>
      <c r="E14" s="1723"/>
      <c r="F14" s="1723"/>
      <c r="G14" s="1723"/>
      <c r="H14" s="1723"/>
      <c r="I14" s="1723"/>
    </row>
    <row r="15" spans="1:11" ht="15" customHeight="1">
      <c r="B15" s="1723"/>
      <c r="C15" s="1723"/>
      <c r="D15" s="1723"/>
      <c r="E15" s="1723"/>
      <c r="F15" s="1723"/>
      <c r="G15" s="1723"/>
      <c r="H15" s="1723"/>
      <c r="I15" s="1723"/>
    </row>
    <row r="16" spans="1:11" ht="15" customHeight="1">
      <c r="B16" s="1723"/>
      <c r="C16" s="1723"/>
      <c r="D16" s="1723"/>
      <c r="E16" s="1723"/>
      <c r="F16" s="1723"/>
      <c r="G16" s="1723"/>
      <c r="H16" s="1723"/>
      <c r="I16" s="1723"/>
    </row>
    <row r="17" spans="2:9" ht="15" customHeight="1">
      <c r="B17" s="1723"/>
      <c r="C17" s="1723"/>
      <c r="D17" s="1723"/>
      <c r="E17" s="1723"/>
      <c r="F17" s="1723"/>
      <c r="G17" s="1723"/>
      <c r="H17" s="1723"/>
      <c r="I17" s="1723"/>
    </row>
    <row r="18" spans="2:9" ht="15" customHeight="1">
      <c r="B18" s="1723"/>
      <c r="C18" s="1723"/>
      <c r="D18" s="1723"/>
      <c r="E18" s="1723"/>
      <c r="F18" s="1723"/>
      <c r="G18" s="1723"/>
      <c r="H18" s="1723"/>
      <c r="I18" s="1723"/>
    </row>
    <row r="19" spans="2:9" ht="15" customHeight="1">
      <c r="B19" s="1723"/>
      <c r="C19" s="1723"/>
      <c r="D19" s="1723"/>
      <c r="E19" s="1723"/>
      <c r="F19" s="1723"/>
      <c r="G19" s="1723"/>
      <c r="H19" s="1723"/>
      <c r="I19" s="1723"/>
    </row>
    <row r="20" spans="2:9" ht="15" customHeight="1">
      <c r="B20" s="1723"/>
      <c r="C20" s="1723"/>
      <c r="D20" s="1723"/>
      <c r="E20" s="1723"/>
      <c r="F20" s="1723"/>
      <c r="G20" s="1723"/>
      <c r="H20" s="1723"/>
      <c r="I20" s="1723"/>
    </row>
    <row r="21" spans="2:9" ht="15" customHeight="1">
      <c r="B21" s="1723"/>
      <c r="C21" s="1723"/>
      <c r="D21" s="1723"/>
      <c r="E21" s="1723"/>
      <c r="F21" s="1723"/>
      <c r="G21" s="1723"/>
      <c r="H21" s="1723"/>
      <c r="I21" s="1723"/>
    </row>
    <row r="22" spans="2:9" ht="15" customHeight="1">
      <c r="B22" s="1723"/>
      <c r="C22" s="1723"/>
      <c r="D22" s="1723"/>
      <c r="E22" s="1723"/>
      <c r="F22" s="1723"/>
      <c r="G22" s="1723"/>
      <c r="H22" s="1723"/>
      <c r="I22" s="1723"/>
    </row>
    <row r="23" spans="2:9" ht="15" customHeight="1">
      <c r="B23" s="1723"/>
      <c r="C23" s="1723"/>
      <c r="D23" s="1723"/>
      <c r="E23" s="1723"/>
      <c r="F23" s="1723"/>
      <c r="G23" s="1723"/>
      <c r="H23" s="1723"/>
      <c r="I23" s="1723"/>
    </row>
    <row r="24" spans="2:9" ht="15" customHeight="1">
      <c r="B24" s="1723"/>
      <c r="C24" s="1723"/>
      <c r="D24" s="1723"/>
      <c r="E24" s="1723"/>
      <c r="F24" s="1723"/>
      <c r="G24" s="1723"/>
      <c r="H24" s="1723"/>
      <c r="I24" s="1723"/>
    </row>
    <row r="25" spans="2:9" ht="15" customHeight="1">
      <c r="B25" s="1723"/>
      <c r="C25" s="1723"/>
      <c r="D25" s="1723"/>
      <c r="E25" s="1723"/>
      <c r="F25" s="1723"/>
      <c r="G25" s="1723"/>
      <c r="H25" s="1723"/>
      <c r="I25" s="1723"/>
    </row>
    <row r="26" spans="2:9" ht="15" customHeight="1">
      <c r="B26" s="1723"/>
      <c r="C26" s="1723"/>
      <c r="D26" s="1723"/>
      <c r="E26" s="1723"/>
      <c r="F26" s="1723"/>
      <c r="G26" s="1723"/>
      <c r="H26" s="1723"/>
      <c r="I26" s="1723"/>
    </row>
    <row r="27" spans="2:9" ht="15" customHeight="1">
      <c r="B27" s="1723"/>
      <c r="C27" s="1723"/>
      <c r="D27" s="1723"/>
      <c r="E27" s="1723"/>
      <c r="F27" s="1723"/>
      <c r="G27" s="1723"/>
      <c r="H27" s="1723"/>
      <c r="I27" s="1723"/>
    </row>
    <row r="28" spans="2:9" ht="15" customHeight="1">
      <c r="B28" s="1723"/>
      <c r="C28" s="1723"/>
      <c r="D28" s="1723"/>
      <c r="E28" s="1723"/>
      <c r="F28" s="1723"/>
      <c r="G28" s="1723"/>
      <c r="H28" s="1723"/>
      <c r="I28" s="1723"/>
    </row>
    <row r="29" spans="2:9" ht="15" customHeight="1">
      <c r="B29" s="1723"/>
      <c r="C29" s="1723"/>
      <c r="D29" s="1723"/>
      <c r="E29" s="1723"/>
      <c r="F29" s="1723"/>
      <c r="G29" s="1723"/>
      <c r="H29" s="1723"/>
      <c r="I29" s="1723"/>
    </row>
    <row r="30" spans="2:9" ht="15" customHeight="1">
      <c r="B30" s="1723"/>
      <c r="C30" s="1723"/>
      <c r="D30" s="1723"/>
      <c r="E30" s="1723"/>
      <c r="F30" s="1723"/>
      <c r="G30" s="1723"/>
      <c r="H30" s="1723"/>
      <c r="I30" s="1723"/>
    </row>
    <row r="31" spans="2:9" ht="25.35" customHeight="1">
      <c r="B31" s="1724" t="s">
        <v>854</v>
      </c>
      <c r="C31" s="1724"/>
      <c r="D31" s="1724"/>
      <c r="E31" s="1724"/>
      <c r="F31" s="1724"/>
      <c r="G31" s="1724"/>
    </row>
    <row r="32" spans="2:9" ht="24.95" customHeight="1">
      <c r="B32" s="1712" t="s">
        <v>855</v>
      </c>
      <c r="C32" s="1712"/>
      <c r="D32" s="1712"/>
      <c r="E32" s="1712"/>
      <c r="F32" s="1712"/>
      <c r="G32" s="1712"/>
      <c r="H32" s="1712"/>
      <c r="I32" s="1712"/>
    </row>
    <row r="33" spans="2:9" ht="24.95" customHeight="1">
      <c r="B33" s="1712" t="s">
        <v>856</v>
      </c>
      <c r="C33" s="1712"/>
      <c r="D33" s="1712"/>
      <c r="E33" s="1712"/>
      <c r="F33" s="1712"/>
      <c r="G33" s="1712"/>
      <c r="H33" s="1712"/>
      <c r="I33" s="1712"/>
    </row>
    <row r="34" spans="2:9" ht="24.95" customHeight="1">
      <c r="B34" s="1726" t="s">
        <v>857</v>
      </c>
      <c r="C34" s="1726"/>
      <c r="D34" s="1726"/>
      <c r="E34" s="1726"/>
      <c r="F34" s="1726"/>
      <c r="G34" s="1726"/>
      <c r="H34" s="1726"/>
      <c r="I34" s="1726"/>
    </row>
    <row r="35" spans="2:9" ht="25.35" customHeight="1">
      <c r="B35" s="1712"/>
      <c r="C35" s="1712"/>
      <c r="D35" s="1712"/>
      <c r="E35" s="1712"/>
      <c r="F35" s="1712"/>
      <c r="G35" s="1712"/>
      <c r="H35" s="1712"/>
      <c r="I35" s="1712"/>
    </row>
    <row r="36" spans="2:9" ht="25.35" customHeight="1">
      <c r="B36" s="1712"/>
      <c r="C36" s="1712"/>
      <c r="D36" s="1712"/>
      <c r="E36" s="1712"/>
      <c r="F36" s="1712"/>
      <c r="G36" s="1712"/>
      <c r="H36" s="1712"/>
      <c r="I36" s="1712"/>
    </row>
    <row r="37" spans="2:9" ht="25.35" customHeight="1">
      <c r="B37" s="1712"/>
      <c r="C37" s="1712"/>
      <c r="D37" s="1712"/>
      <c r="E37" s="1712"/>
      <c r="F37" s="1712"/>
      <c r="G37" s="1712"/>
      <c r="H37" s="1712"/>
      <c r="I37" s="1712"/>
    </row>
    <row r="38" spans="2:9" ht="25.35" customHeight="1">
      <c r="B38" s="1712"/>
      <c r="C38" s="1712"/>
      <c r="D38" s="1712"/>
      <c r="E38" s="1712"/>
      <c r="F38" s="1712"/>
      <c r="G38" s="1712"/>
      <c r="H38" s="1712"/>
      <c r="I38" s="1712"/>
    </row>
    <row r="39" spans="2:9" ht="25.35" customHeight="1">
      <c r="B39" s="1725"/>
      <c r="C39" s="1725"/>
      <c r="D39" s="1725"/>
      <c r="E39" s="1725"/>
      <c r="F39" s="1725"/>
      <c r="G39" s="1725"/>
      <c r="H39" s="1725"/>
      <c r="I39" s="1725"/>
    </row>
    <row r="40" spans="2:9" ht="25.35" customHeight="1">
      <c r="B40" s="1725"/>
      <c r="C40" s="1725"/>
      <c r="D40" s="1725"/>
      <c r="E40" s="1725"/>
      <c r="F40" s="1725"/>
      <c r="G40" s="1725"/>
      <c r="H40" s="1725"/>
      <c r="I40" s="1725"/>
    </row>
    <row r="41" spans="2:9" ht="13.9" customHeight="1">
      <c r="B41" s="541"/>
      <c r="C41" s="542"/>
      <c r="D41" s="542"/>
      <c r="E41" s="542"/>
      <c r="F41" s="542"/>
      <c r="G41" s="542"/>
      <c r="H41" s="542"/>
      <c r="I41" s="542"/>
    </row>
    <row r="42" spans="2:9" ht="13.9" customHeight="1">
      <c r="B42" s="541"/>
      <c r="C42" s="542"/>
      <c r="D42" s="542"/>
      <c r="E42" s="542"/>
      <c r="F42" s="542"/>
      <c r="G42" s="542"/>
      <c r="H42" s="542"/>
      <c r="I42" s="542"/>
    </row>
    <row r="43" spans="2:9" ht="13.9" customHeight="1">
      <c r="B43" s="541"/>
      <c r="C43" s="542"/>
      <c r="D43" s="542"/>
      <c r="E43" s="542"/>
      <c r="F43" s="542"/>
      <c r="G43" s="542"/>
      <c r="H43" s="542"/>
      <c r="I43" s="542"/>
    </row>
    <row r="44" spans="2:9" ht="13.9" customHeight="1">
      <c r="B44" s="541"/>
      <c r="C44" s="542"/>
      <c r="D44" s="542"/>
      <c r="E44" s="542"/>
      <c r="F44" s="542"/>
      <c r="G44" s="542"/>
      <c r="H44" s="542"/>
      <c r="I44" s="542"/>
    </row>
    <row r="45" spans="2:9">
      <c r="B45" s="541"/>
      <c r="C45" s="541"/>
      <c r="D45" s="541"/>
      <c r="E45" s="541"/>
      <c r="F45" s="541"/>
      <c r="G45" s="541"/>
      <c r="H45" s="541"/>
      <c r="I45" s="541"/>
    </row>
  </sheetData>
  <mergeCells count="20">
    <mergeCell ref="B39:I39"/>
    <mergeCell ref="B40:I40"/>
    <mergeCell ref="B33:I33"/>
    <mergeCell ref="B34:I34"/>
    <mergeCell ref="B35:I35"/>
    <mergeCell ref="B36:I36"/>
    <mergeCell ref="B37:I37"/>
    <mergeCell ref="B38:I38"/>
    <mergeCell ref="B32:I32"/>
    <mergeCell ref="A1:I1"/>
    <mergeCell ref="B2:I2"/>
    <mergeCell ref="B3:I3"/>
    <mergeCell ref="E4:I4"/>
    <mergeCell ref="C6:D6"/>
    <mergeCell ref="E6:I6"/>
    <mergeCell ref="B7:I7"/>
    <mergeCell ref="B8:I8"/>
    <mergeCell ref="B9:I9"/>
    <mergeCell ref="B10:I30"/>
    <mergeCell ref="B31:G31"/>
  </mergeCells>
  <phoneticPr fontId="144" type="noConversion"/>
  <hyperlinks>
    <hyperlink ref="K1" location="目录!A1" display="返回目录"/>
  </hyperlinks>
  <printOptions horizontalCentered="1" verticalCentered="1"/>
  <pageMargins left="0.235416666666667" right="0.235416666666667" top="0.196527777777778" bottom="0.196527777777778" header="0.31388888888888899" footer="0.31388888888888899"/>
  <pageSetup paperSize="9" scale="87" orientation="portrait" r:id="rId1"/>
  <headerFooter alignWithMargins="0"/>
  <colBreaks count="1" manualBreakCount="1">
    <brk id="9" max="1048575" man="1"/>
  </colBreaks>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Q15"/>
  <sheetViews>
    <sheetView workbookViewId="0">
      <selection activeCell="M1" sqref="M1"/>
    </sheetView>
  </sheetViews>
  <sheetFormatPr defaultColWidth="9.375" defaultRowHeight="16.5"/>
  <cols>
    <col min="1" max="1" width="4.5" style="24" customWidth="1"/>
    <col min="2" max="2" width="11.75" style="24" customWidth="1"/>
    <col min="3" max="3" width="17.5" style="24" customWidth="1"/>
    <col min="4" max="4" width="7.25" style="24" customWidth="1"/>
    <col min="5" max="5" width="8.75" style="24" customWidth="1"/>
    <col min="6" max="6" width="6.5" style="24" customWidth="1"/>
    <col min="7" max="7" width="8.125" style="24" customWidth="1"/>
    <col min="8" max="8" width="6.5" style="24" customWidth="1"/>
    <col min="9" max="9" width="8.125" style="24" customWidth="1"/>
    <col min="10" max="10" width="8.375" style="24" customWidth="1"/>
    <col min="11" max="11" width="8.125" style="24" customWidth="1"/>
    <col min="12" max="12" width="5.25" style="24" customWidth="1"/>
    <col min="13" max="13" width="16.875" style="24" customWidth="1"/>
    <col min="14" max="257" width="9.375" style="24"/>
    <col min="258" max="258" width="12.125" style="24" customWidth="1"/>
    <col min="259" max="513" width="9.375" style="24"/>
    <col min="514" max="514" width="12.125" style="24" customWidth="1"/>
    <col min="515" max="769" width="9.375" style="24"/>
    <col min="770" max="770" width="12.125" style="24" customWidth="1"/>
    <col min="771" max="1025" width="9.375" style="24"/>
    <col min="1026" max="1026" width="12.125" style="24" customWidth="1"/>
    <col min="1027" max="1281" width="9.375" style="24"/>
    <col min="1282" max="1282" width="12.125" style="24" customWidth="1"/>
    <col min="1283" max="1537" width="9.375" style="24"/>
    <col min="1538" max="1538" width="12.125" style="24" customWidth="1"/>
    <col min="1539" max="1793" width="9.375" style="24"/>
    <col min="1794" max="1794" width="12.125" style="24" customWidth="1"/>
    <col min="1795" max="2049" width="9.375" style="24"/>
    <col min="2050" max="2050" width="12.125" style="24" customWidth="1"/>
    <col min="2051" max="2305" width="9.375" style="24"/>
    <col min="2306" max="2306" width="12.125" style="24" customWidth="1"/>
    <col min="2307" max="2561" width="9.375" style="24"/>
    <col min="2562" max="2562" width="12.125" style="24" customWidth="1"/>
    <col min="2563" max="2817" width="9.375" style="24"/>
    <col min="2818" max="2818" width="12.125" style="24" customWidth="1"/>
    <col min="2819" max="3073" width="9.375" style="24"/>
    <col min="3074" max="3074" width="12.125" style="24" customWidth="1"/>
    <col min="3075" max="3329" width="9.375" style="24"/>
    <col min="3330" max="3330" width="12.125" style="24" customWidth="1"/>
    <col min="3331" max="3585" width="9.375" style="24"/>
    <col min="3586" max="3586" width="12.125" style="24" customWidth="1"/>
    <col min="3587" max="3841" width="9.375" style="24"/>
    <col min="3842" max="3842" width="12.125" style="24" customWidth="1"/>
    <col min="3843" max="4097" width="9.375" style="24"/>
    <col min="4098" max="4098" width="12.125" style="24" customWidth="1"/>
    <col min="4099" max="4353" width="9.375" style="24"/>
    <col min="4354" max="4354" width="12.125" style="24" customWidth="1"/>
    <col min="4355" max="4609" width="9.375" style="24"/>
    <col min="4610" max="4610" width="12.125" style="24" customWidth="1"/>
    <col min="4611" max="4865" width="9.375" style="24"/>
    <col min="4866" max="4866" width="12.125" style="24" customWidth="1"/>
    <col min="4867" max="5121" width="9.375" style="24"/>
    <col min="5122" max="5122" width="12.125" style="24" customWidth="1"/>
    <col min="5123" max="5377" width="9.375" style="24"/>
    <col min="5378" max="5378" width="12.125" style="24" customWidth="1"/>
    <col min="5379" max="5633" width="9.375" style="24"/>
    <col min="5634" max="5634" width="12.125" style="24" customWidth="1"/>
    <col min="5635" max="5889" width="9.375" style="24"/>
    <col min="5890" max="5890" width="12.125" style="24" customWidth="1"/>
    <col min="5891" max="6145" width="9.375" style="24"/>
    <col min="6146" max="6146" width="12.125" style="24" customWidth="1"/>
    <col min="6147" max="6401" width="9.375" style="24"/>
    <col min="6402" max="6402" width="12.125" style="24" customWidth="1"/>
    <col min="6403" max="6657" width="9.375" style="24"/>
    <col min="6658" max="6658" width="12.125" style="24" customWidth="1"/>
    <col min="6659" max="6913" width="9.375" style="24"/>
    <col min="6914" max="6914" width="12.125" style="24" customWidth="1"/>
    <col min="6915" max="7169" width="9.375" style="24"/>
    <col min="7170" max="7170" width="12.125" style="24" customWidth="1"/>
    <col min="7171" max="7425" width="9.375" style="24"/>
    <col min="7426" max="7426" width="12.125" style="24" customWidth="1"/>
    <col min="7427" max="7681" width="9.375" style="24"/>
    <col min="7682" max="7682" width="12.125" style="24" customWidth="1"/>
    <col min="7683" max="7937" width="9.375" style="24"/>
    <col min="7938" max="7938" width="12.125" style="24" customWidth="1"/>
    <col min="7939" max="8193" width="9.375" style="24"/>
    <col min="8194" max="8194" width="12.125" style="24" customWidth="1"/>
    <col min="8195" max="8449" width="9.375" style="24"/>
    <col min="8450" max="8450" width="12.125" style="24" customWidth="1"/>
    <col min="8451" max="8705" width="9.375" style="24"/>
    <col min="8706" max="8706" width="12.125" style="24" customWidth="1"/>
    <col min="8707" max="8961" width="9.375" style="24"/>
    <col min="8962" max="8962" width="12.125" style="24" customWidth="1"/>
    <col min="8963" max="9217" width="9.375" style="24"/>
    <col min="9218" max="9218" width="12.125" style="24" customWidth="1"/>
    <col min="9219" max="9473" width="9.375" style="24"/>
    <col min="9474" max="9474" width="12.125" style="24" customWidth="1"/>
    <col min="9475" max="9729" width="9.375" style="24"/>
    <col min="9730" max="9730" width="12.125" style="24" customWidth="1"/>
    <col min="9731" max="9985" width="9.375" style="24"/>
    <col min="9986" max="9986" width="12.125" style="24" customWidth="1"/>
    <col min="9987" max="10241" width="9.375" style="24"/>
    <col min="10242" max="10242" width="12.125" style="24" customWidth="1"/>
    <col min="10243" max="10497" width="9.375" style="24"/>
    <col min="10498" max="10498" width="12.125" style="24" customWidth="1"/>
    <col min="10499" max="10753" width="9.375" style="24"/>
    <col min="10754" max="10754" width="12.125" style="24" customWidth="1"/>
    <col min="10755" max="11009" width="9.375" style="24"/>
    <col min="11010" max="11010" width="12.125" style="24" customWidth="1"/>
    <col min="11011" max="11265" width="9.375" style="24"/>
    <col min="11266" max="11266" width="12.125" style="24" customWidth="1"/>
    <col min="11267" max="11521" width="9.375" style="24"/>
    <col min="11522" max="11522" width="12.125" style="24" customWidth="1"/>
    <col min="11523" max="11777" width="9.375" style="24"/>
    <col min="11778" max="11778" width="12.125" style="24" customWidth="1"/>
    <col min="11779" max="12033" width="9.375" style="24"/>
    <col min="12034" max="12034" width="12.125" style="24" customWidth="1"/>
    <col min="12035" max="12289" width="9.375" style="24"/>
    <col min="12290" max="12290" width="12.125" style="24" customWidth="1"/>
    <col min="12291" max="12545" width="9.375" style="24"/>
    <col min="12546" max="12546" width="12.125" style="24" customWidth="1"/>
    <col min="12547" max="12801" width="9.375" style="24"/>
    <col min="12802" max="12802" width="12.125" style="24" customWidth="1"/>
    <col min="12803" max="13057" width="9.375" style="24"/>
    <col min="13058" max="13058" width="12.125" style="24" customWidth="1"/>
    <col min="13059" max="13313" width="9.375" style="24"/>
    <col min="13314" max="13314" width="12.125" style="24" customWidth="1"/>
    <col min="13315" max="13569" width="9.375" style="24"/>
    <col min="13570" max="13570" width="12.125" style="24" customWidth="1"/>
    <col min="13571" max="13825" width="9.375" style="24"/>
    <col min="13826" max="13826" width="12.125" style="24" customWidth="1"/>
    <col min="13827" max="14081" width="9.375" style="24"/>
    <col min="14082" max="14082" width="12.125" style="24" customWidth="1"/>
    <col min="14083" max="14337" width="9.375" style="24"/>
    <col min="14338" max="14338" width="12.125" style="24" customWidth="1"/>
    <col min="14339" max="14593" width="9.375" style="24"/>
    <col min="14594" max="14594" width="12.125" style="24" customWidth="1"/>
    <col min="14595" max="14849" width="9.375" style="24"/>
    <col min="14850" max="14850" width="12.125" style="24" customWidth="1"/>
    <col min="14851" max="15105" width="9.375" style="24"/>
    <col min="15106" max="15106" width="12.125" style="24" customWidth="1"/>
    <col min="15107" max="15361" width="9.375" style="24"/>
    <col min="15362" max="15362" width="12.125" style="24" customWidth="1"/>
    <col min="15363" max="15617" width="9.375" style="24"/>
    <col min="15618" max="15618" width="12.125" style="24" customWidth="1"/>
    <col min="15619" max="15873" width="9.375" style="24"/>
    <col min="15874" max="15874" width="12.125" style="24" customWidth="1"/>
    <col min="15875" max="16129" width="9.375" style="24"/>
    <col min="16130" max="16130" width="12.125" style="24" customWidth="1"/>
    <col min="16131" max="16384" width="9.375" style="24"/>
  </cols>
  <sheetData>
    <row r="1" spans="1:17" ht="29.25" customHeight="1">
      <c r="A1" s="1727" t="s">
        <v>336</v>
      </c>
      <c r="B1" s="1727"/>
      <c r="C1" s="1727"/>
      <c r="D1" s="1727"/>
      <c r="E1" s="1727"/>
      <c r="F1" s="1727"/>
      <c r="G1" s="1727"/>
      <c r="H1" s="1727"/>
      <c r="I1" s="1727"/>
      <c r="J1" s="1727"/>
      <c r="K1" s="1727"/>
      <c r="M1" s="3" t="s">
        <v>23</v>
      </c>
    </row>
    <row r="3" spans="1:17">
      <c r="J3" s="28"/>
    </row>
    <row r="4" spans="1:17" s="23" customFormat="1" ht="22.5" customHeight="1">
      <c r="B4" s="25" t="s">
        <v>337</v>
      </c>
      <c r="C4" s="26" t="s">
        <v>338</v>
      </c>
      <c r="D4" s="27" t="s">
        <v>326</v>
      </c>
      <c r="E4" s="26"/>
      <c r="F4" s="27" t="s">
        <v>339</v>
      </c>
      <c r="G4" s="26"/>
      <c r="H4" s="27" t="s">
        <v>340</v>
      </c>
      <c r="I4" s="26"/>
      <c r="J4" s="29" t="s">
        <v>335</v>
      </c>
      <c r="K4" s="30"/>
      <c r="L4" s="31"/>
      <c r="M4" s="31"/>
      <c r="N4" s="31"/>
      <c r="O4" s="31"/>
      <c r="P4" s="31"/>
      <c r="Q4" s="31"/>
    </row>
    <row r="5" spans="1:17" s="23" customFormat="1" ht="21" customHeight="1">
      <c r="B5" s="25"/>
      <c r="F5" s="27"/>
      <c r="G5" s="27"/>
      <c r="J5" s="32"/>
      <c r="K5" s="31"/>
      <c r="L5" s="31"/>
      <c r="M5" s="31"/>
      <c r="N5" s="31"/>
      <c r="O5" s="31"/>
      <c r="P5" s="31"/>
      <c r="Q5" s="31"/>
    </row>
    <row r="6" spans="1:17" s="23" customFormat="1" ht="21" customHeight="1">
      <c r="B6" s="23" t="s">
        <v>341</v>
      </c>
    </row>
    <row r="7" spans="1:17" s="23" customFormat="1" ht="17.25" customHeight="1">
      <c r="B7" s="24"/>
    </row>
    <row r="8" spans="1:17" s="23" customFormat="1" ht="21" customHeight="1">
      <c r="B8" s="23" t="s">
        <v>342</v>
      </c>
    </row>
    <row r="9" spans="1:17" s="23" customFormat="1" ht="21" customHeight="1">
      <c r="B9" s="23" t="s">
        <v>343</v>
      </c>
    </row>
    <row r="10" spans="1:17" s="23" customFormat="1" ht="21" customHeight="1"/>
    <row r="11" spans="1:17" s="23" customFormat="1" ht="21" customHeight="1">
      <c r="B11" s="27" t="s">
        <v>344</v>
      </c>
    </row>
    <row r="12" spans="1:17" s="23" customFormat="1" ht="22.5" customHeight="1">
      <c r="B12" s="23" t="s">
        <v>345</v>
      </c>
    </row>
    <row r="13" spans="1:17" s="23" customFormat="1" ht="10.15" customHeight="1"/>
    <row r="14" spans="1:17">
      <c r="B14" s="24" t="s">
        <v>346</v>
      </c>
    </row>
    <row r="15" spans="1:17" s="23" customFormat="1" ht="25.5" customHeight="1"/>
  </sheetData>
  <mergeCells count="1">
    <mergeCell ref="A1:K1"/>
  </mergeCells>
  <phoneticPr fontId="144" type="noConversion"/>
  <hyperlinks>
    <hyperlink ref="M1" location="目录!A1" display="返回目录"/>
  </hyperlinks>
  <pageMargins left="0.59055118110236204" right="0.59055118110236204" top="0.59055118110236204" bottom="0.59055118110236204" header="0.31496062992126" footer="0.31496062992126"/>
  <pageSetup paperSize="9" scale="87" orientation="portrait" r:id="rId1"/>
  <headerFooter alignWithMargins="0"/>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L38"/>
  <sheetViews>
    <sheetView workbookViewId="0">
      <selection activeCell="L1" sqref="L1"/>
    </sheetView>
  </sheetViews>
  <sheetFormatPr defaultColWidth="9" defaultRowHeight="12.75"/>
  <cols>
    <col min="1" max="10" width="9" style="16"/>
    <col min="11" max="11" width="5" style="16" customWidth="1"/>
    <col min="12" max="12" width="14" style="16" customWidth="1"/>
    <col min="13" max="16384" width="9" style="16"/>
  </cols>
  <sheetData>
    <row r="1" spans="1:12" ht="25.5">
      <c r="A1" s="1728" t="s">
        <v>347</v>
      </c>
      <c r="B1" s="1728"/>
      <c r="C1" s="1728"/>
      <c r="D1" s="1728"/>
      <c r="E1" s="1728"/>
      <c r="F1" s="1728"/>
      <c r="G1" s="1728"/>
      <c r="H1" s="1728"/>
      <c r="I1" s="1728"/>
      <c r="L1" s="3" t="s">
        <v>23</v>
      </c>
    </row>
    <row r="2" spans="1:12" ht="25.5">
      <c r="A2" s="17"/>
      <c r="B2" s="17"/>
      <c r="C2" s="17"/>
      <c r="D2" s="17"/>
      <c r="E2" s="17"/>
      <c r="F2" s="17"/>
      <c r="G2" s="17"/>
      <c r="H2" s="17"/>
      <c r="I2" s="17"/>
      <c r="L2" s="22"/>
    </row>
    <row r="3" spans="1:12" ht="14.25">
      <c r="A3" s="18" t="s">
        <v>348</v>
      </c>
    </row>
    <row r="4" spans="1:12" ht="14.25">
      <c r="A4" s="18"/>
    </row>
    <row r="5" spans="1:12" ht="14.25">
      <c r="A5" s="18" t="s">
        <v>349</v>
      </c>
      <c r="B5" s="18"/>
      <c r="C5" s="18"/>
      <c r="D5" s="18"/>
      <c r="E5" s="18"/>
      <c r="F5" s="18"/>
      <c r="G5" s="18"/>
      <c r="H5" s="18"/>
      <c r="I5" s="18"/>
    </row>
    <row r="6" spans="1:12" ht="14.25">
      <c r="A6" s="18" t="s">
        <v>350</v>
      </c>
      <c r="B6" s="18"/>
      <c r="C6" s="18"/>
      <c r="D6" s="18"/>
      <c r="E6" s="18"/>
      <c r="F6" s="18"/>
      <c r="G6" s="18"/>
      <c r="H6" s="18"/>
      <c r="I6" s="18"/>
    </row>
    <row r="7" spans="1:12" ht="14.25">
      <c r="A7" s="18" t="s">
        <v>351</v>
      </c>
      <c r="B7" s="18"/>
      <c r="C7" s="18"/>
      <c r="D7" s="18"/>
      <c r="E7" s="18"/>
      <c r="F7" s="18"/>
      <c r="G7" s="18"/>
      <c r="H7" s="18"/>
      <c r="I7" s="18"/>
    </row>
    <row r="8" spans="1:12" ht="14.25">
      <c r="A8" s="18"/>
      <c r="B8" s="18"/>
      <c r="C8" s="18"/>
      <c r="D8" s="18"/>
      <c r="E8" s="18"/>
      <c r="F8" s="18"/>
      <c r="G8" s="18"/>
      <c r="H8" s="18"/>
      <c r="I8" s="18"/>
    </row>
    <row r="9" spans="1:12" ht="14.25">
      <c r="A9" s="18" t="s">
        <v>352</v>
      </c>
      <c r="B9" s="18"/>
      <c r="C9" s="1729"/>
      <c r="D9" s="1729"/>
      <c r="E9" s="1729"/>
      <c r="F9" s="1729"/>
      <c r="G9" s="1729"/>
      <c r="H9" s="1729"/>
      <c r="I9" s="1729"/>
      <c r="J9" s="1729"/>
      <c r="K9" s="18"/>
    </row>
    <row r="10" spans="1:12" ht="14.25">
      <c r="A10" s="18" t="s">
        <v>353</v>
      </c>
      <c r="B10" s="18"/>
      <c r="C10" s="18"/>
      <c r="D10" s="18"/>
      <c r="E10" s="18"/>
      <c r="F10" s="18"/>
      <c r="G10" s="18"/>
      <c r="H10" s="18"/>
      <c r="I10" s="18"/>
    </row>
    <row r="11" spans="1:12" ht="14.25">
      <c r="A11" s="18"/>
      <c r="B11" s="18"/>
      <c r="C11" s="18"/>
      <c r="D11" s="18"/>
      <c r="E11" s="18"/>
      <c r="F11" s="18"/>
      <c r="G11" s="18"/>
      <c r="H11" s="18"/>
      <c r="I11" s="18"/>
    </row>
    <row r="12" spans="1:12" ht="14.25">
      <c r="A12" s="18" t="s">
        <v>354</v>
      </c>
      <c r="B12" s="18"/>
      <c r="C12" s="1729"/>
      <c r="D12" s="1729"/>
      <c r="E12" s="1729"/>
      <c r="F12" s="1729"/>
      <c r="G12" s="1729"/>
      <c r="H12" s="1729"/>
      <c r="I12" s="1729"/>
      <c r="J12" s="1729"/>
      <c r="K12" s="18"/>
    </row>
    <row r="13" spans="1:12" ht="14.25">
      <c r="A13" s="18" t="s">
        <v>355</v>
      </c>
      <c r="B13" s="18"/>
      <c r="C13" s="18"/>
      <c r="D13" s="18"/>
      <c r="E13" s="18"/>
      <c r="F13" s="18"/>
      <c r="G13" s="18"/>
      <c r="H13" s="18"/>
      <c r="I13" s="18"/>
    </row>
    <row r="14" spans="1:12" ht="14.25">
      <c r="A14" s="18"/>
      <c r="B14" s="18"/>
      <c r="C14" s="18"/>
      <c r="D14" s="18"/>
      <c r="E14" s="18"/>
      <c r="F14" s="18"/>
      <c r="G14" s="18"/>
      <c r="H14" s="18"/>
      <c r="I14" s="18"/>
    </row>
    <row r="15" spans="1:12" ht="14.25">
      <c r="A15" s="18" t="s">
        <v>356</v>
      </c>
      <c r="B15" s="18"/>
      <c r="C15" s="19"/>
      <c r="D15" s="18"/>
      <c r="E15" s="18"/>
      <c r="F15" s="19"/>
      <c r="G15" s="18"/>
      <c r="H15" s="18"/>
      <c r="I15" s="18"/>
    </row>
    <row r="16" spans="1:12" ht="14.25">
      <c r="A16" s="18"/>
      <c r="B16" s="18"/>
      <c r="C16" s="19"/>
      <c r="D16" s="18"/>
      <c r="E16" s="18"/>
      <c r="F16" s="19"/>
      <c r="G16" s="18"/>
      <c r="H16" s="18"/>
      <c r="I16" s="18"/>
    </row>
    <row r="17" spans="1:11" ht="14.25">
      <c r="A17" s="18" t="s">
        <v>357</v>
      </c>
      <c r="B17" s="18"/>
      <c r="C17" s="18"/>
      <c r="D17" s="18"/>
      <c r="E17" s="18"/>
      <c r="F17" s="18"/>
      <c r="G17" s="18"/>
      <c r="H17" s="18"/>
      <c r="I17" s="18"/>
    </row>
    <row r="18" spans="1:11" ht="14.25">
      <c r="A18" s="18"/>
      <c r="B18" s="18"/>
      <c r="C18" s="18"/>
      <c r="D18" s="18"/>
      <c r="E18" s="18"/>
      <c r="F18" s="18"/>
      <c r="G18" s="18"/>
      <c r="H18" s="18"/>
      <c r="I18" s="18"/>
    </row>
    <row r="19" spans="1:11" ht="14.25">
      <c r="A19" s="18"/>
      <c r="B19" s="18"/>
      <c r="C19" s="18"/>
      <c r="D19" s="18"/>
      <c r="E19" s="18"/>
      <c r="F19" s="18"/>
      <c r="G19" s="18"/>
      <c r="H19" s="18"/>
      <c r="I19" s="18"/>
    </row>
    <row r="20" spans="1:11" ht="14.25">
      <c r="A20" s="18" t="s">
        <v>358</v>
      </c>
      <c r="B20" s="18"/>
      <c r="C20" s="18"/>
      <c r="D20" s="18"/>
      <c r="E20" s="18"/>
      <c r="F20" s="18"/>
      <c r="G20" s="18"/>
      <c r="H20" s="18"/>
      <c r="I20" s="18"/>
    </row>
    <row r="21" spans="1:11" ht="14.25">
      <c r="A21" s="18"/>
      <c r="B21" s="18"/>
      <c r="C21" s="18"/>
      <c r="D21" s="18"/>
      <c r="E21" s="18"/>
      <c r="F21" s="18"/>
      <c r="G21" s="18"/>
      <c r="H21" s="18"/>
      <c r="I21" s="18"/>
    </row>
    <row r="22" spans="1:11" ht="14.25">
      <c r="A22" s="18" t="s">
        <v>359</v>
      </c>
      <c r="B22" s="18"/>
      <c r="C22" s="18"/>
      <c r="D22" s="18"/>
      <c r="E22" s="18"/>
      <c r="F22" s="18"/>
      <c r="G22" s="18"/>
      <c r="H22" s="18"/>
      <c r="I22" s="18"/>
    </row>
    <row r="23" spans="1:11" ht="14.25">
      <c r="A23" s="18" t="s">
        <v>360</v>
      </c>
      <c r="B23" s="18"/>
      <c r="C23" s="18"/>
      <c r="D23" s="18"/>
      <c r="E23" s="18"/>
      <c r="F23" s="18"/>
      <c r="G23" s="18"/>
      <c r="H23" s="18"/>
      <c r="I23" s="18"/>
    </row>
    <row r="24" spans="1:11" ht="14.25">
      <c r="A24" s="18" t="s">
        <v>361</v>
      </c>
      <c r="B24" s="18"/>
      <c r="C24" s="18"/>
      <c r="D24" s="18"/>
      <c r="E24" s="18"/>
      <c r="F24" s="18"/>
      <c r="G24" s="18"/>
      <c r="H24" s="18"/>
      <c r="I24" s="18"/>
    </row>
    <row r="25" spans="1:11" ht="14.25">
      <c r="A25" s="18"/>
      <c r="B25" s="18"/>
      <c r="C25" s="18"/>
      <c r="D25" s="18"/>
      <c r="E25" s="18"/>
      <c r="F25" s="18"/>
      <c r="G25" s="18"/>
      <c r="H25" s="18"/>
      <c r="I25" s="18"/>
    </row>
    <row r="26" spans="1:11" ht="97.15" customHeight="1">
      <c r="A26" s="1730" t="s">
        <v>362</v>
      </c>
      <c r="B26" s="1730"/>
      <c r="C26" s="1730"/>
      <c r="D26" s="1730"/>
      <c r="E26" s="1730"/>
      <c r="F26" s="1730"/>
      <c r="G26" s="1730"/>
      <c r="H26" s="1730"/>
      <c r="I26" s="1730"/>
      <c r="J26" s="1730"/>
      <c r="K26" s="20"/>
    </row>
    <row r="27" spans="1:11" ht="14.25" customHeight="1">
      <c r="A27" s="20"/>
      <c r="B27" s="20"/>
      <c r="C27" s="20"/>
      <c r="D27" s="20"/>
      <c r="E27" s="20"/>
      <c r="F27" s="20"/>
      <c r="G27" s="20"/>
      <c r="H27" s="20"/>
      <c r="I27" s="18"/>
    </row>
    <row r="28" spans="1:11" ht="15" customHeight="1">
      <c r="A28" s="1730" t="s">
        <v>363</v>
      </c>
      <c r="B28" s="1730"/>
      <c r="C28" s="1730"/>
      <c r="D28" s="1730"/>
      <c r="E28" s="1730"/>
      <c r="F28" s="1730"/>
      <c r="G28" s="1730"/>
      <c r="H28" s="1730"/>
      <c r="I28" s="18"/>
    </row>
    <row r="29" spans="1:11" ht="14.25">
      <c r="A29" s="1729"/>
      <c r="B29" s="1729"/>
      <c r="C29" s="1729"/>
      <c r="D29" s="1729"/>
      <c r="E29" s="1729"/>
      <c r="F29" s="1729"/>
      <c r="G29" s="1729"/>
      <c r="H29" s="1729"/>
      <c r="I29" s="1729"/>
      <c r="J29" s="1729"/>
      <c r="K29" s="18"/>
    </row>
    <row r="30" spans="1:11" ht="14.25">
      <c r="A30" s="18"/>
      <c r="B30" s="18"/>
      <c r="C30" s="18"/>
      <c r="D30" s="18"/>
      <c r="E30" s="18"/>
      <c r="F30" s="18"/>
      <c r="G30" s="18"/>
      <c r="H30" s="18"/>
      <c r="I30" s="18"/>
    </row>
    <row r="31" spans="1:11" ht="14.25">
      <c r="A31" s="18" t="s">
        <v>364</v>
      </c>
      <c r="B31" s="18"/>
      <c r="C31" s="18"/>
      <c r="D31" s="18"/>
      <c r="E31" s="18"/>
      <c r="F31" s="18"/>
      <c r="G31" s="18"/>
      <c r="H31" s="18"/>
      <c r="I31" s="18"/>
    </row>
    <row r="32" spans="1:11" ht="69" customHeight="1">
      <c r="A32" s="1730" t="s">
        <v>365</v>
      </c>
      <c r="B32" s="1730"/>
      <c r="C32" s="1730"/>
      <c r="D32" s="1730"/>
      <c r="E32" s="1730"/>
      <c r="F32" s="1730"/>
      <c r="G32" s="1730"/>
      <c r="H32" s="1730"/>
      <c r="I32" s="1730"/>
      <c r="J32" s="1730"/>
      <c r="K32" s="20"/>
    </row>
    <row r="33" spans="1:11" ht="18" customHeight="1">
      <c r="A33" s="20"/>
      <c r="B33" s="20"/>
      <c r="C33" s="20"/>
      <c r="D33" s="20"/>
      <c r="E33" s="20"/>
      <c r="F33" s="20"/>
      <c r="G33" s="20"/>
      <c r="H33" s="20"/>
      <c r="I33" s="20"/>
      <c r="J33" s="20"/>
      <c r="K33" s="20"/>
    </row>
    <row r="34" spans="1:11" ht="17.25" customHeight="1">
      <c r="A34" s="1731" t="s">
        <v>366</v>
      </c>
      <c r="B34" s="1732"/>
      <c r="C34" s="1732"/>
      <c r="D34" s="1732"/>
      <c r="E34" s="1732"/>
      <c r="F34" s="1732"/>
      <c r="G34" s="1732"/>
      <c r="H34" s="1732"/>
      <c r="I34" s="1732"/>
      <c r="J34" s="1732"/>
      <c r="K34" s="21"/>
    </row>
    <row r="35" spans="1:11" ht="17.25" customHeight="1">
      <c r="A35" s="1733" t="s">
        <v>367</v>
      </c>
      <c r="B35" s="1732"/>
      <c r="C35" s="1732"/>
      <c r="D35" s="1732"/>
      <c r="E35" s="1732"/>
      <c r="F35" s="1732"/>
      <c r="G35" s="1732"/>
      <c r="H35" s="1732"/>
      <c r="I35" s="1732"/>
      <c r="J35" s="1732"/>
      <c r="K35" s="21"/>
    </row>
    <row r="36" spans="1:11" ht="14.25">
      <c r="A36" s="18" t="s">
        <v>368</v>
      </c>
      <c r="B36" s="18"/>
      <c r="C36" s="18"/>
      <c r="D36" s="18"/>
      <c r="E36" s="18"/>
      <c r="F36" s="18"/>
      <c r="G36" s="18"/>
      <c r="H36" s="18"/>
      <c r="I36" s="18"/>
    </row>
    <row r="37" spans="1:11" ht="14.25">
      <c r="A37" s="1734" t="s">
        <v>369</v>
      </c>
      <c r="B37" s="1734"/>
      <c r="C37" s="1734"/>
      <c r="D37" s="1734"/>
      <c r="E37" s="1734"/>
      <c r="F37" s="1734"/>
      <c r="G37" s="1734"/>
      <c r="H37" s="1734"/>
      <c r="I37" s="1734"/>
      <c r="J37" s="1734"/>
      <c r="K37" s="18"/>
    </row>
    <row r="38" spans="1:11" ht="14.25">
      <c r="A38" s="18"/>
      <c r="B38" s="18"/>
      <c r="C38" s="18"/>
      <c r="D38" s="18"/>
      <c r="E38" s="18"/>
      <c r="F38" s="18"/>
      <c r="G38" s="18"/>
      <c r="H38" s="18"/>
      <c r="I38" s="18"/>
    </row>
  </sheetData>
  <mergeCells count="10">
    <mergeCell ref="A29:J29"/>
    <mergeCell ref="A32:J32"/>
    <mergeCell ref="A34:J34"/>
    <mergeCell ref="A35:J35"/>
    <mergeCell ref="A37:J37"/>
    <mergeCell ref="A1:I1"/>
    <mergeCell ref="C9:J9"/>
    <mergeCell ref="C12:J12"/>
    <mergeCell ref="A26:J26"/>
    <mergeCell ref="A28:H28"/>
  </mergeCells>
  <phoneticPr fontId="144" type="noConversion"/>
  <hyperlinks>
    <hyperlink ref="L1" location="目录!A1" display="返回目录"/>
  </hyperlinks>
  <pageMargins left="0.235416666666667" right="0.235416666666667" top="0.196527777777778" bottom="0.196527777777778" header="0.31388888888888899" footer="0.31388888888888899"/>
  <pageSetup paperSize="9" orientation="portrait"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K16"/>
  <sheetViews>
    <sheetView workbookViewId="0">
      <selection activeCell="K1" sqref="K1"/>
    </sheetView>
  </sheetViews>
  <sheetFormatPr defaultColWidth="9" defaultRowHeight="14.25"/>
  <cols>
    <col min="1" max="3" width="9" style="5"/>
    <col min="4" max="4" width="10.5" style="5" customWidth="1"/>
    <col min="5" max="8" width="9" style="5"/>
    <col min="9" max="9" width="38.375" style="5" customWidth="1"/>
    <col min="10" max="10" width="9" style="5"/>
    <col min="11" max="11" width="16.125" style="5" customWidth="1"/>
    <col min="12" max="16384" width="9" style="5"/>
  </cols>
  <sheetData>
    <row r="1" spans="1:11" ht="31.5">
      <c r="A1" s="1738" t="s">
        <v>370</v>
      </c>
      <c r="B1" s="1738"/>
      <c r="C1" s="1738"/>
      <c r="D1" s="1738"/>
      <c r="E1" s="1738"/>
      <c r="F1" s="1738"/>
      <c r="G1" s="1738"/>
      <c r="H1" s="1738"/>
      <c r="I1" s="1738"/>
      <c r="J1" s="6"/>
      <c r="K1" s="3" t="s">
        <v>23</v>
      </c>
    </row>
    <row r="2" spans="1:11" ht="19.899999999999999" customHeight="1">
      <c r="A2" s="7"/>
      <c r="B2" s="8"/>
      <c r="C2" s="8"/>
      <c r="D2" s="8"/>
      <c r="E2" s="8"/>
      <c r="F2" s="8"/>
      <c r="G2" s="8"/>
      <c r="H2" s="8"/>
      <c r="I2" s="8"/>
      <c r="J2" s="8"/>
    </row>
    <row r="3" spans="1:11" ht="30" customHeight="1">
      <c r="A3" s="1737" t="s">
        <v>371</v>
      </c>
      <c r="B3" s="1737"/>
      <c r="C3" s="1737"/>
      <c r="D3" s="1737"/>
      <c r="E3" s="1737"/>
      <c r="F3" s="1737"/>
      <c r="G3" s="1737"/>
      <c r="H3" s="1737"/>
      <c r="I3" s="1737"/>
      <c r="J3" s="9"/>
      <c r="K3" s="14"/>
    </row>
    <row r="4" spans="1:11" ht="30" customHeight="1">
      <c r="A4" s="7"/>
      <c r="B4" s="8"/>
      <c r="C4" s="8"/>
      <c r="D4" s="8"/>
      <c r="E4" s="8"/>
      <c r="F4" s="8"/>
      <c r="G4" s="8"/>
      <c r="H4" s="8"/>
      <c r="I4" s="8"/>
      <c r="J4" s="8"/>
    </row>
    <row r="5" spans="1:11" ht="60" customHeight="1">
      <c r="A5" s="1739" t="s">
        <v>372</v>
      </c>
      <c r="B5" s="1735"/>
      <c r="C5" s="1735"/>
      <c r="D5" s="1735"/>
      <c r="E5" s="1735"/>
      <c r="F5" s="1735"/>
      <c r="G5" s="1735"/>
      <c r="H5" s="1735"/>
      <c r="I5" s="1735"/>
      <c r="J5" s="10"/>
    </row>
    <row r="6" spans="1:11" ht="30" customHeight="1">
      <c r="A6" s="7"/>
      <c r="B6" s="8"/>
      <c r="C6" s="8"/>
      <c r="D6" s="8"/>
      <c r="E6" s="8"/>
      <c r="F6" s="8"/>
      <c r="G6" s="8"/>
      <c r="H6" s="8"/>
      <c r="I6" s="8"/>
      <c r="J6" s="8"/>
    </row>
    <row r="7" spans="1:11" s="4" customFormat="1" ht="90" customHeight="1">
      <c r="A7" s="1735" t="s">
        <v>373</v>
      </c>
      <c r="B7" s="1735"/>
      <c r="C7" s="1735"/>
      <c r="D7" s="1735"/>
      <c r="E7" s="1735"/>
      <c r="F7" s="1735"/>
      <c r="G7" s="1735"/>
      <c r="H7" s="1735"/>
      <c r="I7" s="1735"/>
      <c r="J7" s="10"/>
    </row>
    <row r="8" spans="1:11" ht="30" customHeight="1">
      <c r="A8" s="11"/>
      <c r="B8" s="11"/>
      <c r="C8" s="11"/>
      <c r="D8" s="11"/>
      <c r="E8" s="11"/>
      <c r="F8" s="11"/>
      <c r="G8" s="11"/>
      <c r="H8" s="11"/>
      <c r="I8" s="11"/>
      <c r="J8" s="11"/>
    </row>
    <row r="9" spans="1:11" s="4" customFormat="1" ht="60" customHeight="1">
      <c r="A9" s="1739" t="s">
        <v>374</v>
      </c>
      <c r="B9" s="1739"/>
      <c r="C9" s="1739"/>
      <c r="D9" s="1739"/>
      <c r="E9" s="1739"/>
      <c r="F9" s="1739"/>
      <c r="G9" s="1739"/>
      <c r="H9" s="1739"/>
      <c r="I9" s="1739"/>
      <c r="J9" s="10"/>
    </row>
    <row r="10" spans="1:11" ht="30" customHeight="1">
      <c r="A10" s="7"/>
      <c r="B10" s="8"/>
      <c r="C10" s="8"/>
      <c r="D10" s="8"/>
      <c r="E10" s="8"/>
      <c r="F10" s="8"/>
      <c r="G10" s="8"/>
      <c r="H10" s="8"/>
      <c r="I10" s="8"/>
      <c r="J10" s="8"/>
    </row>
    <row r="11" spans="1:11" ht="60" customHeight="1">
      <c r="A11" s="1735" t="s">
        <v>375</v>
      </c>
      <c r="B11" s="1735"/>
      <c r="C11" s="1735"/>
      <c r="D11" s="1735"/>
      <c r="E11" s="1735"/>
      <c r="F11" s="1735"/>
      <c r="G11" s="1735"/>
      <c r="H11" s="1735"/>
      <c r="I11" s="1735"/>
      <c r="J11" s="10"/>
    </row>
    <row r="12" spans="1:11" ht="30" customHeight="1">
      <c r="A12" s="1736" t="s">
        <v>376</v>
      </c>
      <c r="B12" s="1736"/>
      <c r="C12" s="8"/>
      <c r="D12" s="8"/>
      <c r="E12" s="8"/>
      <c r="F12" s="8"/>
      <c r="G12" s="8"/>
      <c r="H12" s="8"/>
      <c r="I12" s="8"/>
      <c r="J12" s="8"/>
    </row>
    <row r="13" spans="1:11" ht="30" customHeight="1">
      <c r="A13" s="7"/>
      <c r="B13" s="8"/>
      <c r="C13" s="8"/>
      <c r="D13" s="8"/>
      <c r="E13" s="8"/>
      <c r="F13" s="8"/>
      <c r="G13" s="12" t="s">
        <v>377</v>
      </c>
      <c r="H13" s="1737"/>
      <c r="I13" s="1737"/>
      <c r="J13" s="8"/>
    </row>
    <row r="14" spans="1:11" ht="30" customHeight="1">
      <c r="A14" s="8" t="s">
        <v>378</v>
      </c>
      <c r="B14" s="8"/>
      <c r="C14" s="8"/>
      <c r="D14" s="12"/>
      <c r="E14" s="8"/>
      <c r="F14" s="8"/>
      <c r="G14" s="8"/>
      <c r="H14" s="8" t="s">
        <v>379</v>
      </c>
      <c r="I14" s="8"/>
      <c r="J14" s="9"/>
    </row>
    <row r="15" spans="1:11" ht="30" customHeight="1">
      <c r="A15" s="13" t="s">
        <v>380</v>
      </c>
      <c r="B15" s="13"/>
      <c r="C15" s="13"/>
      <c r="D15" s="13"/>
      <c r="E15" s="13"/>
      <c r="F15" s="8"/>
      <c r="G15" s="12"/>
      <c r="H15" s="13"/>
      <c r="I15" s="13"/>
      <c r="J15" s="15"/>
    </row>
    <row r="16" spans="1:11" ht="30" customHeight="1">
      <c r="A16" s="8"/>
      <c r="B16" s="8"/>
      <c r="C16" s="8"/>
      <c r="D16" s="8"/>
      <c r="E16" s="8"/>
      <c r="F16" s="8"/>
      <c r="G16" s="8"/>
      <c r="H16" s="8"/>
      <c r="I16" s="8"/>
      <c r="J16" s="8"/>
    </row>
  </sheetData>
  <mergeCells count="8">
    <mergeCell ref="A11:I11"/>
    <mergeCell ref="A12:B12"/>
    <mergeCell ref="H13:I13"/>
    <mergeCell ref="A1:I1"/>
    <mergeCell ref="A3:I3"/>
    <mergeCell ref="A5:I5"/>
    <mergeCell ref="A7:I7"/>
    <mergeCell ref="A9:I9"/>
  </mergeCells>
  <phoneticPr fontId="144" type="noConversion"/>
  <hyperlinks>
    <hyperlink ref="K1" location="目录!A1" display="返回目录"/>
  </hyperlinks>
  <pageMargins left="0.235416666666667" right="0.235416666666667" top="0.196527777777778" bottom="0.196527777777778" header="0.31388888888888899" footer="0.31388888888888899"/>
  <pageSetup paperSize="9" scale="86" orientation="portrait"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H1:I33"/>
  <sheetViews>
    <sheetView workbookViewId="0">
      <selection activeCell="I1" sqref="I1"/>
    </sheetView>
  </sheetViews>
  <sheetFormatPr defaultColWidth="9" defaultRowHeight="14.25"/>
  <cols>
    <col min="1" max="6" width="15.375" style="1" customWidth="1"/>
    <col min="7" max="7" width="18" style="1" customWidth="1"/>
    <col min="8" max="8" width="6.375" style="1" customWidth="1"/>
    <col min="9" max="9" width="18.5" style="1" customWidth="1"/>
    <col min="10" max="16384" width="9" style="1"/>
  </cols>
  <sheetData>
    <row r="1" spans="8:9" ht="33.6" customHeight="1">
      <c r="I1" s="3" t="s">
        <v>23</v>
      </c>
    </row>
    <row r="2" spans="8:9" ht="15" customHeight="1"/>
    <row r="3" spans="8:9" ht="15" customHeight="1"/>
    <row r="4" spans="8:9" ht="15" customHeight="1"/>
    <row r="5" spans="8:9" ht="15" customHeight="1">
      <c r="H5" s="2"/>
    </row>
    <row r="6" spans="8:9" ht="15" customHeight="1"/>
    <row r="7" spans="8:9" ht="15" customHeight="1"/>
    <row r="8" spans="8:9" ht="15" customHeight="1"/>
    <row r="9" spans="8:9" ht="15" customHeight="1"/>
    <row r="10" spans="8:9" ht="15" customHeight="1"/>
    <row r="11" spans="8:9" ht="15" customHeight="1"/>
    <row r="12" spans="8:9" ht="15" customHeight="1"/>
    <row r="13" spans="8:9" ht="15" customHeight="1"/>
    <row r="14" spans="8:9" ht="15" customHeight="1"/>
    <row r="15" spans="8:9" ht="15" customHeight="1"/>
    <row r="16" spans="8:9"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sheetData>
  <phoneticPr fontId="144" type="noConversion"/>
  <hyperlinks>
    <hyperlink ref="I1" location="目录!A1" display="返回目录"/>
  </hyperlinks>
  <pageMargins left="0.235416666666667" right="0.235416666666667" top="0.196527777777778" bottom="0.196527777777778" header="0.31388888888888899" footer="0.31388888888888899"/>
  <pageSetup paperSize="9" scale="72"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omments xmlns="https://web.wps.cn/et/2018/main" xmlns:s="http://schemas.openxmlformats.org/spreadsheetml/2006/main">
  <commentList sheetStid="117">
    <comment s:ref="E5" rgbClr="25C8D4"/>
    <comment s:ref="E8" rgbClr="25C8D4"/>
    <comment s:ref="E10" rgbClr="25C8D4"/>
    <comment s:ref="B15" rgbClr="C0C440"/>
    <comment s:ref="E35" rgbClr="DDC674"/>
    <comment s:ref="E56" rgbClr="DDC674"/>
  </commentList>
</comments>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44</vt:i4>
      </vt:variant>
      <vt:variant>
        <vt:lpstr>命名范围</vt:lpstr>
      </vt:variant>
      <vt:variant>
        <vt:i4>40</vt:i4>
      </vt:variant>
    </vt:vector>
  </HeadingPairs>
  <TitlesOfParts>
    <vt:vector size="84" baseType="lpstr">
      <vt:lpstr>目录</vt:lpstr>
      <vt:lpstr>南美空空联运</vt:lpstr>
      <vt:lpstr>南美海空联运</vt:lpstr>
      <vt:lpstr>LIS 联运</vt:lpstr>
      <vt:lpstr>郑州K4</vt:lpstr>
      <vt:lpstr>MAD 转南美</vt:lpstr>
      <vt:lpstr>北京HU+AA</vt:lpstr>
      <vt:lpstr>青岛AA</vt:lpstr>
      <vt:lpstr>青岛D0</vt:lpstr>
      <vt:lpstr>青岛DL</vt:lpstr>
      <vt:lpstr>上海浦东DL</vt:lpstr>
      <vt:lpstr>郑州M6</vt:lpstr>
      <vt:lpstr>南京Y8</vt:lpstr>
      <vt:lpstr>上海HU+AA</vt:lpstr>
      <vt:lpstr>上海AA</vt:lpstr>
      <vt:lpstr>上海AD ET头程</vt:lpstr>
      <vt:lpstr>上海AM </vt:lpstr>
      <vt:lpstr>上海QT ET头程</vt:lpstr>
      <vt:lpstr>上海QT  KZ头程</vt:lpstr>
      <vt:lpstr>上海UX ET头程</vt:lpstr>
      <vt:lpstr>上海UC</vt:lpstr>
      <vt:lpstr>上海QR</vt:lpstr>
      <vt:lpstr>郑州A7</vt:lpstr>
      <vt:lpstr>郑州CM</vt:lpstr>
      <vt:lpstr>郑州TP CX头程</vt:lpstr>
      <vt:lpstr>郑州TP CZ头程</vt:lpstr>
      <vt:lpstr>郑州UX</vt:lpstr>
      <vt:lpstr>上海MU</vt:lpstr>
      <vt:lpstr>无锡M7</vt:lpstr>
      <vt:lpstr>厦门ET</vt:lpstr>
      <vt:lpstr>厦门TP</vt:lpstr>
      <vt:lpstr>广州AR</vt:lpstr>
      <vt:lpstr>广州CZ</vt:lpstr>
      <vt:lpstr>深圳、广州UC</vt:lpstr>
      <vt:lpstr>澳门QT</vt:lpstr>
      <vt:lpstr>澳门UX</vt:lpstr>
      <vt:lpstr>澳门AD</vt:lpstr>
      <vt:lpstr>青岛捷美收费标准</vt:lpstr>
      <vt:lpstr>青岛捷美进仓图</vt:lpstr>
      <vt:lpstr>上海隽美普货进仓图</vt:lpstr>
      <vt:lpstr>上海发车外地航班进仓图</vt:lpstr>
      <vt:lpstr>浦东机场货站保函</vt:lpstr>
      <vt:lpstr>物流新非危保函</vt:lpstr>
      <vt:lpstr>安检清单</vt:lpstr>
      <vt:lpstr>南京Y8!A</vt:lpstr>
      <vt:lpstr>'上海AM '!A</vt:lpstr>
      <vt:lpstr>上海UC!A</vt:lpstr>
      <vt:lpstr>无锡M7!A</vt:lpstr>
      <vt:lpstr>'LIS 联运'!Print_Area</vt:lpstr>
      <vt:lpstr>澳门AD!Print_Area</vt:lpstr>
      <vt:lpstr>澳门QT!Print_Area</vt:lpstr>
      <vt:lpstr>澳门UX!Print_Area</vt:lpstr>
      <vt:lpstr>广州AR!Print_Area</vt:lpstr>
      <vt:lpstr>广州CZ!Print_Area</vt:lpstr>
      <vt:lpstr>南京Y8!Print_Area</vt:lpstr>
      <vt:lpstr>南美海空联运!Print_Area</vt:lpstr>
      <vt:lpstr>南美空空联运!Print_Area</vt:lpstr>
      <vt:lpstr>浦东机场货站保函!Print_Area</vt:lpstr>
      <vt:lpstr>青岛AA!Print_Area</vt:lpstr>
      <vt:lpstr>青岛D0!Print_Area</vt:lpstr>
      <vt:lpstr>青岛DL!Print_Area</vt:lpstr>
      <vt:lpstr>青岛捷美进仓图!Print_Area</vt:lpstr>
      <vt:lpstr>厦门ET!Print_Area</vt:lpstr>
      <vt:lpstr>厦门TP!Print_Area</vt:lpstr>
      <vt:lpstr>上海AA!Print_Area</vt:lpstr>
      <vt:lpstr>'上海AD ET头程'!Print_Area</vt:lpstr>
      <vt:lpstr>'上海AM '!Print_Area</vt:lpstr>
      <vt:lpstr>上海QR!Print_Area</vt:lpstr>
      <vt:lpstr>'上海QT  KZ头程'!Print_Area</vt:lpstr>
      <vt:lpstr>'上海QT ET头程'!Print_Area</vt:lpstr>
      <vt:lpstr>上海UC!Print_Area</vt:lpstr>
      <vt:lpstr>'上海UX ET头程'!Print_Area</vt:lpstr>
      <vt:lpstr>上海发车外地航班进仓图!Print_Area</vt:lpstr>
      <vt:lpstr>上海隽美普货进仓图!Print_Area</vt:lpstr>
      <vt:lpstr>上海浦东DL!Print_Area</vt:lpstr>
      <vt:lpstr>深圳、广州UC!Print_Area</vt:lpstr>
      <vt:lpstr>无锡M7!Print_Area</vt:lpstr>
      <vt:lpstr>物流新非危保函!Print_Area</vt:lpstr>
      <vt:lpstr>郑州A7!Print_Area</vt:lpstr>
      <vt:lpstr>郑州CM!Print_Area</vt:lpstr>
      <vt:lpstr>郑州K4!Print_Area</vt:lpstr>
      <vt:lpstr>'郑州TP CX头程'!Print_Area</vt:lpstr>
      <vt:lpstr>'郑州TP CZ头程'!Print_Area</vt:lpstr>
      <vt:lpstr>郑州UX!Print_Area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 Billly</dc:creator>
  <cp:lastModifiedBy>Gatsby</cp:lastModifiedBy>
  <cp:lastPrinted>2025-04-17T02:35:35Z</cp:lastPrinted>
  <dcterms:created xsi:type="dcterms:W3CDTF">2019-12-04T16:57:00Z</dcterms:created>
  <dcterms:modified xsi:type="dcterms:W3CDTF">2026-03-06T06:23:15Z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2052-12.1.0.15120</vt:lpwstr>
  </property>
  <property fmtid="{D5CDD505-2E9C-101B-9397-08002B2CF9AE}" pid="3" name="ICV">
    <vt:lpwstr>43EF2168CA614CA19C159347BB02611E_13</vt:lpwstr>
  </property>
</Properties>
</file>